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BI FINAL\"/>
    </mc:Choice>
  </mc:AlternateContent>
  <xr:revisionPtr revIDLastSave="0" documentId="13_ncr:1_{C5A39DEA-04E9-420B-9777-BF16C2838712}" xr6:coauthVersionLast="47" xr6:coauthVersionMax="47" xr10:uidLastSave="{00000000-0000-0000-0000-000000000000}"/>
  <bookViews>
    <workbookView xWindow="-108" yWindow="-108" windowWidth="23256" windowHeight="12576" firstSheet="4" activeTab="10" xr2:uid="{00000000-000D-0000-FFFF-FFFF00000000}"/>
  </bookViews>
  <sheets>
    <sheet name="OriginalGYS" sheetId="1" r:id="rId1"/>
    <sheet name="dimCategory" sheetId="4" r:id="rId2"/>
    <sheet name="dimSubcategory" sheetId="5" r:id="rId3"/>
    <sheet name="dimRegion" sheetId="13" r:id="rId4"/>
    <sheet name="dimCountry" sheetId="6" r:id="rId5"/>
    <sheet name="dimTime" sheetId="9" r:id="rId6"/>
    <sheet name="dimYear" sheetId="20" r:id="rId7"/>
    <sheet name="dimMonth" sheetId="7" r:id="rId8"/>
    <sheet name="dimYoutubeCreatorAwards" sheetId="18" r:id="rId9"/>
    <sheet name="dimTypeofYoutuber" sheetId="19" r:id="rId10"/>
    <sheet name="factGYS" sheetId="2" r:id="rId11"/>
  </sheets>
  <definedNames>
    <definedName name="_xlnm._FilterDatabase" localSheetId="10" hidden="1">factGYS!$A$1:$U$931</definedName>
    <definedName name="_xlnm._FilterDatabase" localSheetId="0" hidden="1">OriginalGYS!$A$1:$Y$931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20" l="1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2" i="9"/>
  <c r="A3" i="9" l="1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2" i="9"/>
  <c r="A3" i="19" l="1"/>
  <c r="A4" i="19"/>
  <c r="A2" i="19"/>
  <c r="A3" i="18"/>
  <c r="A2" i="18"/>
  <c r="A2" i="5"/>
  <c r="A4" i="5"/>
  <c r="A5" i="13"/>
  <c r="A3" i="13"/>
  <c r="A4" i="13"/>
  <c r="A6" i="13"/>
  <c r="A7" i="13"/>
  <c r="A2" i="13"/>
  <c r="A3" i="4"/>
  <c r="A4" i="4"/>
  <c r="A5" i="4"/>
  <c r="A6" i="4"/>
  <c r="A7" i="4"/>
  <c r="A8" i="4"/>
  <c r="A2" i="4"/>
  <c r="A3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</calcChain>
</file>

<file path=xl/sharedStrings.xml><?xml version="1.0" encoding="utf-8"?>
<sst xmlns="http://schemas.openxmlformats.org/spreadsheetml/2006/main" count="13312" uniqueCount="1994">
  <si>
    <t>Rank</t>
  </si>
  <si>
    <t>Youtuber</t>
  </si>
  <si>
    <t>Subscribers</t>
  </si>
  <si>
    <t>Video Views</t>
  </si>
  <si>
    <t>Uploads</t>
  </si>
  <si>
    <t>Country</t>
  </si>
  <si>
    <t>Video Views Rank</t>
  </si>
  <si>
    <t>Country Rank</t>
  </si>
  <si>
    <t>Channel Type Rank</t>
  </si>
  <si>
    <t>Lowest Monthly Earnings</t>
  </si>
  <si>
    <t>Highest Monthly Earnings</t>
  </si>
  <si>
    <t>Lowest Yearly Earnings</t>
  </si>
  <si>
    <t>Highest Yearly Earnings</t>
  </si>
  <si>
    <t>Created Year</t>
  </si>
  <si>
    <t>Created Month</t>
  </si>
  <si>
    <t>Created Date</t>
  </si>
  <si>
    <t>Gross Tertiary Education Enrollment (%)</t>
  </si>
  <si>
    <t>Population</t>
  </si>
  <si>
    <t>Unemployment Rate</t>
  </si>
  <si>
    <t>Urban Population</t>
  </si>
  <si>
    <t>Region</t>
  </si>
  <si>
    <t>Youtube Creator Awards</t>
  </si>
  <si>
    <t>Category</t>
  </si>
  <si>
    <t>SubCategory</t>
  </si>
  <si>
    <t>TypeofYoutuber</t>
  </si>
  <si>
    <t>T-Series</t>
  </si>
  <si>
    <t>India</t>
  </si>
  <si>
    <t>Mar</t>
  </si>
  <si>
    <t>Asia</t>
  </si>
  <si>
    <t>Red Diamond</t>
  </si>
  <si>
    <t>Entertainment</t>
  </si>
  <si>
    <t>Music</t>
  </si>
  <si>
    <t>Company</t>
  </si>
  <si>
    <t>MrBeast</t>
  </si>
  <si>
    <t>United States</t>
  </si>
  <si>
    <t>Feb</t>
  </si>
  <si>
    <t>America</t>
  </si>
  <si>
    <t>Individual</t>
  </si>
  <si>
    <t>Cocomelon - Nursery Rhymes</t>
  </si>
  <si>
    <t>Sep</t>
  </si>
  <si>
    <t>Education</t>
  </si>
  <si>
    <t>SET India</t>
  </si>
  <si>
    <t>Shows</t>
  </si>
  <si>
    <t>Kids Diana Show</t>
  </si>
  <si>
    <t>May</t>
  </si>
  <si>
    <t>People</t>
  </si>
  <si>
    <t>People &amp; Blogs</t>
  </si>
  <si>
    <t>PewDiePie</t>
  </si>
  <si>
    <t>Japan</t>
  </si>
  <si>
    <t>Apr</t>
  </si>
  <si>
    <t>Gaming</t>
  </si>
  <si>
    <t>Like Nastya</t>
  </si>
  <si>
    <t>Like Nastya Vlog</t>
  </si>
  <si>
    <t>Russia</t>
  </si>
  <si>
    <t>Jan</t>
  </si>
  <si>
    <t>Europe</t>
  </si>
  <si>
    <t>Vlad and Niki</t>
  </si>
  <si>
    <t>Diamond</t>
  </si>
  <si>
    <t>Group</t>
  </si>
  <si>
    <t>Zee Music Company</t>
  </si>
  <si>
    <t>WWE</t>
  </si>
  <si>
    <t>Sports</t>
  </si>
  <si>
    <t>BLACKPINK</t>
  </si>
  <si>
    <t>South Korea</t>
  </si>
  <si>
    <t>Jun</t>
  </si>
  <si>
    <t>Goldmines</t>
  </si>
  <si>
    <t>Unknown</t>
  </si>
  <si>
    <t>Aug</t>
  </si>
  <si>
    <t>Film &amp; Animation</t>
  </si>
  <si>
    <t>Sony SAB</t>
  </si>
  <si>
    <t>5-Minute Crafts</t>
  </si>
  <si>
    <t>United Kingdom</t>
  </si>
  <si>
    <t>Jul</t>
  </si>
  <si>
    <t>Howto &amp; Style</t>
  </si>
  <si>
    <t>BANGTANTV</t>
  </si>
  <si>
    <t>Dec</t>
  </si>
  <si>
    <t>Justin Bieber</t>
  </si>
  <si>
    <t>Canada</t>
  </si>
  <si>
    <t>HYBE LABELS</t>
  </si>
  <si>
    <t>Zee TV</t>
  </si>
  <si>
    <t>Pinkfong Baby Shark - Kids' Songs &amp; Stories</t>
  </si>
  <si>
    <t>Canal KondZilla</t>
  </si>
  <si>
    <t>Brazil</t>
  </si>
  <si>
    <t>ChuChu TV Nursery Rhymes &amp; Kids Songs</t>
  </si>
  <si>
    <t>Shemaroo Filmi Gaane</t>
  </si>
  <si>
    <t>Colors TV</t>
  </si>
  <si>
    <t>T-Series Bhakti Sagar</t>
  </si>
  <si>
    <t>Dude Perfect</t>
  </si>
  <si>
    <t>Movieclips</t>
  </si>
  <si>
    <t>Tips Official</t>
  </si>
  <si>
    <t>El Reino Infantil</t>
  </si>
  <si>
    <t>Argentina</t>
  </si>
  <si>
    <t>Wave Music</t>
  </si>
  <si>
    <t>Oct</t>
  </si>
  <si>
    <t>Aaj Tak</t>
  </si>
  <si>
    <t>News</t>
  </si>
  <si>
    <t>News &amp; Politics</t>
  </si>
  <si>
    <t>Sony Music India</t>
  </si>
  <si>
    <t>EminemMusic</t>
  </si>
  <si>
    <t>Marshmello</t>
  </si>
  <si>
    <t>YRF</t>
  </si>
  <si>
    <t>LooLoo Kids - Nursery Rhymes and Children's Songs</t>
  </si>
  <si>
    <t>Nov</t>
  </si>
  <si>
    <t>Ed Sheeran</t>
  </si>
  <si>
    <t>Infobells - Hindi</t>
  </si>
  <si>
    <t>Taylor Swift</t>
  </si>
  <si>
    <t>Ariana Grande</t>
  </si>
  <si>
    <t>BillionSurpriseToys  - Nursery Rhymes &amp; Cartoons</t>
  </si>
  <si>
    <t>JuegaGerman</t>
  </si>
  <si>
    <t>Chile</t>
  </si>
  <si>
    <t>Billie Eilish</t>
  </si>
  <si>
    <t>Get Movies</t>
  </si>
  <si>
    <t>Shemaroo</t>
  </si>
  <si>
    <t>Badabun</t>
  </si>
  <si>
    <t>SonyMusicIndiaVEVO</t>
  </si>
  <si>
    <t>A4</t>
  </si>
  <si>
    <t>Cuba</t>
  </si>
  <si>
    <t>Bad Bunny</t>
  </si>
  <si>
    <t>Fernanfloo</t>
  </si>
  <si>
    <t>El Salvador</t>
  </si>
  <si>
    <t>Voot Kids</t>
  </si>
  <si>
    <t>Felipe Neto</t>
  </si>
  <si>
    <t>Voc</t>
  </si>
  <si>
    <t>HAR PAL GEO</t>
  </si>
  <si>
    <t>Pakistan</t>
  </si>
  <si>
    <t>Katy Perry</t>
  </si>
  <si>
    <t>whinderssonnunes</t>
  </si>
  <si>
    <t>Comedy</t>
  </si>
  <si>
    <t>ABS-CBN Entertainment</t>
  </si>
  <si>
    <t>Philippines</t>
  </si>
  <si>
    <t>Alan Walker</t>
  </si>
  <si>
    <t>Thailand</t>
  </si>
  <si>
    <t>HolaSoyGerman.</t>
  </si>
  <si>
    <t>Shakira</t>
  </si>
  <si>
    <t>Colombia</t>
  </si>
  <si>
    <t>ARY Digital HD</t>
  </si>
  <si>
    <t>Speed Records</t>
  </si>
  <si>
    <t>Masha and The Bear</t>
  </si>
  <si>
    <t>Like Nastya Show</t>
  </si>
  <si>
    <t>Rihanna</t>
  </si>
  <si>
    <t>Barbados</t>
  </si>
  <si>
    <t>Ishtar Music</t>
  </si>
  <si>
    <t>Trailers</t>
  </si>
  <si>
    <t>Kimberly Loaiza</t>
  </si>
  <si>
    <t>Mexico</t>
  </si>
  <si>
    <t>Little Baby Bum - Nursery Rhymes &amp; Kids Songs</t>
  </si>
  <si>
    <t>elrubiusOMG</t>
  </si>
  <si>
    <t>Toys and Colors</t>
  </si>
  <si>
    <t>shfa2 -</t>
  </si>
  <si>
    <t>United Arab Emirates</t>
  </si>
  <si>
    <t>Africa</t>
  </si>
  <si>
    <t>LUCCAS NETO - LUCCAS TOON</t>
  </si>
  <si>
    <t>CarryMinati</t>
  </si>
  <si>
    <t>XXXTENTACION</t>
  </si>
  <si>
    <t>Super Simple Songs - Kids Songs</t>
  </si>
  <si>
    <t>Mikecrack</t>
  </si>
  <si>
    <t>Spain</t>
  </si>
  <si>
    <t>WorkpointOfficial</t>
  </si>
  <si>
    <t>GR6 EXPLODE</t>
  </si>
  <si>
    <t>TEDx Talks</t>
  </si>
  <si>
    <t>Nonprofit</t>
  </si>
  <si>
    <t>Nonprofits &amp; Activism</t>
  </si>
  <si>
    <t>Goldmines Gaane Sune Ansune</t>
  </si>
  <si>
    <t>One Direction</t>
  </si>
  <si>
    <t>TheEllenShow</t>
  </si>
  <si>
    <t>Sony PAL</t>
  </si>
  <si>
    <t>Daddy Yankee</t>
  </si>
  <si>
    <t>Vlad v</t>
  </si>
  <si>
    <t>Like Nastya ESP</t>
  </si>
  <si>
    <t>one31</t>
  </si>
  <si>
    <t>Jkk Entertainment</t>
  </si>
  <si>
    <t>ABP NEWS</t>
  </si>
  <si>
    <t>Maria Clara &amp; JP</t>
  </si>
  <si>
    <t>Bruno Mars</t>
  </si>
  <si>
    <t>Maroon 5</t>
  </si>
  <si>
    <t>Ultra Bollywood</t>
  </si>
  <si>
    <t>PowerKids TV</t>
  </si>
  <si>
    <t>YouTube</t>
  </si>
  <si>
    <t>Ozuna</t>
  </si>
  <si>
    <t>MrBeast Gaming</t>
  </si>
  <si>
    <t>La Granja de Zen</t>
  </si>
  <si>
    <t>Saregama Music</t>
  </si>
  <si>
    <t>IndiaTV</t>
  </si>
  <si>
    <t>T-Series Bollywood Classics</t>
  </si>
  <si>
    <t>Total Gaming</t>
  </si>
  <si>
    <t>Markiplier</t>
  </si>
  <si>
    <t>Ryan's World</t>
  </si>
  <si>
    <t>Genevieve's Playhouse - Learning Videos for Kids</t>
  </si>
  <si>
    <t>Techno Gamerz</t>
  </si>
  <si>
    <t>Geet MP3</t>
  </si>
  <si>
    <t>J Balvin</t>
  </si>
  <si>
    <t>Jess No Limit</t>
  </si>
  <si>
    <t>Indonesia</t>
  </si>
  <si>
    <t>Jingle Toons</t>
  </si>
  <si>
    <t>VEGETTA777</t>
  </si>
  <si>
    <t>Galinha Pintadinha</t>
  </si>
  <si>
    <t>SSSniperWolf</t>
  </si>
  <si>
    <t>Desi Music Factory</t>
  </si>
  <si>
    <t>Selena Gomez</t>
  </si>
  <si>
    <t>Rajshri</t>
  </si>
  <si>
    <t>Ch3Thailand</t>
  </si>
  <si>
    <t>KHANDESHI MOVIES</t>
  </si>
  <si>
    <t>NoCopyrightSounds</t>
  </si>
  <si>
    <t>CVS 3D Rhymes &amp; Kids Songs</t>
  </si>
  <si>
    <t>Ricis Official</t>
  </si>
  <si>
    <t>BabyBus - Kids Songs and Cartoons</t>
  </si>
  <si>
    <t>Eros Now Music</t>
  </si>
  <si>
    <t>BETER B</t>
  </si>
  <si>
    <t>Turkey</t>
  </si>
  <si>
    <t>DisneyMusicVEVO</t>
  </si>
  <si>
    <t>The Weeknd</t>
  </si>
  <si>
    <t>WowKidz</t>
  </si>
  <si>
    <t>KAROL G</t>
  </si>
  <si>
    <t>Mr Bean</t>
  </si>
  <si>
    <t>rezendeevil</t>
  </si>
  <si>
    <t>StarPlus</t>
  </si>
  <si>
    <t>SMTOWN</t>
  </si>
  <si>
    <t>GMA  Network</t>
  </si>
  <si>
    <t>GENIAL</t>
  </si>
  <si>
    <t>MR. INDIAN HACKER</t>
  </si>
  <si>
    <t>Tech</t>
  </si>
  <si>
    <t>Science &amp; Technology</t>
  </si>
  <si>
    <t>Worldwide Records Bhojpuri</t>
  </si>
  <si>
    <t>DONA</t>
  </si>
  <si>
    <t>Dream</t>
  </si>
  <si>
    <t>Lucas and Marcus</t>
  </si>
  <si>
    <t>JustinBieberVEVO</t>
  </si>
  <si>
    <t>Peppa Pig - Official Channel</t>
  </si>
  <si>
    <t>YOLO AVENTURAS</t>
  </si>
  <si>
    <t>Venezuela</t>
  </si>
  <si>
    <t>The Tonight Show Starring Jimmy Fallon</t>
  </si>
  <si>
    <t>TheDonato</t>
  </si>
  <si>
    <t>ImagineDragons</t>
  </si>
  <si>
    <t>Diana and Roma ESP</t>
  </si>
  <si>
    <t>Round2hell</t>
  </si>
  <si>
    <t>Zee News</t>
  </si>
  <si>
    <t>AboFlah</t>
  </si>
  <si>
    <t>Kuwait</t>
  </si>
  <si>
    <t>AH</t>
  </si>
  <si>
    <t>Trap Nation</t>
  </si>
  <si>
    <t>Boram Tube Vlog</t>
  </si>
  <si>
    <t>Adele</t>
  </si>
  <si>
    <t>Talking Tom</t>
  </si>
  <si>
    <t>toyoraljanahtv</t>
  </si>
  <si>
    <t>Jordan</t>
  </si>
  <si>
    <t>Spinnin' Records</t>
  </si>
  <si>
    <t>Netherlands</t>
  </si>
  <si>
    <t>Little Angel Nursery Rhymes &amp; Kids Songs</t>
  </si>
  <si>
    <t>jacksepticeye</t>
  </si>
  <si>
    <t>Shawn Mendes</t>
  </si>
  <si>
    <t>ashish chanchlani vines</t>
  </si>
  <si>
    <t>Ultra Records</t>
  </si>
  <si>
    <t>Maluma</t>
  </si>
  <si>
    <t>Zhong</t>
  </si>
  <si>
    <t>Enaldinho</t>
  </si>
  <si>
    <t>AuronPlay</t>
  </si>
  <si>
    <t>Shorts Break</t>
  </si>
  <si>
    <t>infobells - Tamil</t>
  </si>
  <si>
    <t>The Late Late Show with James Corden</t>
  </si>
  <si>
    <t>Aditya Movies</t>
  </si>
  <si>
    <t>Movies</t>
  </si>
  <si>
    <t>Masha y el Oso</t>
  </si>
  <si>
    <t>infobells - Telugu</t>
  </si>
  <si>
    <t>HUM TV</t>
  </si>
  <si>
    <t>Shemaroo Movies</t>
  </si>
  <si>
    <t>Michael Jackson</t>
  </si>
  <si>
    <t>Drake</t>
  </si>
  <si>
    <t>Goldmines Dishoom</t>
  </si>
  <si>
    <t>Bounce Patrol - Kids Songs</t>
  </si>
  <si>
    <t>Australia</t>
  </si>
  <si>
    <t>Oceania</t>
  </si>
  <si>
    <t>toycantando</t>
  </si>
  <si>
    <t>MrBeast 2</t>
  </si>
  <si>
    <t>Wiz Khalifa</t>
  </si>
  <si>
    <t>JYP Entertainment</t>
  </si>
  <si>
    <t>Kids Roma Show</t>
  </si>
  <si>
    <t>DanTDM</t>
  </si>
  <si>
    <t>Nick Jr.</t>
  </si>
  <si>
    <t>Crazy XYZ</t>
  </si>
  <si>
    <t>ToyPuddingTV</t>
  </si>
  <si>
    <t>Dushyant kukreja</t>
  </si>
  <si>
    <t>Gulshan Kalra</t>
  </si>
  <si>
    <t>Brent Rivera</t>
  </si>
  <si>
    <t>Renato Garcia YT</t>
  </si>
  <si>
    <t>Beast Reacts</t>
  </si>
  <si>
    <t>enchufetv</t>
  </si>
  <si>
    <t>Netflix</t>
  </si>
  <si>
    <t>Raffy Tulfo in Action</t>
  </si>
  <si>
    <t>WORLDSTARHIPHOP</t>
  </si>
  <si>
    <t>Goldmines Bollywood</t>
  </si>
  <si>
    <t>Alan Chikin Chow</t>
  </si>
  <si>
    <t>PANDA BOI</t>
  </si>
  <si>
    <t>Italy</t>
  </si>
  <si>
    <t>BB Ki Vines</t>
  </si>
  <si>
    <t>D Billions</t>
  </si>
  <si>
    <t>Junya.</t>
  </si>
  <si>
    <t>Smosh</t>
  </si>
  <si>
    <t>NichLmao</t>
  </si>
  <si>
    <t>Indosiar</t>
  </si>
  <si>
    <t>VanossGaming</t>
  </si>
  <si>
    <t>David Guetta</t>
  </si>
  <si>
    <t>LosPolinesios</t>
  </si>
  <si>
    <t>Nicki Minaj</t>
  </si>
  <si>
    <t>TaylorSwiftVEVO</t>
  </si>
  <si>
    <t>ZHC</t>
  </si>
  <si>
    <t>Post Malone</t>
  </si>
  <si>
    <t>Rans Entertainment</t>
  </si>
  <si>
    <t>LankyBox</t>
  </si>
  <si>
    <t>Coldplay</t>
  </si>
  <si>
    <t>Las Ratitas</t>
  </si>
  <si>
    <t>WB Kids</t>
  </si>
  <si>
    <t>ABPLIVE</t>
  </si>
  <si>
    <t>The Lallantop</t>
  </si>
  <si>
    <t>RihannaVEVO</t>
  </si>
  <si>
    <t>WatchMojo.com</t>
  </si>
  <si>
    <t>TRANS7 OFFICIAL</t>
  </si>
  <si>
    <t>Anuel AA</t>
  </si>
  <si>
    <t>Dan Rhodes</t>
  </si>
  <si>
    <t>Yuya</t>
  </si>
  <si>
    <t>America's Got Talent</t>
  </si>
  <si>
    <t>mujjuu14</t>
  </si>
  <si>
    <t>EminemVEVO</t>
  </si>
  <si>
    <t>Chloe Ting</t>
  </si>
  <si>
    <t>KatyPerryVEVO</t>
  </si>
  <si>
    <t>Mark Rober</t>
  </si>
  <si>
    <t>1theK</t>
  </si>
  <si>
    <t>Like Nastya AE</t>
  </si>
  <si>
    <t>Amit Bhadana</t>
  </si>
  <si>
    <t>Pen Movies</t>
  </si>
  <si>
    <t>MrBeast en Espa</t>
  </si>
  <si>
    <t>shfa show India</t>
  </si>
  <si>
    <t>Super JoJo - Nursery Rhymes &amp; Kids Songs</t>
  </si>
  <si>
    <t>Alejo Igoa</t>
  </si>
  <si>
    <t>Daniel LaBelle</t>
  </si>
  <si>
    <t>netd m</t>
  </si>
  <si>
    <t>DJ Snake</t>
  </si>
  <si>
    <t>Diana and Roma ARA</t>
  </si>
  <si>
    <t>KSI</t>
  </si>
  <si>
    <t>Spider Slack</t>
  </si>
  <si>
    <t>Goldmines Movies</t>
  </si>
  <si>
    <t>Preston</t>
  </si>
  <si>
    <t>James Charles</t>
  </si>
  <si>
    <t>Collins Key</t>
  </si>
  <si>
    <t>Diana and Roma EN</t>
  </si>
  <si>
    <t>Venus Entertainment</t>
  </si>
  <si>
    <t>Troom Troom</t>
  </si>
  <si>
    <t>Enrique Iglesias</t>
  </si>
  <si>
    <t>Ninja</t>
  </si>
  <si>
    <t>Mister Max</t>
  </si>
  <si>
    <t>That Little Puff</t>
  </si>
  <si>
    <t>Animals</t>
  </si>
  <si>
    <t>Pets &amp; Animals</t>
  </si>
  <si>
    <t>NickyJamTV</t>
  </si>
  <si>
    <t>Juan De Dios Pantoja</t>
  </si>
  <si>
    <t>Logan Paul</t>
  </si>
  <si>
    <t>Maya and Mary</t>
  </si>
  <si>
    <t>Peppa Pig Espa</t>
  </si>
  <si>
    <t>Jelly</t>
  </si>
  <si>
    <t>Miss Katy</t>
  </si>
  <si>
    <t>Tilak</t>
  </si>
  <si>
    <t>Valentina Pontes ofc</t>
  </si>
  <si>
    <t>Sesame Street</t>
  </si>
  <si>
    <t>Happy Lives</t>
  </si>
  <si>
    <t>Lady Gaga</t>
  </si>
  <si>
    <t>Akshay Nagwadiya</t>
  </si>
  <si>
    <t>Wave Music Bhojpuri</t>
  </si>
  <si>
    <t>GMM GRAMMY OFFICIAL</t>
  </si>
  <si>
    <t>TED</t>
  </si>
  <si>
    <t>unknown boy varun</t>
  </si>
  <si>
    <t>Kids TV - Nursery Rhymes And Baby Songs</t>
  </si>
  <si>
    <t>Tsuriki Show</t>
  </si>
  <si>
    <t>Germany</t>
  </si>
  <si>
    <t>Technical Guruji</t>
  </si>
  <si>
    <t>DrossRotzank</t>
  </si>
  <si>
    <t>White Hill Music</t>
  </si>
  <si>
    <t>Ultra Movie Parlour</t>
  </si>
  <si>
    <t>toyorbabytv</t>
  </si>
  <si>
    <t>BabyBus - Canciones Infantiles &amp; Videos para Ni</t>
  </si>
  <si>
    <t>KL BRO Biju Rithvik</t>
  </si>
  <si>
    <t>Vania Mania Kids</t>
  </si>
  <si>
    <t>Like Nastya PRT</t>
  </si>
  <si>
    <t>Sun TV</t>
  </si>
  <si>
    <t>Heroindori</t>
  </si>
  <si>
    <t>The Chainsmokers</t>
  </si>
  <si>
    <t>mmoshaya</t>
  </si>
  <si>
    <t>Saudi Arabia</t>
  </si>
  <si>
    <t>Sia</t>
  </si>
  <si>
    <t>LeoNata Family</t>
  </si>
  <si>
    <t>Goldmines Cineplex</t>
  </si>
  <si>
    <t>Vlad and Niki Arabic</t>
  </si>
  <si>
    <t>SSundee</t>
  </si>
  <si>
    <t>Paulo Londra</t>
  </si>
  <si>
    <t>Smile Family</t>
  </si>
  <si>
    <t>France</t>
  </si>
  <si>
    <t>FGTeeV</t>
  </si>
  <si>
    <t>Kinder Spielzeug Kanal Kidibli</t>
  </si>
  <si>
    <t>Charlie Puth</t>
  </si>
  <si>
    <t>Vlad and Niki ESP</t>
  </si>
  <si>
    <t>Sagawa</t>
  </si>
  <si>
    <t>Ben Azelart</t>
  </si>
  <si>
    <t>Zach Choi ASMR</t>
  </si>
  <si>
    <t>Topper Guild</t>
  </si>
  <si>
    <t>Disney Latinoam</t>
  </si>
  <si>
    <t>Stokes Twins</t>
  </si>
  <si>
    <t>National Geographic</t>
  </si>
  <si>
    <t>Dua Lipa</t>
  </si>
  <si>
    <t>OneDirectionVEVO</t>
  </si>
  <si>
    <t>Rotana</t>
  </si>
  <si>
    <t>Netflix India</t>
  </si>
  <si>
    <t>Sourav Joshi Vlogs</t>
  </si>
  <si>
    <t>ZAMZAM ELECTRONICS TRADING</t>
  </si>
  <si>
    <t>DUDU e CAROL</t>
  </si>
  <si>
    <t>Autos &amp; Vehicles</t>
  </si>
  <si>
    <t>Village Cooking Channel</t>
  </si>
  <si>
    <t>Eva Bravo Play</t>
  </si>
  <si>
    <t>Tekashi 6ix9ine</t>
  </si>
  <si>
    <t>Tlnovelas</t>
  </si>
  <si>
    <t>SMOL</t>
  </si>
  <si>
    <t>invictor</t>
  </si>
  <si>
    <t>Sidhu Moose Wala</t>
  </si>
  <si>
    <t>The Royalty Family</t>
  </si>
  <si>
    <t>Becky G</t>
  </si>
  <si>
    <t>Ishaan Ali 11</t>
  </si>
  <si>
    <t>Infinite</t>
  </si>
  <si>
    <t>Azhan5star</t>
  </si>
  <si>
    <t>Dangal TV Channel</t>
  </si>
  <si>
    <t>Khan GS Research Centre</t>
  </si>
  <si>
    <t>GMA Public  Affairs</t>
  </si>
  <si>
    <t>Tasty</t>
  </si>
  <si>
    <t>Baim Paula</t>
  </si>
  <si>
    <t>nigahiga</t>
  </si>
  <si>
    <t>Rafa &amp; Luiz</t>
  </si>
  <si>
    <t>Lyrical Lemonade</t>
  </si>
  <si>
    <t>Vlad and Niki IDN</t>
  </si>
  <si>
    <t>Dr. Vivek Bindra Motivational Speaker</t>
  </si>
  <si>
    <t>Fatos Desconhecidos</t>
  </si>
  <si>
    <t>Brave Wilderness</t>
  </si>
  <si>
    <t>LIV Crime</t>
  </si>
  <si>
    <t>Romeo Santos</t>
  </si>
  <si>
    <t>Canal Canalha</t>
  </si>
  <si>
    <t>Kurzgesagt</t>
  </si>
  <si>
    <t>Yoeslan</t>
  </si>
  <si>
    <t>5-Minute Crafts DIY</t>
  </si>
  <si>
    <t>Zach King</t>
  </si>
  <si>
    <t>tuzelity SHUFFLE</t>
  </si>
  <si>
    <t>NBA</t>
  </si>
  <si>
    <t>Deddy Corbuzier</t>
  </si>
  <si>
    <t>Bizarrap</t>
  </si>
  <si>
    <t>Avicii</t>
  </si>
  <si>
    <t>Sweden</t>
  </si>
  <si>
    <t>Mnet K-POP</t>
  </si>
  <si>
    <t>LazarBeam</t>
  </si>
  <si>
    <t>Ninja Kidz TV</t>
  </si>
  <si>
    <t>Totoy kids - Portugu</t>
  </si>
  <si>
    <t>Jake Paul</t>
  </si>
  <si>
    <t>Vijay Television</t>
  </si>
  <si>
    <t>SlivkiShow</t>
  </si>
  <si>
    <t>Ukraine</t>
  </si>
  <si>
    <t>Emiway Bantai</t>
  </si>
  <si>
    <t>Got Talent Global</t>
  </si>
  <si>
    <t>Genevieve's Playhouse</t>
  </si>
  <si>
    <t>BabyBus - Cerita &amp; Lagu Anak-anak</t>
  </si>
  <si>
    <t>Ami Rodriguez</t>
  </si>
  <si>
    <t>Noor Stars</t>
  </si>
  <si>
    <t>Kiddiestv Hindi - Nursery Rhymes &amp; Kids Songs</t>
  </si>
  <si>
    <t>dednahype</t>
  </si>
  <si>
    <t>Latvia</t>
  </si>
  <si>
    <t>Marta and Rustam</t>
  </si>
  <si>
    <t>MiawAug</t>
  </si>
  <si>
    <t>CookieSwirlC</t>
  </si>
  <si>
    <t>Skrillex</t>
  </si>
  <si>
    <t>AuthenticGames</t>
  </si>
  <si>
    <t>Pencilmation</t>
  </si>
  <si>
    <t>7clouds</t>
  </si>
  <si>
    <t>5-Minute Crafts PLAY</t>
  </si>
  <si>
    <t>Marvel Entertainment</t>
  </si>
  <si>
    <t>BuzzFeedVideo</t>
  </si>
  <si>
    <t>REACT</t>
  </si>
  <si>
    <t>Vevo</t>
  </si>
  <si>
    <t>Gordon Ramsay</t>
  </si>
  <si>
    <t>Pentatonix</t>
  </si>
  <si>
    <t>Green Gold TV - Official Channel</t>
  </si>
  <si>
    <t>Gusttavo Lima Oficial</t>
  </si>
  <si>
    <t>HaerteTest</t>
  </si>
  <si>
    <t>Crafty Panda</t>
  </si>
  <si>
    <t>SOMOY TV</t>
  </si>
  <si>
    <t>JennaMarbles</t>
  </si>
  <si>
    <t>Troom Troom Es</t>
  </si>
  <si>
    <t>Official Pink Panther</t>
  </si>
  <si>
    <t>Britain's Got Talent</t>
  </si>
  <si>
    <t>SCTV</t>
  </si>
  <si>
    <t>AS Gaming</t>
  </si>
  <si>
    <t>Sony AATH</t>
  </si>
  <si>
    <t>tabii Urdu</t>
  </si>
  <si>
    <t>DaFuq!?Boom!</t>
  </si>
  <si>
    <t>Clash of Clans</t>
  </si>
  <si>
    <t>RKD Studios</t>
  </si>
  <si>
    <t>DLS News</t>
  </si>
  <si>
    <t>JukiLop</t>
  </si>
  <si>
    <t>etvteluguindia</t>
  </si>
  <si>
    <t>FIFA</t>
  </si>
  <si>
    <t>Switzerland</t>
  </si>
  <si>
    <t>Manoj  parihar</t>
  </si>
  <si>
    <t>Vsauce</t>
  </si>
  <si>
    <t>Unbox Therapy</t>
  </si>
  <si>
    <t>shane</t>
  </si>
  <si>
    <t>Sonotek</t>
  </si>
  <si>
    <t>Jimmy Kimmel Live</t>
  </si>
  <si>
    <t>TheOdd1sOut</t>
  </si>
  <si>
    <t>Goldmines Great Indian Comedy</t>
  </si>
  <si>
    <t>Lil Nas X</t>
  </si>
  <si>
    <t>SUPER SLICK SLIME SAM</t>
  </si>
  <si>
    <t>Wow Kidz Action</t>
  </si>
  <si>
    <t>Turma da M</t>
  </si>
  <si>
    <t>Calvin Harris</t>
  </si>
  <si>
    <t>KBS WORLD TV</t>
  </si>
  <si>
    <t>HiMan</t>
  </si>
  <si>
    <t>Little Angel Espa</t>
  </si>
  <si>
    <t>TED-Ed</t>
  </si>
  <si>
    <t>Sidemen</t>
  </si>
  <si>
    <t>Cardi B</t>
  </si>
  <si>
    <t>Farruko</t>
  </si>
  <si>
    <t>Triggered Insaan</t>
  </si>
  <si>
    <t>CKN</t>
  </si>
  <si>
    <t>Ali-A</t>
  </si>
  <si>
    <t>Shemaroo Comedy</t>
  </si>
  <si>
    <t>Smile Family Spanish</t>
  </si>
  <si>
    <t>GRAMMY GOLD OFFICIAL</t>
  </si>
  <si>
    <t>Arab Games Network</t>
  </si>
  <si>
    <t>Dan-Sa  Daniel Saboya</t>
  </si>
  <si>
    <t>Marmok</t>
  </si>
  <si>
    <t>The ACE Family</t>
  </si>
  <si>
    <t>Willie Salim</t>
  </si>
  <si>
    <t>PDK Films</t>
  </si>
  <si>
    <t>TheWillyrex</t>
  </si>
  <si>
    <t>RsiamMusic</t>
  </si>
  <si>
    <t>shakiraVEVO</t>
  </si>
  <si>
    <t>Naisa Alifia Yuriza N.A.Y</t>
  </si>
  <si>
    <t>Miley Cyrus</t>
  </si>
  <si>
    <t>IShowSpeed</t>
  </si>
  <si>
    <t>Bobby chourasiya</t>
  </si>
  <si>
    <t>INCR</t>
  </si>
  <si>
    <t>Jake Fellman</t>
  </si>
  <si>
    <t>GEN HALILINTAR</t>
  </si>
  <si>
    <t>SQUEEZIE</t>
  </si>
  <si>
    <t>Blippi - Educational Videos for Kids</t>
  </si>
  <si>
    <t>officialpsy</t>
  </si>
  <si>
    <t>Manual do Mundo</t>
  </si>
  <si>
    <t>How Ridiculous</t>
  </si>
  <si>
    <t>And TV</t>
  </si>
  <si>
    <t>Sebasti</t>
  </si>
  <si>
    <t>SonyMusicSouthVEVO</t>
  </si>
  <si>
    <t>TheGrefg</t>
  </si>
  <si>
    <t>BeatboxJCOP</t>
  </si>
  <si>
    <t>David Dobrik</t>
  </si>
  <si>
    <t>KatieAngel</t>
  </si>
  <si>
    <t>RobleisIUTU</t>
  </si>
  <si>
    <t>Lele Pons</t>
  </si>
  <si>
    <t>Demi Lovato</t>
  </si>
  <si>
    <t>Like Nastya VNM</t>
  </si>
  <si>
    <t>Vietnam</t>
  </si>
  <si>
    <t>Jason Derulo</t>
  </si>
  <si>
    <t>MGC Playhouse</t>
  </si>
  <si>
    <t>Zuni and Family</t>
  </si>
  <si>
    <t>Priyal Kukreja</t>
  </si>
  <si>
    <t>MSA previously My Story Animated</t>
  </si>
  <si>
    <t>KIMPRO</t>
  </si>
  <si>
    <t>Jane ASMR</t>
  </si>
  <si>
    <t>ArianaGrandeVevo</t>
  </si>
  <si>
    <t>jaanvi patel</t>
  </si>
  <si>
    <t>tanboy kun</t>
  </si>
  <si>
    <t>Lil Pump</t>
  </si>
  <si>
    <t>Porta dos Fundos</t>
  </si>
  <si>
    <t>News 24</t>
  </si>
  <si>
    <t>Les' Copaque Production</t>
  </si>
  <si>
    <t>Malaysia</t>
  </si>
  <si>
    <t>El Payaso Plim Plim</t>
  </si>
  <si>
    <t>zbing z.</t>
  </si>
  <si>
    <t>MissaSinfonia</t>
  </si>
  <si>
    <t>Liziqi</t>
  </si>
  <si>
    <t>China</t>
  </si>
  <si>
    <t>DeGoBooM</t>
  </si>
  <si>
    <t>JFlaMusic</t>
  </si>
  <si>
    <t>FactTechz</t>
  </si>
  <si>
    <t>News18 India</t>
  </si>
  <si>
    <t>Fun For Kids TV - Hindi Rhymes</t>
  </si>
  <si>
    <t>IGN</t>
  </si>
  <si>
    <t>Aphmau</t>
  </si>
  <si>
    <t>AMARINTV</t>
  </si>
  <si>
    <t>Al-Remas</t>
  </si>
  <si>
    <t>Iraq</t>
  </si>
  <si>
    <t>Koray Zeynep</t>
  </si>
  <si>
    <t>Apple</t>
  </si>
  <si>
    <t>Stubborn Facts</t>
  </si>
  <si>
    <t>Taarak Mehta Ka Ooltah Chashmah</t>
  </si>
  <si>
    <t>HowToBasic</t>
  </si>
  <si>
    <t>PopularMMOs</t>
  </si>
  <si>
    <t>Marques Brownlee</t>
  </si>
  <si>
    <t>Anitta</t>
  </si>
  <si>
    <t>Jason Vlogs</t>
  </si>
  <si>
    <t>El Reino a Jugar</t>
  </si>
  <si>
    <t>Willyrex</t>
  </si>
  <si>
    <t>TheBrianMaps</t>
  </si>
  <si>
    <t>TRANS TV Official</t>
  </si>
  <si>
    <t>Liza Koshy</t>
  </si>
  <si>
    <t>Queen Official</t>
  </si>
  <si>
    <t>Prajapati News</t>
  </si>
  <si>
    <t>Gaby and Alex</t>
  </si>
  <si>
    <t>LuisFonsiVEVO</t>
  </si>
  <si>
    <t>Pop Chartbusters</t>
  </si>
  <si>
    <t>Guava Juice</t>
  </si>
  <si>
    <t>EeOneGuy</t>
  </si>
  <si>
    <t>VICE</t>
  </si>
  <si>
    <t>Aayu and Pihu Show</t>
  </si>
  <si>
    <t>Danny Fitt</t>
  </si>
  <si>
    <t>Bispo Bruno Leonardo</t>
  </si>
  <si>
    <t>DeToxoMoroxo</t>
  </si>
  <si>
    <t>deepesh zo</t>
  </si>
  <si>
    <t>Like Nastya IDN</t>
  </si>
  <si>
    <t>Gato Galactico  GAL</t>
  </si>
  <si>
    <t>Salman Noman</t>
  </si>
  <si>
    <t>CoryxKenshin</t>
  </si>
  <si>
    <t>With Kids</t>
  </si>
  <si>
    <t>Travis Scott</t>
  </si>
  <si>
    <t>Tu COSMOPOLIS</t>
  </si>
  <si>
    <t>Ivana Alawi</t>
  </si>
  <si>
    <t>IDEAS EN 5 MINUTOS</t>
  </si>
  <si>
    <t>NMF News</t>
  </si>
  <si>
    <t>SriBalajiMovies</t>
  </si>
  <si>
    <t>Lahari Music - TSeries</t>
  </si>
  <si>
    <t>Younes Zarou</t>
  </si>
  <si>
    <t>Jordan Matter</t>
  </si>
  <si>
    <t>FailArmy</t>
  </si>
  <si>
    <t>BBC News Hindi</t>
  </si>
  <si>
    <t>FunFun Toy Doll TV</t>
  </si>
  <si>
    <t>Sandra Cires Art</t>
  </si>
  <si>
    <t>Kaykai Salaider</t>
  </si>
  <si>
    <t>UFC - Ultimate Fighting Championship</t>
  </si>
  <si>
    <t>Ch7HD</t>
  </si>
  <si>
    <t>RCTI - LAYAR DRAMA INDONESIA</t>
  </si>
  <si>
    <t>Alfredo Larin</t>
  </si>
  <si>
    <t>GMMTV OFFICIAL</t>
  </si>
  <si>
    <t>Matt Stonie</t>
  </si>
  <si>
    <t>Boyce Avenue</t>
  </si>
  <si>
    <t>Camila Cabello</t>
  </si>
  <si>
    <t>Little Mix</t>
  </si>
  <si>
    <t>SAM SMITH</t>
  </si>
  <si>
    <t>Pitbull</t>
  </si>
  <si>
    <t>Bollywood Classics</t>
  </si>
  <si>
    <t>Technoblade</t>
  </si>
  <si>
    <t>W2S</t>
  </si>
  <si>
    <t>Jennifer Lopez</t>
  </si>
  <si>
    <t>Kids Play</t>
  </si>
  <si>
    <t>T3ddy</t>
  </si>
  <si>
    <t>JJ Olatunji</t>
  </si>
  <si>
    <t>POPS Kids</t>
  </si>
  <si>
    <t>Thairath Online</t>
  </si>
  <si>
    <t>LEGO</t>
  </si>
  <si>
    <t>Singapore</t>
  </si>
  <si>
    <t>XO TEAM</t>
  </si>
  <si>
    <t>AdMe</t>
  </si>
  <si>
    <t>ExtraPolinesios</t>
  </si>
  <si>
    <t>Dyland PROS</t>
  </si>
  <si>
    <t>Vlad and Niki ARA</t>
  </si>
  <si>
    <t>Canal IN</t>
  </si>
  <si>
    <t>TWICE</t>
  </si>
  <si>
    <t>Daily Dose Of Internet</t>
  </si>
  <si>
    <t>FitDance</t>
  </si>
  <si>
    <t>Panda Shorts</t>
  </si>
  <si>
    <t>Disney Junior</t>
  </si>
  <si>
    <t>sagar kalra Shorts</t>
  </si>
  <si>
    <t>wifistudy</t>
  </si>
  <si>
    <t>Antrax</t>
  </si>
  <si>
    <t>Totoy kids - Espa</t>
  </si>
  <si>
    <t>DopeLyrics</t>
  </si>
  <si>
    <t>jeffreestar</t>
  </si>
  <si>
    <t>Lyna</t>
  </si>
  <si>
    <t>MK MUSIC</t>
  </si>
  <si>
    <t>Unspeakable</t>
  </si>
  <si>
    <t>Camilo</t>
  </si>
  <si>
    <t>Dear Sir</t>
  </si>
  <si>
    <t>Narendra Modi</t>
  </si>
  <si>
    <t>Arif muhammad</t>
  </si>
  <si>
    <t>Rotten Tomatoes Trailers</t>
  </si>
  <si>
    <t>Volga Video</t>
  </si>
  <si>
    <t>DM - Desi Melodies</t>
  </si>
  <si>
    <t>MY FAMILY</t>
  </si>
  <si>
    <t>Team Films Bhojpuri</t>
  </si>
  <si>
    <t>Zee Music Classic</t>
  </si>
  <si>
    <t>Prime Video India</t>
  </si>
  <si>
    <t>Caeli YT</t>
  </si>
  <si>
    <t>Kuplinov</t>
  </si>
  <si>
    <t>Linus Tech Tips</t>
  </si>
  <si>
    <t>Juliana Baltar</t>
  </si>
  <si>
    <t>5-Minute Crafts FAMILY</t>
  </si>
  <si>
    <t>Blippi Espa</t>
  </si>
  <si>
    <t>Katakit Baby TV</t>
  </si>
  <si>
    <t>Infobells Bangla</t>
  </si>
  <si>
    <t>Henrique e Juliano</t>
  </si>
  <si>
    <t>Kashvi Adlakha</t>
  </si>
  <si>
    <t>Talking Tom &amp; Friends</t>
  </si>
  <si>
    <t>Egypt</t>
  </si>
  <si>
    <t>Harsh Beniwal</t>
  </si>
  <si>
    <t>FFUNTV</t>
  </si>
  <si>
    <t>Mobile Legends Bang Bang</t>
  </si>
  <si>
    <t>Roman Atwood Vlogs</t>
  </si>
  <si>
    <t>Mrwhosetheboss</t>
  </si>
  <si>
    <t>Genierock</t>
  </si>
  <si>
    <t>zayn</t>
  </si>
  <si>
    <t>Kerajinan 5-Menit</t>
  </si>
  <si>
    <t>FC Barcelona</t>
  </si>
  <si>
    <t>Dave and Ava - Nursery Rhymes and Baby Songs</t>
  </si>
  <si>
    <t>LOKESH GAMER</t>
  </si>
  <si>
    <t>ILYA BORZOV</t>
  </si>
  <si>
    <t>Mazhavil Manorama</t>
  </si>
  <si>
    <t>Pok</t>
  </si>
  <si>
    <t>The MriDul</t>
  </si>
  <si>
    <t>Niana Guerrero</t>
  </si>
  <si>
    <t>SRK MUSIC</t>
  </si>
  <si>
    <t>Sony LIV</t>
  </si>
  <si>
    <t>T-Series Hamaar Bhojpuri</t>
  </si>
  <si>
    <t>Oyuncak Av</t>
  </si>
  <si>
    <t>CNN</t>
  </si>
  <si>
    <t>NDTV India</t>
  </si>
  <si>
    <t>It's Mamix</t>
  </si>
  <si>
    <t>Kim Loaiza</t>
  </si>
  <si>
    <t>Daftar Populer</t>
  </si>
  <si>
    <t>Musas</t>
  </si>
  <si>
    <t>Andorra</t>
  </si>
  <si>
    <t>Ranz Kyle</t>
  </si>
  <si>
    <t>PowerfulJRE</t>
  </si>
  <si>
    <t>Mariale</t>
  </si>
  <si>
    <t>Makiman131</t>
  </si>
  <si>
    <t>Hongyu ASMR</t>
  </si>
  <si>
    <t>Mohamed Ramadan I</t>
  </si>
  <si>
    <t>EdisonPts</t>
  </si>
  <si>
    <t>BIGBANG</t>
  </si>
  <si>
    <t>Rub</t>
  </si>
  <si>
    <t>ABS-CBN News</t>
  </si>
  <si>
    <t>Chapitosiki</t>
  </si>
  <si>
    <t>AdeleVEVO</t>
  </si>
  <si>
    <t>MoreAliA</t>
  </si>
  <si>
    <t>Chetan Monga Vlogs</t>
  </si>
  <si>
    <t>Little Angel - M</t>
  </si>
  <si>
    <t>League of Legends</t>
  </si>
  <si>
    <t>XpressTV</t>
  </si>
  <si>
    <t>PlayStation</t>
  </si>
  <si>
    <t>Kwebbelkop</t>
  </si>
  <si>
    <t>Republic Bharat</t>
  </si>
  <si>
    <t>THE BROWN SIBLINGS</t>
  </si>
  <si>
    <t>Sony Music South</t>
  </si>
  <si>
    <t>BigSchool</t>
  </si>
  <si>
    <t>Ray William Johnson</t>
  </si>
  <si>
    <t>KOMPASTV</t>
  </si>
  <si>
    <t>ISSEI</t>
  </si>
  <si>
    <t>Z</t>
  </si>
  <si>
    <t>A2 Motivation by Arvind Arora</t>
  </si>
  <si>
    <t>50 Cent</t>
  </si>
  <si>
    <t>MNCTV OFFICIAL</t>
  </si>
  <si>
    <t>ERB</t>
  </si>
  <si>
    <t>melanie martinez</t>
  </si>
  <si>
    <t>iTownGamePlay Terror&amp;Diversi</t>
  </si>
  <si>
    <t>8  Thai Ch8</t>
  </si>
  <si>
    <t>ZutiGang</t>
  </si>
  <si>
    <t>TazerCraft</t>
  </si>
  <si>
    <t>Bayashi TV</t>
  </si>
  <si>
    <t>Fueled By Ramen</t>
  </si>
  <si>
    <t>CrashCourse</t>
  </si>
  <si>
    <t>MattyBRaps</t>
  </si>
  <si>
    <t>Lachlan</t>
  </si>
  <si>
    <t>Meghan Trainor</t>
  </si>
  <si>
    <t>Jorge &amp; Mateus Oficial</t>
  </si>
  <si>
    <t>Beast Philanthropy</t>
  </si>
  <si>
    <t>Filaretiki</t>
  </si>
  <si>
    <t>5-Minute Crafts Recycle</t>
  </si>
  <si>
    <t>Maha Fun Tv</t>
  </si>
  <si>
    <t>Canal Nostalgia</t>
  </si>
  <si>
    <t>The Slow Mo Guys</t>
  </si>
  <si>
    <t>StudyIQ IAS</t>
  </si>
  <si>
    <t>Chad Wild Clay</t>
  </si>
  <si>
    <t>CollegeHumor</t>
  </si>
  <si>
    <t>Netflix Jr.</t>
  </si>
  <si>
    <t>Colors Rishtey</t>
  </si>
  <si>
    <t>ABC News</t>
  </si>
  <si>
    <t>Camila Loures</t>
  </si>
  <si>
    <t>Doc Tops</t>
  </si>
  <si>
    <t>Ecuador</t>
  </si>
  <si>
    <t>Auron</t>
  </si>
  <si>
    <t>Jesser</t>
  </si>
  <si>
    <t>Planeta das G</t>
  </si>
  <si>
    <t>PrestonPlayz</t>
  </si>
  <si>
    <t>Martin Garrix</t>
  </si>
  <si>
    <t>O Reino Infantil</t>
  </si>
  <si>
    <t>Fifth Harmony</t>
  </si>
  <si>
    <t>Mis Pastelitos</t>
  </si>
  <si>
    <t>Noman Official</t>
  </si>
  <si>
    <t>Like Nastya Stories</t>
  </si>
  <si>
    <t>les boys tv2</t>
  </si>
  <si>
    <t>Lotus Music</t>
  </si>
  <si>
    <t>IDEIAS INCR</t>
  </si>
  <si>
    <t>Reaction Time</t>
  </si>
  <si>
    <t>BBC News</t>
  </si>
  <si>
    <t>Eli Kids - Cartoons &amp; Songs</t>
  </si>
  <si>
    <t>Boram Tube ToysReview</t>
  </si>
  <si>
    <t>Aadishakti Films</t>
  </si>
  <si>
    <t>Telemundo</t>
  </si>
  <si>
    <t>GMM25Thailand</t>
  </si>
  <si>
    <t>TV9 Bharatvarsh</t>
  </si>
  <si>
    <t>Maroon5VEVO</t>
  </si>
  <si>
    <t>Saad Lamjarred</t>
  </si>
  <si>
    <t>Morocco</t>
  </si>
  <si>
    <t>Hear This Music</t>
  </si>
  <si>
    <t>Lilly Singh</t>
  </si>
  <si>
    <t>Gyan Gaming</t>
  </si>
  <si>
    <t>Drawblogs</t>
  </si>
  <si>
    <t>Peru</t>
  </si>
  <si>
    <t>NOBRU</t>
  </si>
  <si>
    <t>I</t>
  </si>
  <si>
    <t>Cyprien</t>
  </si>
  <si>
    <t>Rclbeauty101</t>
  </si>
  <si>
    <t>Coke Studio</t>
  </si>
  <si>
    <t>Indore Physical Academy</t>
  </si>
  <si>
    <t>Rosanna Pansino</t>
  </si>
  <si>
    <t>Vlad and Niki PRT</t>
  </si>
  <si>
    <t>RS 1313 SHORTS</t>
  </si>
  <si>
    <t>Zig &amp; Sharko</t>
  </si>
  <si>
    <t>SelenaGomezVEVO</t>
  </si>
  <si>
    <t>ZEE5</t>
  </si>
  <si>
    <t>Super Polina</t>
  </si>
  <si>
    <t>Rebecca Zamolo</t>
  </si>
  <si>
    <t>Wish 107.5</t>
  </si>
  <si>
    <t>Invento na Hora</t>
  </si>
  <si>
    <t>SIS vs BRO</t>
  </si>
  <si>
    <t>NikkieTutorials</t>
  </si>
  <si>
    <t>TommyInnit</t>
  </si>
  <si>
    <t>E-MasterSensei</t>
  </si>
  <si>
    <t>infobells - Kannada</t>
  </si>
  <si>
    <t>The Dodo</t>
  </si>
  <si>
    <t>SEVENGERS</t>
  </si>
  <si>
    <t>Zee Bangla</t>
  </si>
  <si>
    <t>DangMattSmith</t>
  </si>
  <si>
    <t>Neha Kakkar</t>
  </si>
  <si>
    <t>Refugio Mental</t>
  </si>
  <si>
    <t>Trap City</t>
  </si>
  <si>
    <t>Supercar Blondie</t>
  </si>
  <si>
    <t>Yudist Ardhana</t>
  </si>
  <si>
    <t>Lana Del Rey</t>
  </si>
  <si>
    <t>MalumaVEVO</t>
  </si>
  <si>
    <t>F2Freestylers - Ultimate Soccer Skills Channel</t>
  </si>
  <si>
    <t>Bie The Ska</t>
  </si>
  <si>
    <t>AM3NlC</t>
  </si>
  <si>
    <t>Narins Beauty</t>
  </si>
  <si>
    <t>TV Ana Emilia</t>
  </si>
  <si>
    <t>Luli Pamp</t>
  </si>
  <si>
    <t>Gallina Pintadita</t>
  </si>
  <si>
    <t>ViralHog</t>
  </si>
  <si>
    <t>ETV Jabardasth</t>
  </si>
  <si>
    <t>Zee Telugu</t>
  </si>
  <si>
    <t>Crescendo com Luluca</t>
  </si>
  <si>
    <t>Jazzghost</t>
  </si>
  <si>
    <t>karameeshchannel</t>
  </si>
  <si>
    <t>Darkar Company Studios</t>
  </si>
  <si>
    <t>Dental Digest</t>
  </si>
  <si>
    <t>T-Series Regional</t>
  </si>
  <si>
    <t>ADEL et SAMI</t>
  </si>
  <si>
    <t>Jamuna TV</t>
  </si>
  <si>
    <t>Bangladesh</t>
  </si>
  <si>
    <t>Atlantic Records</t>
  </si>
  <si>
    <t>Veritasium</t>
  </si>
  <si>
    <t>Alexa Rivera</t>
  </si>
  <si>
    <t>Airrack</t>
  </si>
  <si>
    <t>Hacksmith Industries</t>
  </si>
  <si>
    <t>JD Pantoja</t>
  </si>
  <si>
    <t>Atro</t>
  </si>
  <si>
    <t>123 GO! Spanish</t>
  </si>
  <si>
    <t>Geo News</t>
  </si>
  <si>
    <t>Kids TV India Hindi Nursery Rhymes</t>
  </si>
  <si>
    <t>Think Music India</t>
  </si>
  <si>
    <t>O Que N</t>
  </si>
  <si>
    <t>Goldmines Premiere</t>
  </si>
  <si>
    <t>MAIKI021</t>
  </si>
  <si>
    <t>The Vishal bhatt</t>
  </si>
  <si>
    <t>NishaMadhulika</t>
  </si>
  <si>
    <t>MyMissAnand</t>
  </si>
  <si>
    <t>FAPTV</t>
  </si>
  <si>
    <t>Wesley Safad</t>
  </si>
  <si>
    <t>infobells</t>
  </si>
  <si>
    <t>Desi Gamers</t>
  </si>
  <si>
    <t>Acenix</t>
  </si>
  <si>
    <t>Zeinab Harake</t>
  </si>
  <si>
    <t>DALLMYD</t>
  </si>
  <si>
    <t>Lindsey Stirling</t>
  </si>
  <si>
    <t>JOJO TV - Hindi Stories</t>
  </si>
  <si>
    <t>BBC</t>
  </si>
  <si>
    <t>Saturday Night Live</t>
  </si>
  <si>
    <t>BUDI01 GAMING</t>
  </si>
  <si>
    <t>Typical Gamer</t>
  </si>
  <si>
    <t>Anaysa</t>
  </si>
  <si>
    <t>JULIA GISELLA</t>
  </si>
  <si>
    <t>Awakening Music</t>
  </si>
  <si>
    <t>Lady Diana</t>
  </si>
  <si>
    <t>Sanjoy Das Official</t>
  </si>
  <si>
    <t>Woody &amp; Kleiny</t>
  </si>
  <si>
    <t>Vijay Kumar Viner Vlogs</t>
  </si>
  <si>
    <t>Conor Maynard</t>
  </si>
  <si>
    <t>Wengie</t>
  </si>
  <si>
    <t>Vlad y Niki Show</t>
  </si>
  <si>
    <t>Codiscos</t>
  </si>
  <si>
    <t>The World Adventures</t>
  </si>
  <si>
    <t>Vibhu 96</t>
  </si>
  <si>
    <t>ATHLEAN-X</t>
  </si>
  <si>
    <t>My Mate Nate</t>
  </si>
  <si>
    <t>H2ODelirious</t>
  </si>
  <si>
    <t>GMA Integrated News</t>
  </si>
  <si>
    <t>Peet Montzingo</t>
  </si>
  <si>
    <t>The Q</t>
  </si>
  <si>
    <t>Trakin Tech</t>
  </si>
  <si>
    <t>theRadBrad</t>
  </si>
  <si>
    <t>Matt Steffanina</t>
  </si>
  <si>
    <t>Stray Kids</t>
  </si>
  <si>
    <t>Kurt Hugo Schneider</t>
  </si>
  <si>
    <t>Vogue</t>
  </si>
  <si>
    <t>Kids Line</t>
  </si>
  <si>
    <t>VexTrex</t>
  </si>
  <si>
    <t>penguinz0</t>
  </si>
  <si>
    <t>Just For Laughs Gags</t>
  </si>
  <si>
    <t>Kabita's Kitchen</t>
  </si>
  <si>
    <t>BanderitaX</t>
  </si>
  <si>
    <t>AzzyLand</t>
  </si>
  <si>
    <t>HUBA</t>
  </si>
  <si>
    <t>BIBO</t>
  </si>
  <si>
    <t>Brawl Stars</t>
  </si>
  <si>
    <t>Finland</t>
  </si>
  <si>
    <t>Sonotek Bhakti</t>
  </si>
  <si>
    <t>Vilmei</t>
  </si>
  <si>
    <t>MC Divertida</t>
  </si>
  <si>
    <t>The Infographics Show</t>
  </si>
  <si>
    <t>jbalvinVEVO</t>
  </si>
  <si>
    <t>TwinsFromRussia</t>
  </si>
  <si>
    <t>Technology Gyan</t>
  </si>
  <si>
    <t>CookingShooking Hindi</t>
  </si>
  <si>
    <t>Ryan Trahan</t>
  </si>
  <si>
    <t>Alex Gonzaga Official</t>
  </si>
  <si>
    <t>WiederDude</t>
  </si>
  <si>
    <t>Ian Boggs</t>
  </si>
  <si>
    <t>Lokdhun Punjabi</t>
  </si>
  <si>
    <t>Knowledge Tv</t>
  </si>
  <si>
    <t>Painzeiro</t>
  </si>
  <si>
    <t>Peppa Pig em Portugu</t>
  </si>
  <si>
    <t>Ms Yeah</t>
  </si>
  <si>
    <t>Hungria Hip Hop</t>
  </si>
  <si>
    <t>RaptorGamer</t>
  </si>
  <si>
    <t>RedeTV</t>
  </si>
  <si>
    <t>twenty one pilots</t>
  </si>
  <si>
    <t>DJ Khaled</t>
  </si>
  <si>
    <t>Samoa</t>
  </si>
  <si>
    <t>Davie504</t>
  </si>
  <si>
    <t>Everson Zoio</t>
  </si>
  <si>
    <t>Calon Sarjana</t>
  </si>
  <si>
    <t>Lofi Girl</t>
  </si>
  <si>
    <t>Jomy Production</t>
  </si>
  <si>
    <t>GH'S</t>
  </si>
  <si>
    <t>JesseAndMike</t>
  </si>
  <si>
    <t>Wolfoo Channel</t>
  </si>
  <si>
    <t>Susy Mouriz</t>
  </si>
  <si>
    <t>7 Minutoz</t>
  </si>
  <si>
    <t>The LaBrant Fam</t>
  </si>
  <si>
    <t>Pastor Ant</t>
  </si>
  <si>
    <t>Matheus Yurley</t>
  </si>
  <si>
    <t>gymvirtual</t>
  </si>
  <si>
    <t>Top Viral Talent</t>
  </si>
  <si>
    <t>Akon</t>
  </si>
  <si>
    <t>AlArabiya</t>
  </si>
  <si>
    <t>Rauw Alejandro</t>
  </si>
  <si>
    <t>EnriqueIglesiasVEVO</t>
  </si>
  <si>
    <t>The Shiny Peanut</t>
  </si>
  <si>
    <t>Talking Angela</t>
  </si>
  <si>
    <t>Melon City Show -</t>
  </si>
  <si>
    <t>Duo Tiempo De Sol</t>
  </si>
  <si>
    <t>Troom Troom India</t>
  </si>
  <si>
    <t>MrSuicideSheep</t>
  </si>
  <si>
    <t>Adam W</t>
  </si>
  <si>
    <t>Right to Shiksha</t>
  </si>
  <si>
    <t>Beyonc</t>
  </si>
  <si>
    <t>FACT FIRE KING</t>
  </si>
  <si>
    <t>Ian Lucas</t>
  </si>
  <si>
    <t>Franco Escamilla</t>
  </si>
  <si>
    <t>Adexe &amp; Nau</t>
  </si>
  <si>
    <t>Diana and Roma IND</t>
  </si>
  <si>
    <t>Jass Records</t>
  </si>
  <si>
    <t>Future</t>
  </si>
  <si>
    <t>YoungBoy Never Broke Again</t>
  </si>
  <si>
    <t>Blossom</t>
  </si>
  <si>
    <t>Ref</t>
  </si>
  <si>
    <t>Piuzinho</t>
  </si>
  <si>
    <t>Heidi y Zidane</t>
  </si>
  <si>
    <t>Go Ami Go!</t>
  </si>
  <si>
    <t>Morgz</t>
  </si>
  <si>
    <t>CaseyNeistat</t>
  </si>
  <si>
    <t>SULGI</t>
  </si>
  <si>
    <t>NickiMinajAtVEVO</t>
  </si>
  <si>
    <t>Ellie Goulding</t>
  </si>
  <si>
    <t>colinfurze</t>
  </si>
  <si>
    <t>People Vs Food</t>
  </si>
  <si>
    <t>Wolfoo Family</t>
  </si>
  <si>
    <t>Health Time</t>
  </si>
  <si>
    <t>Yair17</t>
  </si>
  <si>
    <t>Little Baby Bum en Espa</t>
  </si>
  <si>
    <t>First We Feast</t>
  </si>
  <si>
    <t>M</t>
  </si>
  <si>
    <t>Travel &amp; Events</t>
  </si>
  <si>
    <t>Bebefinn - Nursery Rhymes &amp; Kids Songs</t>
  </si>
  <si>
    <t>Troom Troom PT</t>
  </si>
  <si>
    <t>Parafernalha</t>
  </si>
  <si>
    <t>NDTV</t>
  </si>
  <si>
    <t>elcarteldesantatv</t>
  </si>
  <si>
    <t>Family Fitness</t>
  </si>
  <si>
    <t>Zee Tamil</t>
  </si>
  <si>
    <t>Flowers Comedy</t>
  </si>
  <si>
    <t>Mundo Bita</t>
  </si>
  <si>
    <t>Wave Music Bhakti</t>
  </si>
  <si>
    <t>Troom Troom Indonesia</t>
  </si>
  <si>
    <t>CKM</t>
  </si>
  <si>
    <t>Quantum Tech HD</t>
  </si>
  <si>
    <t>vector</t>
  </si>
  <si>
    <t>DEV Ke Facts</t>
  </si>
  <si>
    <t>Hero Movies 2023</t>
  </si>
  <si>
    <t>LOUD</t>
  </si>
  <si>
    <t>Gibby</t>
  </si>
  <si>
    <t>Gustavo Par</t>
  </si>
  <si>
    <t>SAAIHALILINTAR</t>
  </si>
  <si>
    <t>Timba Vk</t>
  </si>
  <si>
    <t>Heidi and Zidane HZHtube</t>
  </si>
  <si>
    <t>DaniRep  6 V</t>
  </si>
  <si>
    <t>Zee Kids</t>
  </si>
  <si>
    <t>Pari's Lifestyle</t>
  </si>
  <si>
    <t>DisneyChannelUK</t>
  </si>
  <si>
    <t>bharatzkitchen HINDI</t>
  </si>
  <si>
    <t>ANNA KOVA</t>
  </si>
  <si>
    <t>Avril Lavigne</t>
  </si>
  <si>
    <t>Caylus</t>
  </si>
  <si>
    <t>Migos ATL</t>
  </si>
  <si>
    <t>Natan por A</t>
  </si>
  <si>
    <t>Free Fire India Official</t>
  </si>
  <si>
    <t>Panda</t>
  </si>
  <si>
    <t>RobTopGames</t>
  </si>
  <si>
    <t>Make Joke Of</t>
  </si>
  <si>
    <t>CategoryID</t>
  </si>
  <si>
    <t>Subcategory</t>
  </si>
  <si>
    <t>SubcategoryID</t>
  </si>
  <si>
    <t>CountryID</t>
  </si>
  <si>
    <t>IN</t>
  </si>
  <si>
    <t>US</t>
  </si>
  <si>
    <t>JP</t>
  </si>
  <si>
    <t>RU</t>
  </si>
  <si>
    <t>KR</t>
  </si>
  <si>
    <t>GB</t>
  </si>
  <si>
    <t>CA</t>
  </si>
  <si>
    <t>BR</t>
  </si>
  <si>
    <t>AR</t>
  </si>
  <si>
    <t>CL</t>
  </si>
  <si>
    <t>CU</t>
  </si>
  <si>
    <t>SV</t>
  </si>
  <si>
    <t>PK</t>
  </si>
  <si>
    <t>PH</t>
  </si>
  <si>
    <t>TH</t>
  </si>
  <si>
    <t>CO</t>
  </si>
  <si>
    <t>BB</t>
  </si>
  <si>
    <t>MX</t>
  </si>
  <si>
    <t>AE</t>
  </si>
  <si>
    <t>ES</t>
  </si>
  <si>
    <t>SA</t>
  </si>
  <si>
    <t>ID</t>
  </si>
  <si>
    <t>TR</t>
  </si>
  <si>
    <t>VE</t>
  </si>
  <si>
    <t>KW</t>
  </si>
  <si>
    <t>JO</t>
  </si>
  <si>
    <t>NL</t>
  </si>
  <si>
    <t>SG</t>
  </si>
  <si>
    <t>AU</t>
  </si>
  <si>
    <t>IT</t>
  </si>
  <si>
    <t>DE</t>
  </si>
  <si>
    <t>FR</t>
  </si>
  <si>
    <t>SE</t>
  </si>
  <si>
    <t>UA</t>
  </si>
  <si>
    <t>LV</t>
  </si>
  <si>
    <t>CH</t>
  </si>
  <si>
    <t>VN</t>
  </si>
  <si>
    <t>MY</t>
  </si>
  <si>
    <t>CN</t>
  </si>
  <si>
    <t>IQ</t>
  </si>
  <si>
    <t>EG</t>
  </si>
  <si>
    <t>AD</t>
  </si>
  <si>
    <t>EC</t>
  </si>
  <si>
    <t>MA</t>
  </si>
  <si>
    <t>PE</t>
  </si>
  <si>
    <t>BD</t>
  </si>
  <si>
    <t>FI</t>
  </si>
  <si>
    <t>WS</t>
  </si>
  <si>
    <t>RegionID</t>
  </si>
  <si>
    <t>UK</t>
  </si>
  <si>
    <t>YoutubeCreatorAwards</t>
  </si>
  <si>
    <t>AwardsID</t>
  </si>
  <si>
    <t>TypeID</t>
  </si>
  <si>
    <t>Time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</si>
  <si>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</si>
  <si>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</si>
  <si>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</si>
  <si>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</si>
  <si>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</si>
  <si>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</si>
  <si>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</si>
  <si>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</si>
  <si>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</si>
  <si>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</si>
  <si>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</si>
  <si>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</si>
  <si>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TimeID</t>
  </si>
  <si>
    <t>MonthID</t>
  </si>
  <si>
    <t>YearID</t>
  </si>
  <si>
    <t>DateID</t>
  </si>
  <si>
    <t>CreatedYear</t>
  </si>
  <si>
    <t>CreatedMonth</t>
  </si>
  <si>
    <t>RD</t>
  </si>
  <si>
    <t>DI</t>
  </si>
  <si>
    <t>MUS</t>
  </si>
  <si>
    <t>ENT</t>
  </si>
  <si>
    <t>EDU</t>
  </si>
  <si>
    <t>SHO</t>
  </si>
  <si>
    <t>PAB</t>
  </si>
  <si>
    <t>GAM</t>
  </si>
  <si>
    <t>SPO</t>
  </si>
  <si>
    <t>FAA</t>
  </si>
  <si>
    <t>HAS</t>
  </si>
  <si>
    <t>NAP</t>
  </si>
  <si>
    <t>COM</t>
  </si>
  <si>
    <t>TRA</t>
  </si>
  <si>
    <t>NAA</t>
  </si>
  <si>
    <t>SAT</t>
  </si>
  <si>
    <t>MOV</t>
  </si>
  <si>
    <t>PAA</t>
  </si>
  <si>
    <t>AAV</t>
  </si>
  <si>
    <t>TAE</t>
  </si>
  <si>
    <t>IND</t>
  </si>
  <si>
    <t>GRO</t>
  </si>
  <si>
    <t>130306</t>
  </si>
  <si>
    <t>200212</t>
  </si>
  <si>
    <t>010906</t>
  </si>
  <si>
    <t>200906</t>
  </si>
  <si>
    <t>120515</t>
  </si>
  <si>
    <t>290410</t>
  </si>
  <si>
    <t>140116</t>
  </si>
  <si>
    <t>230418</t>
  </si>
  <si>
    <t>120314</t>
  </si>
  <si>
    <t>110507</t>
  </si>
  <si>
    <t>290616</t>
  </si>
  <si>
    <t>150806</t>
  </si>
  <si>
    <t>040807</t>
  </si>
  <si>
    <t>270720</t>
  </si>
  <si>
    <t>171212</t>
  </si>
  <si>
    <t>150107</t>
  </si>
  <si>
    <t>040608</t>
  </si>
  <si>
    <t>111205</t>
  </si>
  <si>
    <t>141211</t>
  </si>
  <si>
    <t>210312</t>
  </si>
  <si>
    <t>090213</t>
  </si>
  <si>
    <t>110610</t>
  </si>
  <si>
    <t>130608</t>
  </si>
  <si>
    <t>030818</t>
  </si>
  <si>
    <t>170309</t>
  </si>
  <si>
    <t>280406</t>
  </si>
  <si>
    <t>220507</t>
  </si>
  <si>
    <t>020611</t>
  </si>
  <si>
    <t>291014</t>
  </si>
  <si>
    <t>270809</t>
  </si>
  <si>
    <t>020909</t>
  </si>
  <si>
    <t>090207</t>
  </si>
  <si>
    <t>060415</t>
  </si>
  <si>
    <t>070606</t>
  </si>
  <si>
    <t>291116</t>
  </si>
  <si>
    <t>080806</t>
  </si>
  <si>
    <t>060614</t>
  </si>
  <si>
    <t>220107</t>
  </si>
  <si>
    <t>251013</t>
  </si>
  <si>
    <t>190513</t>
  </si>
  <si>
    <t>060213</t>
  </si>
  <si>
    <t>161206</t>
  </si>
  <si>
    <t>010907</t>
  </si>
  <si>
    <t>210707</t>
  </si>
  <si>
    <t>110306</t>
  </si>
  <si>
    <t>151105</t>
  </si>
  <si>
    <t>020511</t>
  </si>
  <si>
    <t>231116</t>
  </si>
  <si>
    <t>160506</t>
  </si>
  <si>
    <t>010913</t>
  </si>
  <si>
    <t>020108</t>
  </si>
  <si>
    <t>010608</t>
  </si>
  <si>
    <t>210113</t>
  </si>
  <si>
    <t>160708</t>
  </si>
  <si>
    <t>120506</t>
  </si>
  <si>
    <t>270516</t>
  </si>
  <si>
    <t>161005</t>
  </si>
  <si>
    <t>110716</t>
  </si>
  <si>
    <t>221112</t>
  </si>
  <si>
    <t>170914</t>
  </si>
  <si>
    <t>141117</t>
  </si>
  <si>
    <t>061105</t>
  </si>
  <si>
    <t>220905</t>
  </si>
  <si>
    <t>161116</t>
  </si>
  <si>
    <t>220611</t>
  </si>
  <si>
    <t>201211</t>
  </si>
  <si>
    <t>140618</t>
  </si>
  <si>
    <t>061117</t>
  </si>
  <si>
    <t>250321</t>
  </si>
  <si>
    <t>301014</t>
  </si>
  <si>
    <t>230615</t>
  </si>
  <si>
    <t>080906</t>
  </si>
  <si>
    <t>130715</t>
  </si>
  <si>
    <t>051112</t>
  </si>
  <si>
    <t>050814</t>
  </si>
  <si>
    <t>230609</t>
  </si>
  <si>
    <t>240815</t>
  </si>
  <si>
    <t>260616</t>
  </si>
  <si>
    <t>211106</t>
  </si>
  <si>
    <t>090514</t>
  </si>
  <si>
    <t>160511</t>
  </si>
  <si>
    <t>200718</t>
  </si>
  <si>
    <t>220417</t>
  </si>
  <si>
    <t>100113</t>
  </si>
  <si>
    <t>200317</t>
  </si>
  <si>
    <t>010612</t>
  </si>
  <si>
    <t>060915</t>
  </si>
  <si>
    <t>190906</t>
  </si>
  <si>
    <t>090306</t>
  </si>
  <si>
    <t>211009</t>
  </si>
  <si>
    <t>060814</t>
  </si>
  <si>
    <t>010106</t>
  </si>
  <si>
    <t>240316</t>
  </si>
  <si>
    <t>260211</t>
  </si>
  <si>
    <t>060613</t>
  </si>
  <si>
    <t>040113</t>
  </si>
  <si>
    <t>260806</t>
  </si>
  <si>
    <t>020412</t>
  </si>
  <si>
    <t>150706</t>
  </si>
  <si>
    <t>260512</t>
  </si>
  <si>
    <t>170315</t>
  </si>
  <si>
    <t>060116</t>
  </si>
  <si>
    <t>190510</t>
  </si>
  <si>
    <t>221016</t>
  </si>
  <si>
    <t>180211</t>
  </si>
  <si>
    <t>070917</t>
  </si>
  <si>
    <t>240113</t>
  </si>
  <si>
    <t>020308</t>
  </si>
  <si>
    <t>300806</t>
  </si>
  <si>
    <t>200113</t>
  </si>
  <si>
    <t>100418</t>
  </si>
  <si>
    <t>080208</t>
  </si>
  <si>
    <t>240306</t>
  </si>
  <si>
    <t>290514</t>
  </si>
  <si>
    <t>111113</t>
  </si>
  <si>
    <t>140811</t>
  </si>
  <si>
    <t>260808</t>
  </si>
  <si>
    <t>150116</t>
  </si>
  <si>
    <t>150716</t>
  </si>
  <si>
    <t>140312</t>
  </si>
  <si>
    <t>121212</t>
  </si>
  <si>
    <t>200510</t>
  </si>
  <si>
    <t>250211</t>
  </si>
  <si>
    <t>140313</t>
  </si>
  <si>
    <t>040106</t>
  </si>
  <si>
    <t>120212</t>
  </si>
  <si>
    <t>190506</t>
  </si>
  <si>
    <t>180306</t>
  </si>
  <si>
    <t>201106</t>
  </si>
  <si>
    <t>010617</t>
  </si>
  <si>
    <t>210612</t>
  </si>
  <si>
    <t>150312</t>
  </si>
  <si>
    <t>050418</t>
  </si>
  <si>
    <t>080214</t>
  </si>
  <si>
    <t>190111</t>
  </si>
  <si>
    <t>260909</t>
  </si>
  <si>
    <t>091013</t>
  </si>
  <si>
    <t>161218</t>
  </si>
  <si>
    <t>080106</t>
  </si>
  <si>
    <t>170215</t>
  </si>
  <si>
    <t>030809</t>
  </si>
  <si>
    <t>271116</t>
  </si>
  <si>
    <t>201016</t>
  </si>
  <si>
    <t>190607</t>
  </si>
  <si>
    <t>280716</t>
  </si>
  <si>
    <t>260114</t>
  </si>
  <si>
    <t>230912</t>
  </si>
  <si>
    <t>210212</t>
  </si>
  <si>
    <t>040408</t>
  </si>
  <si>
    <t>270608</t>
  </si>
  <si>
    <t>241108</t>
  </si>
  <si>
    <t>120707</t>
  </si>
  <si>
    <t>141215</t>
  </si>
  <si>
    <t>240207</t>
  </si>
  <si>
    <t>060709</t>
  </si>
  <si>
    <t>241006</t>
  </si>
  <si>
    <t>311015</t>
  </si>
  <si>
    <t>190115</t>
  </si>
  <si>
    <t>071112</t>
  </si>
  <si>
    <t>280206</t>
  </si>
  <si>
    <t>280121</t>
  </si>
  <si>
    <t>130314</t>
  </si>
  <si>
    <t>230212</t>
  </si>
  <si>
    <t>210719</t>
  </si>
  <si>
    <t>250511</t>
  </si>
  <si>
    <t>010311</t>
  </si>
  <si>
    <t>220605</t>
  </si>
  <si>
    <t>230905</t>
  </si>
  <si>
    <t>261116</t>
  </si>
  <si>
    <t>010113</t>
  </si>
  <si>
    <t>070709</t>
  </si>
  <si>
    <t>230611</t>
  </si>
  <si>
    <t>090508</t>
  </si>
  <si>
    <t>250108</t>
  </si>
  <si>
    <t>140712</t>
  </si>
  <si>
    <t>270912</t>
  </si>
  <si>
    <t>100917</t>
  </si>
  <si>
    <t>070617</t>
  </si>
  <si>
    <t>260915</t>
  </si>
  <si>
    <t>090418</t>
  </si>
  <si>
    <t>010809</t>
  </si>
  <si>
    <t>290911</t>
  </si>
  <si>
    <t>240416</t>
  </si>
  <si>
    <t>131111</t>
  </si>
  <si>
    <t>170712</t>
  </si>
  <si>
    <t>200416</t>
  </si>
  <si>
    <t>081108</t>
  </si>
  <si>
    <t>220715</t>
  </si>
  <si>
    <t>030220</t>
  </si>
  <si>
    <t>051220</t>
  </si>
  <si>
    <t>200615</t>
  </si>
  <si>
    <t>270719</t>
  </si>
  <si>
    <t>140920</t>
  </si>
  <si>
    <t>191105</t>
  </si>
  <si>
    <t>250918</t>
  </si>
  <si>
    <t>140608</t>
  </si>
  <si>
    <t>230913</t>
  </si>
  <si>
    <t>150911</t>
  </si>
  <si>
    <t>111209</t>
  </si>
  <si>
    <t>161212</t>
  </si>
  <si>
    <t>280813</t>
  </si>
  <si>
    <t>120509</t>
  </si>
  <si>
    <t>240106</t>
  </si>
  <si>
    <t>151211</t>
  </si>
  <si>
    <t>271215</t>
  </si>
  <si>
    <t>300716</t>
  </si>
  <si>
    <t>030110</t>
  </si>
  <si>
    <t>310519</t>
  </si>
  <si>
    <t>310315</t>
  </si>
  <si>
    <t>260714</t>
  </si>
  <si>
    <t>230315</t>
  </si>
  <si>
    <t>250107</t>
  </si>
  <si>
    <t>040914</t>
  </si>
  <si>
    <t>080916</t>
  </si>
  <si>
    <t>301015</t>
  </si>
  <si>
    <t>200909</t>
  </si>
  <si>
    <t>290606</t>
  </si>
  <si>
    <t>180520</t>
  </si>
  <si>
    <t>170811</t>
  </si>
  <si>
    <t>131209</t>
  </si>
  <si>
    <t>201011</t>
  </si>
  <si>
    <t>310111</t>
  </si>
  <si>
    <t>191218</t>
  </si>
  <si>
    <t>311209</t>
  </si>
  <si>
    <t>250314</t>
  </si>
  <si>
    <t>090721</t>
  </si>
  <si>
    <t>010419</t>
  </si>
  <si>
    <t>170114</t>
  </si>
  <si>
    <t>110309</t>
  </si>
  <si>
    <t>230114</t>
  </si>
  <si>
    <t>240908</t>
  </si>
  <si>
    <t>010219</t>
  </si>
  <si>
    <t>250709</t>
  </si>
  <si>
    <t>300418</t>
  </si>
  <si>
    <t>040712</t>
  </si>
  <si>
    <t>011215</t>
  </si>
  <si>
    <t>090811</t>
  </si>
  <si>
    <t>221211</t>
  </si>
  <si>
    <t>170516</t>
  </si>
  <si>
    <t>120915</t>
  </si>
  <si>
    <t>120407</t>
  </si>
  <si>
    <t>111111</t>
  </si>
  <si>
    <t>220914</t>
  </si>
  <si>
    <t>290820</t>
  </si>
  <si>
    <t>100112</t>
  </si>
  <si>
    <t>090614</t>
  </si>
  <si>
    <t>290815</t>
  </si>
  <si>
    <t>300813</t>
  </si>
  <si>
    <t>280714</t>
  </si>
  <si>
    <t>270514</t>
  </si>
  <si>
    <t>171114</t>
  </si>
  <si>
    <t>101020</t>
  </si>
  <si>
    <t>140414</t>
  </si>
  <si>
    <t>160106</t>
  </si>
  <si>
    <t>150316</t>
  </si>
  <si>
    <t>150508</t>
  </si>
  <si>
    <t>251017</t>
  </si>
  <si>
    <t>100814</t>
  </si>
  <si>
    <t>081110</t>
  </si>
  <si>
    <t>061206</t>
  </si>
  <si>
    <t>270916</t>
  </si>
  <si>
    <t>100719</t>
  </si>
  <si>
    <t>191015</t>
  </si>
  <si>
    <t>230314</t>
  </si>
  <si>
    <t>170511</t>
  </si>
  <si>
    <t>011112</t>
  </si>
  <si>
    <t>190318</t>
  </si>
  <si>
    <t>210720</t>
  </si>
  <si>
    <t>090915</t>
  </si>
  <si>
    <t>090419</t>
  </si>
  <si>
    <t>260216</t>
  </si>
  <si>
    <t>290620</t>
  </si>
  <si>
    <t>220912</t>
  </si>
  <si>
    <t>111210</t>
  </si>
  <si>
    <t>191107</t>
  </si>
  <si>
    <t>280921</t>
  </si>
  <si>
    <t>091118</t>
  </si>
  <si>
    <t>281109</t>
  </si>
  <si>
    <t>080816</t>
  </si>
  <si>
    <t>031119</t>
  </si>
  <si>
    <t>240513</t>
  </si>
  <si>
    <t>250915</t>
  </si>
  <si>
    <t>090909</t>
  </si>
  <si>
    <t>111018</t>
  </si>
  <si>
    <t>130221</t>
  </si>
  <si>
    <t>050614</t>
  </si>
  <si>
    <t>050714</t>
  </si>
  <si>
    <t>090714</t>
  </si>
  <si>
    <t>070408</t>
  </si>
  <si>
    <t>110408</t>
  </si>
  <si>
    <t>070506</t>
  </si>
  <si>
    <t>050211</t>
  </si>
  <si>
    <t>041210</t>
  </si>
  <si>
    <t>271011</t>
  </si>
  <si>
    <t>240917</t>
  </si>
  <si>
    <t>190219</t>
  </si>
  <si>
    <t>191220</t>
  </si>
  <si>
    <t>020313</t>
  </si>
  <si>
    <t>250418</t>
  </si>
  <si>
    <t>070519</t>
  </si>
  <si>
    <t>060418</t>
  </si>
  <si>
    <t>020114</t>
  </si>
  <si>
    <t>020406</t>
  </si>
  <si>
    <t>260716</t>
  </si>
  <si>
    <t>301017</t>
  </si>
  <si>
    <t>130417</t>
  </si>
  <si>
    <t>060911</t>
  </si>
  <si>
    <t>270716</t>
  </si>
  <si>
    <t>210814</t>
  </si>
  <si>
    <t>020221</t>
  </si>
  <si>
    <t>020817</t>
  </si>
  <si>
    <t>050117</t>
  </si>
  <si>
    <t>080809</t>
  </si>
  <si>
    <t>220116</t>
  </si>
  <si>
    <t>040616</t>
  </si>
  <si>
    <t>210706</t>
  </si>
  <si>
    <t>260815</t>
  </si>
  <si>
    <t>250313</t>
  </si>
  <si>
    <t>061213</t>
  </si>
  <si>
    <t>260913</t>
  </si>
  <si>
    <t>080914</t>
  </si>
  <si>
    <t>180820</t>
  </si>
  <si>
    <t>310706</t>
  </si>
  <si>
    <t>080411</t>
  </si>
  <si>
    <t>090713</t>
  </si>
  <si>
    <t>260920</t>
  </si>
  <si>
    <t>180118</t>
  </si>
  <si>
    <t>050613</t>
  </si>
  <si>
    <t>261015</t>
  </si>
  <si>
    <t>211105</t>
  </si>
  <si>
    <t>230707</t>
  </si>
  <si>
    <t>150117</t>
  </si>
  <si>
    <t>281009</t>
  </si>
  <si>
    <t>040115</t>
  </si>
  <si>
    <t>090217</t>
  </si>
  <si>
    <t>021214</t>
  </si>
  <si>
    <t>190913</t>
  </si>
  <si>
    <t>010207</t>
  </si>
  <si>
    <t>111212</t>
  </si>
  <si>
    <t>030513</t>
  </si>
  <si>
    <t>310113</t>
  </si>
  <si>
    <t>220718</t>
  </si>
  <si>
    <t>140119</t>
  </si>
  <si>
    <t>200709</t>
  </si>
  <si>
    <t>240414</t>
  </si>
  <si>
    <t>250517</t>
  </si>
  <si>
    <t>200320</t>
  </si>
  <si>
    <t>210621</t>
  </si>
  <si>
    <t>150314</t>
  </si>
  <si>
    <t>031113</t>
  </si>
  <si>
    <t>060410</t>
  </si>
  <si>
    <t>071011</t>
  </si>
  <si>
    <t>250513</t>
  </si>
  <si>
    <t>100511</t>
  </si>
  <si>
    <t>100811</t>
  </si>
  <si>
    <t>040607</t>
  </si>
  <si>
    <t>140406</t>
  </si>
  <si>
    <t>290406</t>
  </si>
  <si>
    <t>010711</t>
  </si>
  <si>
    <t>091110</t>
  </si>
  <si>
    <t>031217</t>
  </si>
  <si>
    <t>161113</t>
  </si>
  <si>
    <t>160210</t>
  </si>
  <si>
    <t>050216</t>
  </si>
  <si>
    <t>061011</t>
  </si>
  <si>
    <t>120408</t>
  </si>
  <si>
    <t>250306</t>
  </si>
  <si>
    <t>050309</t>
  </si>
  <si>
    <t>131113</t>
  </si>
  <si>
    <t>170420</t>
  </si>
  <si>
    <t>060616</t>
  </si>
  <si>
    <t>140314</t>
  </si>
  <si>
    <t>050717</t>
  </si>
  <si>
    <t>150917</t>
  </si>
  <si>
    <t>150310</t>
  </si>
  <si>
    <t>060906</t>
  </si>
  <si>
    <t>020321</t>
  </si>
  <si>
    <t>300707</t>
  </si>
  <si>
    <t>211210</t>
  </si>
  <si>
    <t>110111</t>
  </si>
  <si>
    <t>300814</t>
  </si>
  <si>
    <t>290816</t>
  </si>
  <si>
    <t>190518</t>
  </si>
  <si>
    <t>230118</t>
  </si>
  <si>
    <t>081117</t>
  </si>
  <si>
    <t>300712</t>
  </si>
  <si>
    <t>110207</t>
  </si>
  <si>
    <t>060107</t>
  </si>
  <si>
    <t>161014</t>
  </si>
  <si>
    <t>260118</t>
  </si>
  <si>
    <t>140615</t>
  </si>
  <si>
    <t>150817</t>
  </si>
  <si>
    <t>301009</t>
  </si>
  <si>
    <t>170714</t>
  </si>
  <si>
    <t>260905</t>
  </si>
  <si>
    <t>070716</t>
  </si>
  <si>
    <t>310107</t>
  </si>
  <si>
    <t>190619</t>
  </si>
  <si>
    <t>150114</t>
  </si>
  <si>
    <t>291113</t>
  </si>
  <si>
    <t>220907</t>
  </si>
  <si>
    <t>270408</t>
  </si>
  <si>
    <t>100116</t>
  </si>
  <si>
    <t>060114</t>
  </si>
  <si>
    <t>210709</t>
  </si>
  <si>
    <t>260111</t>
  </si>
  <si>
    <t>080311</t>
  </si>
  <si>
    <t>080717</t>
  </si>
  <si>
    <t>150909</t>
  </si>
  <si>
    <t>210316</t>
  </si>
  <si>
    <t>250119</t>
  </si>
  <si>
    <t>200617</t>
  </si>
  <si>
    <t>131012</t>
  </si>
  <si>
    <t>040315</t>
  </si>
  <si>
    <t>090111</t>
  </si>
  <si>
    <t>270114</t>
  </si>
  <si>
    <t>041010</t>
  </si>
  <si>
    <t>240706</t>
  </si>
  <si>
    <t>040806</t>
  </si>
  <si>
    <t>300313</t>
  </si>
  <si>
    <t>140714</t>
  </si>
  <si>
    <t>300112</t>
  </si>
  <si>
    <t>120311</t>
  </si>
  <si>
    <t>191214</t>
  </si>
  <si>
    <t>190515</t>
  </si>
  <si>
    <t>150413</t>
  </si>
  <si>
    <t>190915</t>
  </si>
  <si>
    <t>300108</t>
  </si>
  <si>
    <t>221119</t>
  </si>
  <si>
    <t>210708</t>
  </si>
  <si>
    <t>030209</t>
  </si>
  <si>
    <t>150720</t>
  </si>
  <si>
    <t>230421</t>
  </si>
  <si>
    <t>091121</t>
  </si>
  <si>
    <t>111117</t>
  </si>
  <si>
    <t>171112</t>
  </si>
  <si>
    <t>211010</t>
  </si>
  <si>
    <t>180718</t>
  </si>
  <si>
    <t>271016</t>
  </si>
  <si>
    <t>151015</t>
  </si>
  <si>
    <t>120312</t>
  </si>
  <si>
    <t>050206</t>
  </si>
  <si>
    <t>091109</t>
  </si>
  <si>
    <t>181013</t>
  </si>
  <si>
    <t>050111</t>
  </si>
  <si>
    <t>220817</t>
  </si>
  <si>
    <t>010214</t>
  </si>
  <si>
    <t>220811</t>
  </si>
  <si>
    <t>240716</t>
  </si>
  <si>
    <t>251007</t>
  </si>
  <si>
    <t>270917</t>
  </si>
  <si>
    <t>130812</t>
  </si>
  <si>
    <t>050214</t>
  </si>
  <si>
    <t>270913</t>
  </si>
  <si>
    <t>080716</t>
  </si>
  <si>
    <t>050916</t>
  </si>
  <si>
    <t>040814</t>
  </si>
  <si>
    <t>081211</t>
  </si>
  <si>
    <t>170412</t>
  </si>
  <si>
    <t>210308</t>
  </si>
  <si>
    <t>021111</t>
  </si>
  <si>
    <t>110914</t>
  </si>
  <si>
    <t>030315</t>
  </si>
  <si>
    <t>090809</t>
  </si>
  <si>
    <t>040612</t>
  </si>
  <si>
    <t>020914</t>
  </si>
  <si>
    <t>020913</t>
  </si>
  <si>
    <t>070708</t>
  </si>
  <si>
    <t>210808</t>
  </si>
  <si>
    <t>260811</t>
  </si>
  <si>
    <t>180706</t>
  </si>
  <si>
    <t>190313</t>
  </si>
  <si>
    <t>161205</t>
  </si>
  <si>
    <t>080517</t>
  </si>
  <si>
    <t>311216</t>
  </si>
  <si>
    <t>100416</t>
  </si>
  <si>
    <t>300416</t>
  </si>
  <si>
    <t>240921</t>
  </si>
  <si>
    <t>020413</t>
  </si>
  <si>
    <t>140522</t>
  </si>
  <si>
    <t>270409</t>
  </si>
  <si>
    <t>060712</t>
  </si>
  <si>
    <t>010910</t>
  </si>
  <si>
    <t>280814</t>
  </si>
  <si>
    <t>010618</t>
  </si>
  <si>
    <t>020417</t>
  </si>
  <si>
    <t>221013</t>
  </si>
  <si>
    <t>211111</t>
  </si>
  <si>
    <t>060521</t>
  </si>
  <si>
    <t>211206</t>
  </si>
  <si>
    <t>050711</t>
  </si>
  <si>
    <t>220909</t>
  </si>
  <si>
    <t>310516</t>
  </si>
  <si>
    <t>270911</t>
  </si>
  <si>
    <t>240111</t>
  </si>
  <si>
    <t>040306</t>
  </si>
  <si>
    <t>170510</t>
  </si>
  <si>
    <t>191020</t>
  </si>
  <si>
    <t>231115</t>
  </si>
  <si>
    <t>130910</t>
  </si>
  <si>
    <t>190610</t>
  </si>
  <si>
    <t>020907</t>
  </si>
  <si>
    <t>110815</t>
  </si>
  <si>
    <t>301111</t>
  </si>
  <si>
    <t>140912</t>
  </si>
  <si>
    <t>050706</t>
  </si>
  <si>
    <t>131011</t>
  </si>
  <si>
    <t>281013</t>
  </si>
  <si>
    <t>260712</t>
  </si>
  <si>
    <t>181105</t>
  </si>
  <si>
    <t>140518</t>
  </si>
  <si>
    <t>160112</t>
  </si>
  <si>
    <t>140114</t>
  </si>
  <si>
    <t>270910</t>
  </si>
  <si>
    <t>221005</t>
  </si>
  <si>
    <t>120920</t>
  </si>
  <si>
    <t>020506</t>
  </si>
  <si>
    <t>211115</t>
  </si>
  <si>
    <t>280115</t>
  </si>
  <si>
    <t>240519</t>
  </si>
  <si>
    <t>210717</t>
  </si>
  <si>
    <t>270316</t>
  </si>
  <si>
    <t>150715</t>
  </si>
  <si>
    <t>211120</t>
  </si>
  <si>
    <t>220408</t>
  </si>
  <si>
    <t>300617</t>
  </si>
  <si>
    <t>250515</t>
  </si>
  <si>
    <t>090616</t>
  </si>
  <si>
    <t>140206</t>
  </si>
  <si>
    <t>180110</t>
  </si>
  <si>
    <t>010516</t>
  </si>
  <si>
    <t>290710</t>
  </si>
  <si>
    <t>131216</t>
  </si>
  <si>
    <t>261007</t>
  </si>
  <si>
    <t>180117</t>
  </si>
  <si>
    <t>010411</t>
  </si>
  <si>
    <t>230312</t>
  </si>
  <si>
    <t>031219</t>
  </si>
  <si>
    <t>180714</t>
  </si>
  <si>
    <t>200514</t>
  </si>
  <si>
    <t>031016</t>
  </si>
  <si>
    <t>220910</t>
  </si>
  <si>
    <t>231212</t>
  </si>
  <si>
    <t>251108</t>
  </si>
  <si>
    <t>090510</t>
  </si>
  <si>
    <t>131218</t>
  </si>
  <si>
    <t>130117</t>
  </si>
  <si>
    <t>260710</t>
  </si>
  <si>
    <t>130616</t>
  </si>
  <si>
    <t>270609</t>
  </si>
  <si>
    <t>090417</t>
  </si>
  <si>
    <t>141010</t>
  </si>
  <si>
    <t>081217</t>
  </si>
  <si>
    <t>060515</t>
  </si>
  <si>
    <t>140716</t>
  </si>
  <si>
    <t>120813</t>
  </si>
  <si>
    <t>200411</t>
  </si>
  <si>
    <t>090308</t>
  </si>
  <si>
    <t>260116</t>
  </si>
  <si>
    <t>211118</t>
  </si>
  <si>
    <t>060206</t>
  </si>
  <si>
    <t>041214</t>
  </si>
  <si>
    <t>161117</t>
  </si>
  <si>
    <t>010421</t>
  </si>
  <si>
    <t>311011</t>
  </si>
  <si>
    <t>151017</t>
  </si>
  <si>
    <t>140315</t>
  </si>
  <si>
    <t>110413</t>
  </si>
  <si>
    <t>160312</t>
  </si>
  <si>
    <t>020514</t>
  </si>
  <si>
    <t>011111</t>
  </si>
  <si>
    <t>291214</t>
  </si>
  <si>
    <t>021005</t>
  </si>
  <si>
    <t>190108</t>
  </si>
  <si>
    <t>010217</t>
  </si>
  <si>
    <t>180119</t>
  </si>
  <si>
    <t>160117</t>
  </si>
  <si>
    <t>120306</t>
  </si>
  <si>
    <t>120113</t>
  </si>
  <si>
    <t>060110</t>
  </si>
  <si>
    <t>120213</t>
  </si>
  <si>
    <t>160321</t>
  </si>
  <si>
    <t>311014</t>
  </si>
  <si>
    <t>240613</t>
  </si>
  <si>
    <t>101005</t>
  </si>
  <si>
    <t>020816</t>
  </si>
  <si>
    <t>221009</t>
  </si>
  <si>
    <t>240120</t>
  </si>
  <si>
    <t>151009</t>
  </si>
  <si>
    <t>060513</t>
  </si>
  <si>
    <t>170814</t>
  </si>
  <si>
    <t>090209</t>
  </si>
  <si>
    <t>020408</t>
  </si>
  <si>
    <t>160818</t>
  </si>
  <si>
    <t>091016</t>
  </si>
  <si>
    <t>021220</t>
  </si>
  <si>
    <t>260508</t>
  </si>
  <si>
    <t>230813</t>
  </si>
  <si>
    <t>230714</t>
  </si>
  <si>
    <t>030412</t>
  </si>
  <si>
    <t>070417</t>
  </si>
  <si>
    <t>080207</t>
  </si>
  <si>
    <t>291112</t>
  </si>
  <si>
    <t>080206</t>
  </si>
  <si>
    <t>031107</t>
  </si>
  <si>
    <t>150212</t>
  </si>
  <si>
    <t>171011</t>
  </si>
  <si>
    <t>050321</t>
  </si>
  <si>
    <t>130711</t>
  </si>
  <si>
    <t>191112</t>
  </si>
  <si>
    <t>090606</t>
  </si>
  <si>
    <t>200506</t>
  </si>
  <si>
    <t>310510</t>
  </si>
  <si>
    <t>290708</t>
  </si>
  <si>
    <t>310115</t>
  </si>
  <si>
    <t>240321</t>
  </si>
  <si>
    <t>070619</t>
  </si>
  <si>
    <t>050917</t>
  </si>
  <si>
    <t>190210</t>
  </si>
  <si>
    <t>150810</t>
  </si>
  <si>
    <t>220615</t>
  </si>
  <si>
    <t>260306</t>
  </si>
  <si>
    <t>091006</t>
  </si>
  <si>
    <t>280112</t>
  </si>
  <si>
    <t>281113</t>
  </si>
  <si>
    <t>070806</t>
  </si>
  <si>
    <t>121213</t>
  </si>
  <si>
    <t>090712</t>
  </si>
  <si>
    <t>150111</t>
  </si>
  <si>
    <t>190814</t>
  </si>
  <si>
    <t>210213</t>
  </si>
  <si>
    <t>240614</t>
  </si>
  <si>
    <t>281019</t>
  </si>
  <si>
    <t>090919</t>
  </si>
  <si>
    <t>070217</t>
  </si>
  <si>
    <t>010621</t>
  </si>
  <si>
    <t>250415</t>
  </si>
  <si>
    <t>080406</t>
  </si>
  <si>
    <t>160118</t>
  </si>
  <si>
    <t>180516</t>
  </si>
  <si>
    <t>281016</t>
  </si>
  <si>
    <t>030107</t>
  </si>
  <si>
    <t>080611</t>
  </si>
  <si>
    <t>191118</t>
  </si>
  <si>
    <t>221212</t>
  </si>
  <si>
    <t>130216</t>
  </si>
  <si>
    <t>291010</t>
  </si>
  <si>
    <t>010917</t>
  </si>
  <si>
    <t>030206</t>
  </si>
  <si>
    <t>011217</t>
  </si>
  <si>
    <t>250207</t>
  </si>
  <si>
    <t>141210</t>
  </si>
  <si>
    <t>190414</t>
  </si>
  <si>
    <t>080410</t>
  </si>
  <si>
    <t>031118</t>
  </si>
  <si>
    <t>241020</t>
  </si>
  <si>
    <t>241109</t>
  </si>
  <si>
    <t>130218</t>
  </si>
  <si>
    <t>080714</t>
  </si>
  <si>
    <t>040811</t>
  </si>
  <si>
    <t>130714</t>
  </si>
  <si>
    <t>181014</t>
  </si>
  <si>
    <t>030816</t>
  </si>
  <si>
    <t>230608</t>
  </si>
  <si>
    <t>241215</t>
  </si>
  <si>
    <t>130116</t>
  </si>
  <si>
    <t>140606</t>
  </si>
  <si>
    <t>040618</t>
  </si>
  <si>
    <t>260208</t>
  </si>
  <si>
    <t>180811</t>
  </si>
  <si>
    <t>221012</t>
  </si>
  <si>
    <t>100813</t>
  </si>
  <si>
    <t>041115</t>
  </si>
  <si>
    <t>120907</t>
  </si>
  <si>
    <t>050511</t>
  </si>
  <si>
    <t>150611</t>
  </si>
  <si>
    <t>090411</t>
  </si>
  <si>
    <t>031006</t>
  </si>
  <si>
    <t>151212</t>
  </si>
  <si>
    <t>240914</t>
  </si>
  <si>
    <t>301214</t>
  </si>
  <si>
    <t>020811</t>
  </si>
  <si>
    <t>220814</t>
  </si>
  <si>
    <t>140715</t>
  </si>
  <si>
    <t>300815</t>
  </si>
  <si>
    <t>300812</t>
  </si>
  <si>
    <t>180112</t>
  </si>
  <si>
    <t>150209</t>
  </si>
  <si>
    <t>120820</t>
  </si>
  <si>
    <t>140211</t>
  </si>
  <si>
    <t>120318</t>
  </si>
  <si>
    <t>100221</t>
  </si>
  <si>
    <t>151206</t>
  </si>
  <si>
    <t>210710</t>
  </si>
  <si>
    <t>210810</t>
  </si>
  <si>
    <t>030115</t>
  </si>
  <si>
    <t>200406</t>
  </si>
  <si>
    <t>050617</t>
  </si>
  <si>
    <t>020717</t>
  </si>
  <si>
    <t>130319</t>
  </si>
  <si>
    <t>100107</t>
  </si>
  <si>
    <t>150809</t>
  </si>
  <si>
    <t>060215</t>
  </si>
  <si>
    <t>121013</t>
  </si>
  <si>
    <t>220108</t>
  </si>
  <si>
    <t>150821</t>
  </si>
  <si>
    <t>020809</t>
  </si>
  <si>
    <t>220714</t>
  </si>
  <si>
    <t>260214</t>
  </si>
  <si>
    <t>210609</t>
  </si>
  <si>
    <t>140420</t>
  </si>
  <si>
    <t>191017</t>
  </si>
  <si>
    <t>010211</t>
  </si>
  <si>
    <t>200507</t>
  </si>
  <si>
    <t>251216</t>
  </si>
  <si>
    <t>121105</t>
  </si>
  <si>
    <t>230713</t>
  </si>
  <si>
    <t>190719</t>
  </si>
  <si>
    <t>240808</t>
  </si>
  <si>
    <t>100312</t>
  </si>
  <si>
    <t>240315</t>
  </si>
  <si>
    <t>251206</t>
  </si>
  <si>
    <t>290415</t>
  </si>
  <si>
    <t>220319</t>
  </si>
  <si>
    <t>090910</t>
  </si>
  <si>
    <t>081118</t>
  </si>
  <si>
    <t>090916</t>
  </si>
  <si>
    <t>050622</t>
  </si>
  <si>
    <t>081214</t>
  </si>
  <si>
    <t>240507</t>
  </si>
  <si>
    <t>291007</t>
  </si>
  <si>
    <t>010614</t>
  </si>
  <si>
    <t>170106</t>
  </si>
  <si>
    <t>271106</t>
  </si>
  <si>
    <t>281107</t>
  </si>
  <si>
    <t>170307</t>
  </si>
  <si>
    <t>161007</t>
  </si>
  <si>
    <t>290608</t>
  </si>
  <si>
    <t>261111</t>
  </si>
  <si>
    <t>070507</t>
  </si>
  <si>
    <t>140107</t>
  </si>
  <si>
    <t>071014</t>
  </si>
  <si>
    <t>200813</t>
  </si>
  <si>
    <t>080515</t>
  </si>
  <si>
    <t>200221</t>
  </si>
  <si>
    <t>100119</t>
  </si>
  <si>
    <t>280417</t>
  </si>
  <si>
    <t>271210</t>
  </si>
  <si>
    <t>250913</t>
  </si>
  <si>
    <t>170118</t>
  </si>
  <si>
    <t>300910</t>
  </si>
  <si>
    <t>171115</t>
  </si>
  <si>
    <t>040417</t>
  </si>
  <si>
    <t>270622</t>
  </si>
  <si>
    <t>180717</t>
  </si>
  <si>
    <t>120616</t>
  </si>
  <si>
    <t>250310</t>
  </si>
  <si>
    <t>241119</t>
  </si>
  <si>
    <t>061115</t>
  </si>
  <si>
    <t>060514</t>
  </si>
  <si>
    <t>150217</t>
  </si>
  <si>
    <t>130413</t>
  </si>
  <si>
    <t>160716</t>
  </si>
  <si>
    <t>181011</t>
  </si>
  <si>
    <t>050909</t>
  </si>
  <si>
    <t>270506</t>
  </si>
  <si>
    <t>180511</t>
  </si>
  <si>
    <t>260309</t>
  </si>
  <si>
    <t>200116</t>
  </si>
  <si>
    <t>180315</t>
  </si>
  <si>
    <t>180321</t>
  </si>
  <si>
    <t>070720</t>
  </si>
  <si>
    <t>290407</t>
  </si>
  <si>
    <t>110821</t>
  </si>
  <si>
    <t>180317</t>
  </si>
  <si>
    <t>240812</t>
  </si>
  <si>
    <t>190113</t>
  </si>
  <si>
    <t>270115</t>
  </si>
  <si>
    <t>011110</t>
  </si>
  <si>
    <t>051105</t>
  </si>
  <si>
    <t>111214</t>
  </si>
  <si>
    <t>261016</t>
  </si>
  <si>
    <t>300116</t>
  </si>
  <si>
    <t>260313</t>
  </si>
  <si>
    <t>190415</t>
  </si>
  <si>
    <t>090410</t>
  </si>
  <si>
    <t>041015</t>
  </si>
  <si>
    <t>230420</t>
  </si>
  <si>
    <t>290720</t>
  </si>
  <si>
    <t>160416</t>
  </si>
  <si>
    <t>191007</t>
  </si>
  <si>
    <t>221213</t>
  </si>
  <si>
    <t>071119</t>
  </si>
  <si>
    <t>100212</t>
  </si>
  <si>
    <t>071120</t>
  </si>
  <si>
    <t>130515</t>
  </si>
  <si>
    <t>021219</t>
  </si>
  <si>
    <t>031215</t>
  </si>
  <si>
    <t>100614</t>
  </si>
  <si>
    <t>150210</t>
  </si>
  <si>
    <t>010410</t>
  </si>
  <si>
    <t>290107</t>
  </si>
  <si>
    <t>151106</t>
  </si>
  <si>
    <t>300713</t>
  </si>
  <si>
    <t>211019</t>
  </si>
  <si>
    <t>250916</t>
  </si>
  <si>
    <t>220114</t>
  </si>
  <si>
    <t>280214</t>
  </si>
  <si>
    <t>060715</t>
  </si>
  <si>
    <t>300322</t>
  </si>
  <si>
    <t>130511</t>
  </si>
  <si>
    <t>080506</t>
  </si>
  <si>
    <t>271108</t>
  </si>
  <si>
    <t>190815</t>
  </si>
  <si>
    <t>190411</t>
  </si>
  <si>
    <t>200218</t>
  </si>
  <si>
    <t>230422</t>
  </si>
  <si>
    <t>240319</t>
  </si>
  <si>
    <t>290912</t>
  </si>
  <si>
    <t>220217</t>
  </si>
  <si>
    <t>240810</t>
  </si>
  <si>
    <t>280412</t>
  </si>
  <si>
    <t>160612</t>
  </si>
  <si>
    <t>241115</t>
  </si>
  <si>
    <t>291012</t>
  </si>
  <si>
    <t>261118</t>
  </si>
  <si>
    <t>061207</t>
  </si>
  <si>
    <t>100816</t>
  </si>
  <si>
    <t>180606</t>
  </si>
  <si>
    <t>081005</t>
  </si>
  <si>
    <t>060416</t>
  </si>
  <si>
    <t>170112</t>
  </si>
  <si>
    <t>120217</t>
  </si>
  <si>
    <t>140918</t>
  </si>
  <si>
    <t>110906</t>
  </si>
  <si>
    <t>090512</t>
  </si>
  <si>
    <t>010817</t>
  </si>
  <si>
    <t>EN</t>
  </si>
  <si>
    <t>ED</t>
  </si>
  <si>
    <t>NE</t>
  </si>
  <si>
    <t>NO</t>
  </si>
  <si>
    <t>TE</t>
  </si>
  <si>
    <t>AN</t>
  </si>
  <si>
    <t>AS</t>
  </si>
  <si>
    <t>AM</t>
  </si>
  <si>
    <t>EU</t>
  </si>
  <si>
    <t>UN</t>
  </si>
  <si>
    <t>AF</t>
  </si>
  <si>
    <t>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</si>
</sst>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0" borderId="0" xfId="0" applyFont="1"/>
    <xf numFmtId="14" fontId="0" fillId="0" borderId="0" xfId="0" applyNumberFormat="1"/>
    <xf numFmtId="0" fontId="0" fillId="0" borderId="0" xfId="0" quotePrefix="1"/>
    <xf numFmtId="164" fontId="0" fillId="0" borderId="0" xfId="0" applyNumberFormat="1"/>
    <xf numFmtId="164" fontId="1" fillId="0" borderId="0" xfId="0" applyNumberFormat="1" applyFont="1"/>
    <xf numFmtId="14" fontId="1" fillId="0" borderId="0" xfId="0" applyNumberFormat="1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31"/>
  <sheetViews>
    <sheetView topLeftCell="A919" workbookViewId="0">
      <selection activeCell="B1" sqref="B1:B931"/>
    </sheetView>
  </sheetViews>
  <sheetFormatPr defaultRowHeight="14.4" x14ac:dyDescent="0.3"/>
  <cols>
    <col min="3" max="3" width="10.109375" bestFit="1" customWidth="1"/>
    <col min="4" max="4" width="12" bestFit="1" customWidth="1"/>
    <col min="13" max="13" width="20.5546875" bestFit="1" customWidth="1"/>
    <col min="22" max="22" width="21.109375" bestFit="1" customWidth="1"/>
    <col min="23" max="23" width="12.6640625" bestFit="1" customWidth="1"/>
    <col min="25" max="25" width="14.21875" bestFit="1" customWidth="1"/>
    <col min="26" max="26" width="10.5546875" bestFit="1" customWidth="1"/>
    <col min="27" max="27" width="10.5546875" style="3" bestFit="1" customWidth="1"/>
  </cols>
  <sheetData>
    <row r="1" spans="1:31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AA1" s="7"/>
      <c r="AE1" s="8"/>
    </row>
    <row r="2" spans="1:31" x14ac:dyDescent="0.3">
      <c r="A2">
        <v>1</v>
      </c>
      <c r="B2" t="s">
        <v>25</v>
      </c>
      <c r="C2">
        <v>245000000</v>
      </c>
      <c r="D2" s="1">
        <v>228000000000</v>
      </c>
      <c r="E2">
        <v>20082</v>
      </c>
      <c r="F2" t="s">
        <v>26</v>
      </c>
      <c r="G2">
        <v>1</v>
      </c>
      <c r="H2">
        <v>1</v>
      </c>
      <c r="I2">
        <v>1</v>
      </c>
      <c r="J2">
        <v>564600</v>
      </c>
      <c r="K2">
        <v>9000000</v>
      </c>
      <c r="L2">
        <v>6800000</v>
      </c>
      <c r="M2">
        <v>108400000</v>
      </c>
      <c r="N2">
        <v>2006</v>
      </c>
      <c r="O2" t="s">
        <v>27</v>
      </c>
      <c r="P2">
        <v>13</v>
      </c>
      <c r="Q2">
        <v>28.1</v>
      </c>
      <c r="R2">
        <v>1366417754</v>
      </c>
      <c r="S2">
        <v>5.36</v>
      </c>
      <c r="T2">
        <v>471031528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  <c r="Z2" s="5"/>
      <c r="AE2" s="4"/>
    </row>
    <row r="3" spans="1:31" x14ac:dyDescent="0.3">
      <c r="A3">
        <v>3</v>
      </c>
      <c r="B3" t="s">
        <v>33</v>
      </c>
      <c r="C3">
        <v>166000000</v>
      </c>
      <c r="D3">
        <v>28368841870</v>
      </c>
      <c r="E3">
        <v>741</v>
      </c>
      <c r="F3" t="s">
        <v>34</v>
      </c>
      <c r="G3">
        <v>48</v>
      </c>
      <c r="H3">
        <v>1</v>
      </c>
      <c r="I3">
        <v>1</v>
      </c>
      <c r="J3">
        <v>337000</v>
      </c>
      <c r="K3">
        <v>5400000</v>
      </c>
      <c r="L3">
        <v>4000000</v>
      </c>
      <c r="M3">
        <v>64700000</v>
      </c>
      <c r="N3">
        <v>2012</v>
      </c>
      <c r="O3" t="s">
        <v>35</v>
      </c>
      <c r="P3">
        <v>20</v>
      </c>
      <c r="Q3">
        <v>88.2</v>
      </c>
      <c r="R3">
        <v>328239523</v>
      </c>
      <c r="S3">
        <v>14.7</v>
      </c>
      <c r="T3">
        <v>270663028</v>
      </c>
      <c r="U3" t="s">
        <v>36</v>
      </c>
      <c r="V3" t="s">
        <v>29</v>
      </c>
      <c r="W3" t="s">
        <v>30</v>
      </c>
      <c r="X3" t="s">
        <v>30</v>
      </c>
      <c r="Y3" t="s">
        <v>37</v>
      </c>
      <c r="Z3" s="5"/>
      <c r="AE3" s="4"/>
    </row>
    <row r="4" spans="1:31" x14ac:dyDescent="0.3">
      <c r="A4">
        <v>4</v>
      </c>
      <c r="B4" t="s">
        <v>38</v>
      </c>
      <c r="C4">
        <v>162000000</v>
      </c>
      <c r="D4" s="1">
        <v>164000000000</v>
      </c>
      <c r="E4">
        <v>966</v>
      </c>
      <c r="F4" t="s">
        <v>34</v>
      </c>
      <c r="G4">
        <v>2</v>
      </c>
      <c r="H4">
        <v>2</v>
      </c>
      <c r="I4">
        <v>1</v>
      </c>
      <c r="J4">
        <v>493800</v>
      </c>
      <c r="K4">
        <v>7900000</v>
      </c>
      <c r="L4">
        <v>5900000</v>
      </c>
      <c r="M4">
        <v>94800000</v>
      </c>
      <c r="N4">
        <v>2006</v>
      </c>
      <c r="O4" t="s">
        <v>39</v>
      </c>
      <c r="P4">
        <v>1</v>
      </c>
      <c r="Q4">
        <v>88.2</v>
      </c>
      <c r="R4">
        <v>328239523</v>
      </c>
      <c r="S4">
        <v>14.7</v>
      </c>
      <c r="T4">
        <v>270663028</v>
      </c>
      <c r="U4" t="s">
        <v>36</v>
      </c>
      <c r="V4" t="s">
        <v>29</v>
      </c>
      <c r="W4" t="s">
        <v>40</v>
      </c>
      <c r="X4" t="s">
        <v>40</v>
      </c>
      <c r="Y4" t="s">
        <v>32</v>
      </c>
      <c r="Z4" s="5"/>
      <c r="AE4" s="4"/>
    </row>
    <row r="5" spans="1:31" x14ac:dyDescent="0.3">
      <c r="A5">
        <v>5</v>
      </c>
      <c r="B5" t="s">
        <v>41</v>
      </c>
      <c r="C5">
        <v>159000000</v>
      </c>
      <c r="D5" s="1">
        <v>148000000000</v>
      </c>
      <c r="E5">
        <v>116536</v>
      </c>
      <c r="F5" t="s">
        <v>26</v>
      </c>
      <c r="G5">
        <v>3</v>
      </c>
      <c r="H5">
        <v>2</v>
      </c>
      <c r="I5">
        <v>2</v>
      </c>
      <c r="J5">
        <v>455900</v>
      </c>
      <c r="K5">
        <v>7300000</v>
      </c>
      <c r="L5">
        <v>5500000</v>
      </c>
      <c r="M5">
        <v>87500000</v>
      </c>
      <c r="N5">
        <v>2006</v>
      </c>
      <c r="O5" t="s">
        <v>39</v>
      </c>
      <c r="P5">
        <v>20</v>
      </c>
      <c r="Q5">
        <v>28.1</v>
      </c>
      <c r="R5">
        <v>1366417754</v>
      </c>
      <c r="S5">
        <v>5.36</v>
      </c>
      <c r="T5">
        <v>471031528</v>
      </c>
      <c r="U5" t="s">
        <v>28</v>
      </c>
      <c r="V5" t="s">
        <v>29</v>
      </c>
      <c r="W5" t="s">
        <v>30</v>
      </c>
      <c r="X5" t="s">
        <v>42</v>
      </c>
      <c r="Y5" t="s">
        <v>32</v>
      </c>
      <c r="Z5" s="5"/>
      <c r="AE5" s="4"/>
    </row>
    <row r="6" spans="1:31" x14ac:dyDescent="0.3">
      <c r="A6">
        <v>7</v>
      </c>
      <c r="B6" t="s">
        <v>43</v>
      </c>
      <c r="C6">
        <v>112000000</v>
      </c>
      <c r="D6">
        <v>93247040539</v>
      </c>
      <c r="E6">
        <v>1111</v>
      </c>
      <c r="F6" t="s">
        <v>34</v>
      </c>
      <c r="G6">
        <v>5</v>
      </c>
      <c r="H6">
        <v>3</v>
      </c>
      <c r="I6">
        <v>3</v>
      </c>
      <c r="J6">
        <v>182900</v>
      </c>
      <c r="K6">
        <v>2900000</v>
      </c>
      <c r="L6">
        <v>2200000</v>
      </c>
      <c r="M6">
        <v>35100000</v>
      </c>
      <c r="N6">
        <v>2015</v>
      </c>
      <c r="O6" t="s">
        <v>44</v>
      </c>
      <c r="P6">
        <v>12</v>
      </c>
      <c r="Q6">
        <v>88.2</v>
      </c>
      <c r="R6">
        <v>328239523</v>
      </c>
      <c r="S6">
        <v>14.7</v>
      </c>
      <c r="T6">
        <v>270663028</v>
      </c>
      <c r="U6" t="s">
        <v>36</v>
      </c>
      <c r="V6" t="s">
        <v>29</v>
      </c>
      <c r="W6" t="s">
        <v>45</v>
      </c>
      <c r="X6" t="s">
        <v>46</v>
      </c>
      <c r="Y6" t="s">
        <v>32</v>
      </c>
      <c r="Z6" s="5"/>
      <c r="AE6" s="4"/>
    </row>
    <row r="7" spans="1:31" x14ac:dyDescent="0.3">
      <c r="A7">
        <v>8</v>
      </c>
      <c r="B7" t="s">
        <v>47</v>
      </c>
      <c r="C7">
        <v>111000000</v>
      </c>
      <c r="D7">
        <v>29058044447</v>
      </c>
      <c r="E7">
        <v>4716</v>
      </c>
      <c r="F7" t="s">
        <v>48</v>
      </c>
      <c r="G7">
        <v>44</v>
      </c>
      <c r="H7">
        <v>1</v>
      </c>
      <c r="I7">
        <v>4</v>
      </c>
      <c r="J7">
        <v>9800</v>
      </c>
      <c r="K7">
        <v>156700</v>
      </c>
      <c r="L7">
        <v>117600</v>
      </c>
      <c r="M7">
        <v>1900000</v>
      </c>
      <c r="N7">
        <v>2010</v>
      </c>
      <c r="O7" t="s">
        <v>49</v>
      </c>
      <c r="P7">
        <v>29</v>
      </c>
      <c r="Q7">
        <v>63.2</v>
      </c>
      <c r="R7">
        <v>126226568</v>
      </c>
      <c r="S7">
        <v>2.29</v>
      </c>
      <c r="T7">
        <v>115782416</v>
      </c>
      <c r="U7" t="s">
        <v>28</v>
      </c>
      <c r="V7" t="s">
        <v>29</v>
      </c>
      <c r="W7" t="s">
        <v>30</v>
      </c>
      <c r="X7" t="s">
        <v>50</v>
      </c>
      <c r="Y7" t="s">
        <v>37</v>
      </c>
      <c r="Z7" s="5"/>
      <c r="AE7" s="4"/>
    </row>
    <row r="8" spans="1:31" x14ac:dyDescent="0.3">
      <c r="A8">
        <v>9</v>
      </c>
      <c r="B8" t="s">
        <v>51</v>
      </c>
      <c r="C8">
        <v>106000000</v>
      </c>
      <c r="D8">
        <v>90479060027</v>
      </c>
      <c r="E8">
        <v>493</v>
      </c>
      <c r="F8" t="s">
        <v>53</v>
      </c>
      <c r="G8">
        <v>630</v>
      </c>
      <c r="H8">
        <v>5</v>
      </c>
      <c r="I8">
        <v>25</v>
      </c>
      <c r="J8">
        <v>12200</v>
      </c>
      <c r="K8">
        <v>195800</v>
      </c>
      <c r="L8">
        <v>146800</v>
      </c>
      <c r="M8">
        <v>2300000</v>
      </c>
      <c r="N8">
        <v>2016</v>
      </c>
      <c r="O8" t="s">
        <v>54</v>
      </c>
      <c r="P8">
        <v>14</v>
      </c>
      <c r="Q8">
        <v>81.900000000000006</v>
      </c>
      <c r="R8">
        <v>144373535</v>
      </c>
      <c r="S8">
        <v>4.59</v>
      </c>
      <c r="T8">
        <v>107683889</v>
      </c>
      <c r="U8" t="s">
        <v>55</v>
      </c>
      <c r="V8" t="s">
        <v>29</v>
      </c>
      <c r="W8" t="s">
        <v>45</v>
      </c>
      <c r="X8" t="s">
        <v>46</v>
      </c>
      <c r="Y8" t="s">
        <v>37</v>
      </c>
      <c r="Z8" s="5"/>
      <c r="AE8" s="4"/>
    </row>
    <row r="9" spans="1:31" x14ac:dyDescent="0.3">
      <c r="A9">
        <v>10</v>
      </c>
      <c r="B9" t="s">
        <v>56</v>
      </c>
      <c r="C9">
        <v>98900000</v>
      </c>
      <c r="D9">
        <v>77180169894</v>
      </c>
      <c r="E9">
        <v>574</v>
      </c>
      <c r="F9" t="s">
        <v>34</v>
      </c>
      <c r="G9">
        <v>8</v>
      </c>
      <c r="H9">
        <v>5</v>
      </c>
      <c r="I9">
        <v>6</v>
      </c>
      <c r="J9">
        <v>145100</v>
      </c>
      <c r="K9">
        <v>2300000</v>
      </c>
      <c r="L9">
        <v>1700000</v>
      </c>
      <c r="M9">
        <v>27900000</v>
      </c>
      <c r="N9">
        <v>2018</v>
      </c>
      <c r="O9" t="s">
        <v>49</v>
      </c>
      <c r="P9">
        <v>23</v>
      </c>
      <c r="Q9">
        <v>88.2</v>
      </c>
      <c r="R9">
        <v>328239523</v>
      </c>
      <c r="S9">
        <v>14.7</v>
      </c>
      <c r="T9">
        <v>270663028</v>
      </c>
      <c r="U9" t="s">
        <v>36</v>
      </c>
      <c r="V9" t="s">
        <v>57</v>
      </c>
      <c r="W9" t="s">
        <v>30</v>
      </c>
      <c r="X9" t="s">
        <v>30</v>
      </c>
      <c r="Y9" t="s">
        <v>58</v>
      </c>
      <c r="Z9" s="5"/>
      <c r="AE9" s="4"/>
    </row>
    <row r="10" spans="1:31" x14ac:dyDescent="0.3">
      <c r="A10">
        <v>11</v>
      </c>
      <c r="B10" t="s">
        <v>59</v>
      </c>
      <c r="C10">
        <v>96700000</v>
      </c>
      <c r="D10">
        <v>57856289381</v>
      </c>
      <c r="E10">
        <v>8548</v>
      </c>
      <c r="F10" t="s">
        <v>26</v>
      </c>
      <c r="G10">
        <v>12</v>
      </c>
      <c r="H10">
        <v>3</v>
      </c>
      <c r="I10">
        <v>2</v>
      </c>
      <c r="J10">
        <v>200900</v>
      </c>
      <c r="K10">
        <v>3200000</v>
      </c>
      <c r="L10">
        <v>2400000</v>
      </c>
      <c r="M10">
        <v>38600000</v>
      </c>
      <c r="N10">
        <v>2014</v>
      </c>
      <c r="O10" t="s">
        <v>27</v>
      </c>
      <c r="P10">
        <v>12</v>
      </c>
      <c r="Q10">
        <v>28.1</v>
      </c>
      <c r="R10">
        <v>1366417754</v>
      </c>
      <c r="S10">
        <v>5.36</v>
      </c>
      <c r="T10">
        <v>471031528</v>
      </c>
      <c r="U10" t="s">
        <v>28</v>
      </c>
      <c r="V10" t="s">
        <v>57</v>
      </c>
      <c r="W10" t="s">
        <v>30</v>
      </c>
      <c r="X10" t="s">
        <v>31</v>
      </c>
      <c r="Y10" t="s">
        <v>32</v>
      </c>
      <c r="Z10" s="5"/>
      <c r="AE10" s="4"/>
    </row>
    <row r="11" spans="1:31" x14ac:dyDescent="0.3">
      <c r="A11">
        <v>12</v>
      </c>
      <c r="B11" t="s">
        <v>60</v>
      </c>
      <c r="C11">
        <v>96000000</v>
      </c>
      <c r="D11">
        <v>77428473662</v>
      </c>
      <c r="E11">
        <v>70127</v>
      </c>
      <c r="F11" t="s">
        <v>34</v>
      </c>
      <c r="G11">
        <v>7</v>
      </c>
      <c r="H11">
        <v>6</v>
      </c>
      <c r="I11">
        <v>1</v>
      </c>
      <c r="J11">
        <v>178700</v>
      </c>
      <c r="K11">
        <v>2900000</v>
      </c>
      <c r="L11">
        <v>2100000</v>
      </c>
      <c r="M11">
        <v>34300000</v>
      </c>
      <c r="N11">
        <v>2007</v>
      </c>
      <c r="O11" t="s">
        <v>44</v>
      </c>
      <c r="P11">
        <v>11</v>
      </c>
      <c r="Q11">
        <v>88.2</v>
      </c>
      <c r="R11">
        <v>328239523</v>
      </c>
      <c r="S11">
        <v>14.7</v>
      </c>
      <c r="T11">
        <v>270663028</v>
      </c>
      <c r="U11" t="s">
        <v>36</v>
      </c>
      <c r="V11" t="s">
        <v>57</v>
      </c>
      <c r="W11" t="s">
        <v>30</v>
      </c>
      <c r="X11" t="s">
        <v>61</v>
      </c>
      <c r="Y11" t="s">
        <v>32</v>
      </c>
      <c r="Z11" s="5"/>
      <c r="AE11" s="4"/>
    </row>
    <row r="12" spans="1:31" x14ac:dyDescent="0.3">
      <c r="A12">
        <v>14</v>
      </c>
      <c r="B12" t="s">
        <v>62</v>
      </c>
      <c r="C12">
        <v>89800000</v>
      </c>
      <c r="D12">
        <v>32144597566</v>
      </c>
      <c r="E12">
        <v>543</v>
      </c>
      <c r="F12" t="s">
        <v>63</v>
      </c>
      <c r="G12">
        <v>32</v>
      </c>
      <c r="H12">
        <v>1</v>
      </c>
      <c r="I12">
        <v>3</v>
      </c>
      <c r="J12">
        <v>124700</v>
      </c>
      <c r="K12">
        <v>2000000</v>
      </c>
      <c r="L12">
        <v>1500000</v>
      </c>
      <c r="M12">
        <v>23900000</v>
      </c>
      <c r="N12">
        <v>2016</v>
      </c>
      <c r="O12" t="s">
        <v>64</v>
      </c>
      <c r="P12">
        <v>29</v>
      </c>
      <c r="Q12">
        <v>94.3</v>
      </c>
      <c r="R12">
        <v>51709098</v>
      </c>
      <c r="S12">
        <v>4.1500000000000004</v>
      </c>
      <c r="T12">
        <v>42106719</v>
      </c>
      <c r="U12" t="s">
        <v>28</v>
      </c>
      <c r="V12" t="s">
        <v>57</v>
      </c>
      <c r="W12" t="s">
        <v>45</v>
      </c>
      <c r="X12" t="s">
        <v>46</v>
      </c>
      <c r="Y12" t="s">
        <v>58</v>
      </c>
      <c r="Z12" s="5"/>
      <c r="AE12" s="4"/>
    </row>
    <row r="13" spans="1:31" x14ac:dyDescent="0.3">
      <c r="A13">
        <v>15</v>
      </c>
      <c r="B13" t="s">
        <v>65</v>
      </c>
      <c r="C13">
        <v>86900000</v>
      </c>
      <c r="D13">
        <v>24118230580</v>
      </c>
      <c r="E13">
        <v>8200</v>
      </c>
      <c r="F13" t="s">
        <v>66</v>
      </c>
      <c r="G13">
        <v>4056562</v>
      </c>
      <c r="H13">
        <v>0</v>
      </c>
      <c r="I13">
        <v>5663</v>
      </c>
      <c r="J13">
        <v>14700</v>
      </c>
      <c r="K13">
        <v>7.0000000000000007E-2</v>
      </c>
      <c r="L13">
        <v>0.05</v>
      </c>
      <c r="M13">
        <v>0.86</v>
      </c>
      <c r="N13">
        <v>2006</v>
      </c>
      <c r="O13" t="s">
        <v>67</v>
      </c>
      <c r="P13">
        <v>15</v>
      </c>
      <c r="Q13">
        <v>63.1</v>
      </c>
      <c r="R13">
        <v>440330922</v>
      </c>
      <c r="S13">
        <v>9.3000000000000007</v>
      </c>
      <c r="T13">
        <v>227682636</v>
      </c>
      <c r="U13" t="s">
        <v>66</v>
      </c>
      <c r="V13" t="s">
        <v>57</v>
      </c>
      <c r="W13" t="s">
        <v>30</v>
      </c>
      <c r="X13" t="s">
        <v>68</v>
      </c>
      <c r="Y13" t="s">
        <v>32</v>
      </c>
      <c r="Z13" s="5"/>
    </row>
    <row r="14" spans="1:31" x14ac:dyDescent="0.3">
      <c r="A14">
        <v>16</v>
      </c>
      <c r="B14" t="s">
        <v>69</v>
      </c>
      <c r="C14">
        <v>83000000</v>
      </c>
      <c r="D14" s="1">
        <v>101000000000</v>
      </c>
      <c r="E14">
        <v>71270</v>
      </c>
      <c r="F14" t="s">
        <v>26</v>
      </c>
      <c r="G14">
        <v>4</v>
      </c>
      <c r="H14">
        <v>5</v>
      </c>
      <c r="I14">
        <v>7</v>
      </c>
      <c r="J14">
        <v>414300</v>
      </c>
      <c r="K14">
        <v>6600000</v>
      </c>
      <c r="L14">
        <v>5000000</v>
      </c>
      <c r="M14">
        <v>79600000</v>
      </c>
      <c r="N14">
        <v>2007</v>
      </c>
      <c r="O14" t="s">
        <v>67</v>
      </c>
      <c r="P14">
        <v>4</v>
      </c>
      <c r="Q14">
        <v>28.1</v>
      </c>
      <c r="R14">
        <v>1366417754</v>
      </c>
      <c r="S14">
        <v>5.36</v>
      </c>
      <c r="T14">
        <v>471031528</v>
      </c>
      <c r="U14" t="s">
        <v>28</v>
      </c>
      <c r="V14" t="s">
        <v>57</v>
      </c>
      <c r="W14" t="s">
        <v>30</v>
      </c>
      <c r="X14" t="s">
        <v>42</v>
      </c>
      <c r="Y14" t="s">
        <v>32</v>
      </c>
      <c r="Z14" s="5"/>
    </row>
    <row r="15" spans="1:31" x14ac:dyDescent="0.3">
      <c r="A15">
        <v>17</v>
      </c>
      <c r="B15" t="s">
        <v>70</v>
      </c>
      <c r="C15">
        <v>80100000</v>
      </c>
      <c r="D15">
        <v>26236790209</v>
      </c>
      <c r="E15">
        <v>6900</v>
      </c>
      <c r="F15" t="s">
        <v>71</v>
      </c>
      <c r="G15">
        <v>4057901</v>
      </c>
      <c r="H15">
        <v>4797</v>
      </c>
      <c r="I15">
        <v>6781</v>
      </c>
      <c r="J15">
        <v>14700</v>
      </c>
      <c r="K15">
        <v>235450</v>
      </c>
      <c r="L15">
        <v>176550</v>
      </c>
      <c r="M15">
        <v>0.05</v>
      </c>
      <c r="N15">
        <v>2020</v>
      </c>
      <c r="O15" t="s">
        <v>72</v>
      </c>
      <c r="P15">
        <v>27</v>
      </c>
      <c r="Q15">
        <v>60</v>
      </c>
      <c r="R15">
        <v>66834405</v>
      </c>
      <c r="S15">
        <v>3.85</v>
      </c>
      <c r="T15">
        <v>55908316</v>
      </c>
      <c r="U15" t="s">
        <v>55</v>
      </c>
      <c r="V15" t="s">
        <v>57</v>
      </c>
      <c r="W15" t="s">
        <v>30</v>
      </c>
      <c r="X15" t="s">
        <v>73</v>
      </c>
      <c r="Y15" t="s">
        <v>32</v>
      </c>
      <c r="Z15" s="5"/>
    </row>
    <row r="16" spans="1:31" x14ac:dyDescent="0.3">
      <c r="A16">
        <v>18</v>
      </c>
      <c r="B16" t="s">
        <v>74</v>
      </c>
      <c r="C16">
        <v>75600000</v>
      </c>
      <c r="D16">
        <v>20826993957</v>
      </c>
      <c r="E16">
        <v>2281</v>
      </c>
      <c r="F16" t="s">
        <v>63</v>
      </c>
      <c r="G16">
        <v>112</v>
      </c>
      <c r="H16">
        <v>2</v>
      </c>
      <c r="I16">
        <v>4</v>
      </c>
      <c r="J16">
        <v>42100</v>
      </c>
      <c r="K16">
        <v>673200</v>
      </c>
      <c r="L16">
        <v>504900</v>
      </c>
      <c r="M16">
        <v>8100000</v>
      </c>
      <c r="N16">
        <v>2012</v>
      </c>
      <c r="O16" t="s">
        <v>75</v>
      </c>
      <c r="P16">
        <v>17</v>
      </c>
      <c r="Q16">
        <v>94.3</v>
      </c>
      <c r="R16">
        <v>51709098</v>
      </c>
      <c r="S16">
        <v>4.1500000000000004</v>
      </c>
      <c r="T16">
        <v>42106719</v>
      </c>
      <c r="U16" t="s">
        <v>28</v>
      </c>
      <c r="V16" t="s">
        <v>57</v>
      </c>
      <c r="W16" t="s">
        <v>30</v>
      </c>
      <c r="X16" t="s">
        <v>31</v>
      </c>
      <c r="Y16" t="s">
        <v>58</v>
      </c>
      <c r="Z16" s="5"/>
    </row>
    <row r="17" spans="1:26" x14ac:dyDescent="0.3">
      <c r="A17">
        <v>20</v>
      </c>
      <c r="B17" t="s">
        <v>76</v>
      </c>
      <c r="C17">
        <v>71600000</v>
      </c>
      <c r="D17">
        <v>30608119724</v>
      </c>
      <c r="E17">
        <v>249</v>
      </c>
      <c r="F17" t="s">
        <v>77</v>
      </c>
      <c r="G17">
        <v>38</v>
      </c>
      <c r="H17">
        <v>1</v>
      </c>
      <c r="I17">
        <v>6</v>
      </c>
      <c r="J17">
        <v>44100</v>
      </c>
      <c r="K17">
        <v>705300</v>
      </c>
      <c r="L17">
        <v>529000</v>
      </c>
      <c r="M17">
        <v>8500000</v>
      </c>
      <c r="N17">
        <v>2007</v>
      </c>
      <c r="O17" t="s">
        <v>54</v>
      </c>
      <c r="P17">
        <v>15</v>
      </c>
      <c r="Q17">
        <v>68.900000000000006</v>
      </c>
      <c r="R17">
        <v>36991981</v>
      </c>
      <c r="S17">
        <v>5.56</v>
      </c>
      <c r="T17">
        <v>30628482</v>
      </c>
      <c r="U17" t="s">
        <v>36</v>
      </c>
      <c r="V17" t="s">
        <v>57</v>
      </c>
      <c r="W17" t="s">
        <v>30</v>
      </c>
      <c r="X17" t="s">
        <v>31</v>
      </c>
      <c r="Y17" t="s">
        <v>37</v>
      </c>
      <c r="Z17" s="5"/>
    </row>
    <row r="18" spans="1:26" x14ac:dyDescent="0.3">
      <c r="A18">
        <v>21</v>
      </c>
      <c r="B18" t="s">
        <v>78</v>
      </c>
      <c r="C18">
        <v>71300000</v>
      </c>
      <c r="D18">
        <v>28634566938</v>
      </c>
      <c r="E18">
        <v>1337</v>
      </c>
      <c r="F18" t="s">
        <v>63</v>
      </c>
      <c r="G18">
        <v>46</v>
      </c>
      <c r="H18">
        <v>3</v>
      </c>
      <c r="I18">
        <v>5</v>
      </c>
      <c r="J18">
        <v>149500</v>
      </c>
      <c r="K18">
        <v>2400000</v>
      </c>
      <c r="L18">
        <v>1800000</v>
      </c>
      <c r="M18">
        <v>28700000</v>
      </c>
      <c r="N18">
        <v>2008</v>
      </c>
      <c r="O18" t="s">
        <v>64</v>
      </c>
      <c r="P18">
        <v>4</v>
      </c>
      <c r="Q18">
        <v>94.3</v>
      </c>
      <c r="R18">
        <v>51709098</v>
      </c>
      <c r="S18">
        <v>4.1500000000000004</v>
      </c>
      <c r="T18">
        <v>42106719</v>
      </c>
      <c r="U18" t="s">
        <v>28</v>
      </c>
      <c r="V18" t="s">
        <v>57</v>
      </c>
      <c r="W18" t="s">
        <v>30</v>
      </c>
      <c r="X18" t="s">
        <v>31</v>
      </c>
      <c r="Y18" t="s">
        <v>32</v>
      </c>
      <c r="Z18" s="5"/>
    </row>
    <row r="19" spans="1:26" x14ac:dyDescent="0.3">
      <c r="A19">
        <v>22</v>
      </c>
      <c r="B19" t="s">
        <v>79</v>
      </c>
      <c r="C19">
        <v>70500000</v>
      </c>
      <c r="D19">
        <v>73139054467</v>
      </c>
      <c r="E19">
        <v>129204</v>
      </c>
      <c r="F19" t="s">
        <v>26</v>
      </c>
      <c r="G19">
        <v>9</v>
      </c>
      <c r="H19">
        <v>6</v>
      </c>
      <c r="I19">
        <v>8</v>
      </c>
      <c r="J19">
        <v>426800</v>
      </c>
      <c r="K19">
        <v>6800000</v>
      </c>
      <c r="L19">
        <v>5100000</v>
      </c>
      <c r="M19">
        <v>81900000</v>
      </c>
      <c r="N19">
        <v>2005</v>
      </c>
      <c r="O19" t="s">
        <v>75</v>
      </c>
      <c r="P19">
        <v>11</v>
      </c>
      <c r="Q19">
        <v>28.1</v>
      </c>
      <c r="R19">
        <v>1366417754</v>
      </c>
      <c r="S19">
        <v>5.36</v>
      </c>
      <c r="T19">
        <v>471031528</v>
      </c>
      <c r="U19" t="s">
        <v>28</v>
      </c>
      <c r="V19" t="s">
        <v>57</v>
      </c>
      <c r="W19" t="s">
        <v>30</v>
      </c>
      <c r="X19" t="s">
        <v>30</v>
      </c>
      <c r="Y19" t="s">
        <v>32</v>
      </c>
      <c r="Z19" s="5"/>
    </row>
    <row r="20" spans="1:26" x14ac:dyDescent="0.3">
      <c r="A20">
        <v>23</v>
      </c>
      <c r="B20" t="s">
        <v>80</v>
      </c>
      <c r="C20">
        <v>68200000</v>
      </c>
      <c r="D20">
        <v>38843229963</v>
      </c>
      <c r="E20">
        <v>2865</v>
      </c>
      <c r="F20" t="s">
        <v>34</v>
      </c>
      <c r="G20">
        <v>23</v>
      </c>
      <c r="H20">
        <v>8</v>
      </c>
      <c r="I20">
        <v>2</v>
      </c>
      <c r="J20">
        <v>118300</v>
      </c>
      <c r="K20">
        <v>1900000</v>
      </c>
      <c r="L20">
        <v>1400000</v>
      </c>
      <c r="M20">
        <v>22700000</v>
      </c>
      <c r="N20">
        <v>2011</v>
      </c>
      <c r="O20" t="s">
        <v>75</v>
      </c>
      <c r="P20">
        <v>14</v>
      </c>
      <c r="Q20">
        <v>88.2</v>
      </c>
      <c r="R20">
        <v>328239523</v>
      </c>
      <c r="S20">
        <v>14.7</v>
      </c>
      <c r="T20">
        <v>270663028</v>
      </c>
      <c r="U20" t="s">
        <v>36</v>
      </c>
      <c r="V20" t="s">
        <v>57</v>
      </c>
      <c r="W20" t="s">
        <v>40</v>
      </c>
      <c r="X20" t="s">
        <v>40</v>
      </c>
      <c r="Y20" t="s">
        <v>32</v>
      </c>
      <c r="Z20" s="5"/>
    </row>
    <row r="21" spans="1:26" x14ac:dyDescent="0.3">
      <c r="A21">
        <v>24</v>
      </c>
      <c r="B21" t="s">
        <v>81</v>
      </c>
      <c r="C21">
        <v>66500000</v>
      </c>
      <c r="D21">
        <v>36775585925</v>
      </c>
      <c r="E21">
        <v>2572</v>
      </c>
      <c r="F21" t="s">
        <v>82</v>
      </c>
      <c r="G21">
        <v>25</v>
      </c>
      <c r="H21">
        <v>1</v>
      </c>
      <c r="I21">
        <v>7</v>
      </c>
      <c r="J21">
        <v>14700</v>
      </c>
      <c r="K21">
        <v>235450</v>
      </c>
      <c r="L21">
        <v>176550</v>
      </c>
      <c r="M21">
        <v>2800000</v>
      </c>
      <c r="N21">
        <v>2012</v>
      </c>
      <c r="O21" t="s">
        <v>27</v>
      </c>
      <c r="P21">
        <v>21</v>
      </c>
      <c r="Q21">
        <v>51.3</v>
      </c>
      <c r="R21">
        <v>212559417</v>
      </c>
      <c r="S21">
        <v>12.08</v>
      </c>
      <c r="T21">
        <v>183241641</v>
      </c>
      <c r="U21" t="s">
        <v>36</v>
      </c>
      <c r="V21" t="s">
        <v>57</v>
      </c>
      <c r="W21" t="s">
        <v>30</v>
      </c>
      <c r="X21" t="s">
        <v>31</v>
      </c>
      <c r="Y21" t="s">
        <v>37</v>
      </c>
      <c r="Z21" s="5"/>
    </row>
    <row r="22" spans="1:26" x14ac:dyDescent="0.3">
      <c r="A22">
        <v>25</v>
      </c>
      <c r="B22" t="s">
        <v>83</v>
      </c>
      <c r="C22">
        <v>65900000</v>
      </c>
      <c r="D22">
        <v>45757850229</v>
      </c>
      <c r="E22">
        <v>633</v>
      </c>
      <c r="F22" t="s">
        <v>26</v>
      </c>
      <c r="G22">
        <v>18</v>
      </c>
      <c r="H22">
        <v>7</v>
      </c>
      <c r="I22">
        <v>3</v>
      </c>
      <c r="J22">
        <v>105100</v>
      </c>
      <c r="K22">
        <v>1700000</v>
      </c>
      <c r="L22">
        <v>1300000</v>
      </c>
      <c r="M22">
        <v>20200000</v>
      </c>
      <c r="N22">
        <v>2013</v>
      </c>
      <c r="O22" t="s">
        <v>35</v>
      </c>
      <c r="P22">
        <v>9</v>
      </c>
      <c r="Q22">
        <v>28.1</v>
      </c>
      <c r="R22">
        <v>1366417754</v>
      </c>
      <c r="S22">
        <v>5.36</v>
      </c>
      <c r="T22">
        <v>471031528</v>
      </c>
      <c r="U22" t="s">
        <v>28</v>
      </c>
      <c r="V22" t="s">
        <v>57</v>
      </c>
      <c r="W22" t="s">
        <v>40</v>
      </c>
      <c r="X22" t="s">
        <v>40</v>
      </c>
      <c r="Y22" t="s">
        <v>32</v>
      </c>
      <c r="Z22" s="5"/>
    </row>
    <row r="23" spans="1:26" x14ac:dyDescent="0.3">
      <c r="A23">
        <v>26</v>
      </c>
      <c r="B23" t="s">
        <v>84</v>
      </c>
      <c r="C23">
        <v>65600000</v>
      </c>
      <c r="D23">
        <v>28648024439</v>
      </c>
      <c r="E23">
        <v>8502</v>
      </c>
      <c r="F23" t="s">
        <v>26</v>
      </c>
      <c r="G23">
        <v>47</v>
      </c>
      <c r="H23">
        <v>8</v>
      </c>
      <c r="I23">
        <v>8</v>
      </c>
      <c r="J23">
        <v>63700</v>
      </c>
      <c r="K23">
        <v>1000000</v>
      </c>
      <c r="L23">
        <v>764900</v>
      </c>
      <c r="M23">
        <v>12200000</v>
      </c>
      <c r="N23">
        <v>2010</v>
      </c>
      <c r="O23" t="s">
        <v>64</v>
      </c>
      <c r="P23">
        <v>11</v>
      </c>
      <c r="Q23">
        <v>28.1</v>
      </c>
      <c r="R23">
        <v>1366417754</v>
      </c>
      <c r="S23">
        <v>5.36</v>
      </c>
      <c r="T23">
        <v>471031528</v>
      </c>
      <c r="U23" t="s">
        <v>28</v>
      </c>
      <c r="V23" t="s">
        <v>57</v>
      </c>
      <c r="W23" t="s">
        <v>30</v>
      </c>
      <c r="X23" t="s">
        <v>31</v>
      </c>
      <c r="Y23" t="s">
        <v>32</v>
      </c>
      <c r="Z23" s="5"/>
    </row>
    <row r="24" spans="1:26" x14ac:dyDescent="0.3">
      <c r="A24">
        <v>27</v>
      </c>
      <c r="B24" t="s">
        <v>85</v>
      </c>
      <c r="C24">
        <v>64600000</v>
      </c>
      <c r="D24">
        <v>61510906457</v>
      </c>
      <c r="E24">
        <v>112915</v>
      </c>
      <c r="F24" t="s">
        <v>26</v>
      </c>
      <c r="G24">
        <v>10</v>
      </c>
      <c r="H24">
        <v>9</v>
      </c>
      <c r="I24">
        <v>9</v>
      </c>
      <c r="J24">
        <v>296900</v>
      </c>
      <c r="K24">
        <v>4800000</v>
      </c>
      <c r="L24">
        <v>3600000</v>
      </c>
      <c r="M24">
        <v>57000000</v>
      </c>
      <c r="N24">
        <v>2008</v>
      </c>
      <c r="O24" t="s">
        <v>64</v>
      </c>
      <c r="P24">
        <v>13</v>
      </c>
      <c r="Q24">
        <v>28.1</v>
      </c>
      <c r="R24">
        <v>1366417754</v>
      </c>
      <c r="S24">
        <v>5.36</v>
      </c>
      <c r="T24">
        <v>471031528</v>
      </c>
      <c r="U24" t="s">
        <v>28</v>
      </c>
      <c r="V24" t="s">
        <v>57</v>
      </c>
      <c r="W24" t="s">
        <v>30</v>
      </c>
      <c r="X24" t="s">
        <v>42</v>
      </c>
      <c r="Y24" t="s">
        <v>32</v>
      </c>
      <c r="Z24" s="5"/>
    </row>
    <row r="25" spans="1:26" x14ac:dyDescent="0.3">
      <c r="A25">
        <v>28</v>
      </c>
      <c r="B25" t="s">
        <v>86</v>
      </c>
      <c r="C25">
        <v>61000000</v>
      </c>
      <c r="D25">
        <v>29533230328</v>
      </c>
      <c r="E25">
        <v>13</v>
      </c>
      <c r="F25" t="s">
        <v>26</v>
      </c>
      <c r="G25">
        <v>4053938</v>
      </c>
      <c r="H25">
        <v>5803</v>
      </c>
      <c r="I25">
        <v>5744</v>
      </c>
      <c r="J25">
        <v>14700</v>
      </c>
      <c r="K25">
        <v>0.04</v>
      </c>
      <c r="L25">
        <v>0.03</v>
      </c>
      <c r="M25">
        <v>0.48</v>
      </c>
      <c r="N25">
        <v>2018</v>
      </c>
      <c r="O25" t="s">
        <v>67</v>
      </c>
      <c r="P25">
        <v>3</v>
      </c>
      <c r="Q25">
        <v>28.1</v>
      </c>
      <c r="R25">
        <v>1366417754</v>
      </c>
      <c r="S25">
        <v>5.36</v>
      </c>
      <c r="T25">
        <v>471031528</v>
      </c>
      <c r="U25" t="s">
        <v>28</v>
      </c>
      <c r="V25" t="s">
        <v>57</v>
      </c>
      <c r="W25" t="s">
        <v>30</v>
      </c>
      <c r="X25" t="s">
        <v>31</v>
      </c>
      <c r="Y25" t="s">
        <v>32</v>
      </c>
      <c r="Z25" s="5"/>
    </row>
    <row r="26" spans="1:26" x14ac:dyDescent="0.3">
      <c r="A26">
        <v>29</v>
      </c>
      <c r="B26" t="s">
        <v>87</v>
      </c>
      <c r="C26">
        <v>59500000</v>
      </c>
      <c r="D26">
        <v>16241549158</v>
      </c>
      <c r="E26">
        <v>389</v>
      </c>
      <c r="F26" t="s">
        <v>34</v>
      </c>
      <c r="G26">
        <v>182</v>
      </c>
      <c r="H26">
        <v>9</v>
      </c>
      <c r="I26">
        <v>3</v>
      </c>
      <c r="J26">
        <v>35300</v>
      </c>
      <c r="K26">
        <v>564800</v>
      </c>
      <c r="L26">
        <v>423600</v>
      </c>
      <c r="M26">
        <v>6800000</v>
      </c>
      <c r="N26">
        <v>2009</v>
      </c>
      <c r="O26" t="s">
        <v>27</v>
      </c>
      <c r="P26">
        <v>17</v>
      </c>
      <c r="Q26">
        <v>88.2</v>
      </c>
      <c r="R26">
        <v>328239523</v>
      </c>
      <c r="S26">
        <v>14.7</v>
      </c>
      <c r="T26">
        <v>270663028</v>
      </c>
      <c r="U26" t="s">
        <v>36</v>
      </c>
      <c r="V26" t="s">
        <v>57</v>
      </c>
      <c r="W26" t="s">
        <v>30</v>
      </c>
      <c r="X26" t="s">
        <v>61</v>
      </c>
      <c r="Y26" t="s">
        <v>58</v>
      </c>
      <c r="Z26" s="5"/>
    </row>
    <row r="27" spans="1:26" x14ac:dyDescent="0.3">
      <c r="A27">
        <v>30</v>
      </c>
      <c r="B27" t="s">
        <v>88</v>
      </c>
      <c r="C27">
        <v>59500000</v>
      </c>
      <c r="D27">
        <v>59316472754</v>
      </c>
      <c r="E27">
        <v>39113</v>
      </c>
      <c r="F27" t="s">
        <v>34</v>
      </c>
      <c r="G27">
        <v>11</v>
      </c>
      <c r="H27">
        <v>9</v>
      </c>
      <c r="I27">
        <v>3</v>
      </c>
      <c r="J27">
        <v>28700</v>
      </c>
      <c r="K27">
        <v>458700</v>
      </c>
      <c r="L27">
        <v>344000</v>
      </c>
      <c r="M27">
        <v>5500000</v>
      </c>
      <c r="N27">
        <v>2006</v>
      </c>
      <c r="O27" t="s">
        <v>49</v>
      </c>
      <c r="P27">
        <v>28</v>
      </c>
      <c r="Q27">
        <v>88.2</v>
      </c>
      <c r="R27">
        <v>328239523</v>
      </c>
      <c r="S27">
        <v>14.7</v>
      </c>
      <c r="T27">
        <v>270663028</v>
      </c>
      <c r="U27" t="s">
        <v>36</v>
      </c>
      <c r="V27" t="s">
        <v>57</v>
      </c>
      <c r="W27" t="s">
        <v>30</v>
      </c>
      <c r="X27" t="s">
        <v>68</v>
      </c>
      <c r="Y27" t="s">
        <v>32</v>
      </c>
      <c r="Z27" s="5"/>
    </row>
    <row r="28" spans="1:26" x14ac:dyDescent="0.3">
      <c r="A28">
        <v>31</v>
      </c>
      <c r="B28" t="s">
        <v>89</v>
      </c>
      <c r="C28">
        <v>59300000</v>
      </c>
      <c r="D28">
        <v>33431802698</v>
      </c>
      <c r="E28">
        <v>4741</v>
      </c>
      <c r="F28" t="s">
        <v>26</v>
      </c>
      <c r="G28">
        <v>30</v>
      </c>
      <c r="H28">
        <v>11</v>
      </c>
      <c r="I28">
        <v>10</v>
      </c>
      <c r="J28">
        <v>105700</v>
      </c>
      <c r="K28">
        <v>1700000</v>
      </c>
      <c r="L28">
        <v>1300000</v>
      </c>
      <c r="M28">
        <v>20300000</v>
      </c>
      <c r="N28">
        <v>2007</v>
      </c>
      <c r="O28" t="s">
        <v>44</v>
      </c>
      <c r="P28">
        <v>22</v>
      </c>
      <c r="Q28">
        <v>28.1</v>
      </c>
      <c r="R28">
        <v>1366417754</v>
      </c>
      <c r="S28">
        <v>5.36</v>
      </c>
      <c r="T28">
        <v>471031528</v>
      </c>
      <c r="U28" t="s">
        <v>28</v>
      </c>
      <c r="V28" t="s">
        <v>57</v>
      </c>
      <c r="W28" t="s">
        <v>30</v>
      </c>
      <c r="X28" t="s">
        <v>31</v>
      </c>
      <c r="Y28" t="s">
        <v>32</v>
      </c>
      <c r="Z28" s="5"/>
    </row>
    <row r="29" spans="1:26" x14ac:dyDescent="0.3">
      <c r="A29">
        <v>32</v>
      </c>
      <c r="B29" t="s">
        <v>90</v>
      </c>
      <c r="C29">
        <v>58400000</v>
      </c>
      <c r="D29">
        <v>57271630846</v>
      </c>
      <c r="E29">
        <v>1510</v>
      </c>
      <c r="F29" t="s">
        <v>91</v>
      </c>
      <c r="G29">
        <v>13</v>
      </c>
      <c r="H29">
        <v>1</v>
      </c>
      <c r="I29">
        <v>11</v>
      </c>
      <c r="J29">
        <v>153000</v>
      </c>
      <c r="K29">
        <v>2400000</v>
      </c>
      <c r="L29">
        <v>1800000</v>
      </c>
      <c r="M29">
        <v>29400000</v>
      </c>
      <c r="N29">
        <v>2011</v>
      </c>
      <c r="O29" t="s">
        <v>64</v>
      </c>
      <c r="P29">
        <v>2</v>
      </c>
      <c r="Q29">
        <v>90</v>
      </c>
      <c r="R29">
        <v>44938712</v>
      </c>
      <c r="S29">
        <v>9.7899999999999991</v>
      </c>
      <c r="T29">
        <v>41339571</v>
      </c>
      <c r="U29" t="s">
        <v>36</v>
      </c>
      <c r="V29" t="s">
        <v>57</v>
      </c>
      <c r="W29" t="s">
        <v>30</v>
      </c>
      <c r="X29" t="s">
        <v>31</v>
      </c>
      <c r="Y29" t="s">
        <v>32</v>
      </c>
      <c r="Z29" s="5"/>
    </row>
    <row r="30" spans="1:26" x14ac:dyDescent="0.3">
      <c r="A30">
        <v>33</v>
      </c>
      <c r="B30" t="s">
        <v>92</v>
      </c>
      <c r="C30">
        <v>58000000</v>
      </c>
      <c r="D30">
        <v>40602020243</v>
      </c>
      <c r="E30">
        <v>19487</v>
      </c>
      <c r="F30" t="s">
        <v>26</v>
      </c>
      <c r="G30">
        <v>21</v>
      </c>
      <c r="H30">
        <v>12</v>
      </c>
      <c r="I30">
        <v>12</v>
      </c>
      <c r="J30">
        <v>58000</v>
      </c>
      <c r="K30">
        <v>928100</v>
      </c>
      <c r="L30">
        <v>696100</v>
      </c>
      <c r="M30">
        <v>11100000</v>
      </c>
      <c r="N30">
        <v>2014</v>
      </c>
      <c r="O30" t="s">
        <v>93</v>
      </c>
      <c r="P30">
        <v>29</v>
      </c>
      <c r="Q30">
        <v>28.1</v>
      </c>
      <c r="R30">
        <v>1366417754</v>
      </c>
      <c r="S30">
        <v>5.36</v>
      </c>
      <c r="T30">
        <v>471031528</v>
      </c>
      <c r="U30" t="s">
        <v>28</v>
      </c>
      <c r="V30" t="s">
        <v>57</v>
      </c>
      <c r="W30" t="s">
        <v>30</v>
      </c>
      <c r="X30" t="s">
        <v>31</v>
      </c>
      <c r="Y30" t="s">
        <v>32</v>
      </c>
      <c r="Z30" s="5"/>
    </row>
    <row r="31" spans="1:26" x14ac:dyDescent="0.3">
      <c r="A31">
        <v>34</v>
      </c>
      <c r="B31" t="s">
        <v>94</v>
      </c>
      <c r="C31">
        <v>57600000</v>
      </c>
      <c r="D31">
        <v>25307753534</v>
      </c>
      <c r="E31">
        <v>283775</v>
      </c>
      <c r="F31" t="s">
        <v>26</v>
      </c>
      <c r="G31">
        <v>71</v>
      </c>
      <c r="H31">
        <v>13</v>
      </c>
      <c r="I31">
        <v>1</v>
      </c>
      <c r="J31">
        <v>115300</v>
      </c>
      <c r="K31">
        <v>1800000</v>
      </c>
      <c r="L31">
        <v>1400000</v>
      </c>
      <c r="M31">
        <v>22100000</v>
      </c>
      <c r="N31">
        <v>2009</v>
      </c>
      <c r="O31" t="s">
        <v>67</v>
      </c>
      <c r="P31">
        <v>27</v>
      </c>
      <c r="Q31">
        <v>28.1</v>
      </c>
      <c r="R31">
        <v>1366417754</v>
      </c>
      <c r="S31">
        <v>5.36</v>
      </c>
      <c r="T31">
        <v>471031528</v>
      </c>
      <c r="U31" t="s">
        <v>28</v>
      </c>
      <c r="V31" t="s">
        <v>57</v>
      </c>
      <c r="W31" t="s">
        <v>95</v>
      </c>
      <c r="X31" t="s">
        <v>96</v>
      </c>
      <c r="Y31" t="s">
        <v>32</v>
      </c>
      <c r="Z31" s="5"/>
    </row>
    <row r="32" spans="1:26" x14ac:dyDescent="0.3">
      <c r="A32">
        <v>35</v>
      </c>
      <c r="B32" t="s">
        <v>97</v>
      </c>
      <c r="C32">
        <v>57200000</v>
      </c>
      <c r="D32">
        <v>28837144516</v>
      </c>
      <c r="E32">
        <v>3882</v>
      </c>
      <c r="F32" t="s">
        <v>26</v>
      </c>
      <c r="G32">
        <v>45</v>
      </c>
      <c r="H32">
        <v>14</v>
      </c>
      <c r="I32">
        <v>13</v>
      </c>
      <c r="J32">
        <v>64800</v>
      </c>
      <c r="K32">
        <v>1000000</v>
      </c>
      <c r="L32">
        <v>777900</v>
      </c>
      <c r="M32">
        <v>12400000</v>
      </c>
      <c r="N32">
        <v>2009</v>
      </c>
      <c r="O32" t="s">
        <v>39</v>
      </c>
      <c r="P32">
        <v>2</v>
      </c>
      <c r="Q32">
        <v>28.1</v>
      </c>
      <c r="R32">
        <v>1366417754</v>
      </c>
      <c r="S32">
        <v>5.36</v>
      </c>
      <c r="T32">
        <v>471031528</v>
      </c>
      <c r="U32" t="s">
        <v>28</v>
      </c>
      <c r="V32" t="s">
        <v>57</v>
      </c>
      <c r="W32" t="s">
        <v>30</v>
      </c>
      <c r="X32" t="s">
        <v>31</v>
      </c>
      <c r="Y32" t="s">
        <v>32</v>
      </c>
      <c r="Z32" s="5"/>
    </row>
    <row r="33" spans="1:26" x14ac:dyDescent="0.3">
      <c r="A33">
        <v>36</v>
      </c>
      <c r="B33" t="s">
        <v>98</v>
      </c>
      <c r="C33">
        <v>56900000</v>
      </c>
      <c r="D33">
        <v>27073872856</v>
      </c>
      <c r="E33">
        <v>156</v>
      </c>
      <c r="F33" t="s">
        <v>34</v>
      </c>
      <c r="G33">
        <v>59</v>
      </c>
      <c r="H33">
        <v>10</v>
      </c>
      <c r="I33">
        <v>14</v>
      </c>
      <c r="J33">
        <v>65000</v>
      </c>
      <c r="K33">
        <v>1000000</v>
      </c>
      <c r="L33">
        <v>780600</v>
      </c>
      <c r="M33">
        <v>12500000</v>
      </c>
      <c r="N33">
        <v>2007</v>
      </c>
      <c r="O33" t="s">
        <v>35</v>
      </c>
      <c r="P33">
        <v>9</v>
      </c>
      <c r="Q33">
        <v>88.2</v>
      </c>
      <c r="R33">
        <v>328239523</v>
      </c>
      <c r="S33">
        <v>14.7</v>
      </c>
      <c r="T33">
        <v>270663028</v>
      </c>
      <c r="U33" t="s">
        <v>36</v>
      </c>
      <c r="V33" t="s">
        <v>57</v>
      </c>
      <c r="W33" t="s">
        <v>30</v>
      </c>
      <c r="X33" t="s">
        <v>31</v>
      </c>
      <c r="Y33" t="s">
        <v>32</v>
      </c>
      <c r="Z33" s="5"/>
    </row>
    <row r="34" spans="1:26" x14ac:dyDescent="0.3">
      <c r="A34">
        <v>37</v>
      </c>
      <c r="B34" t="s">
        <v>99</v>
      </c>
      <c r="C34">
        <v>56400000</v>
      </c>
      <c r="D34">
        <v>14696003229</v>
      </c>
      <c r="E34">
        <v>436</v>
      </c>
      <c r="F34" t="s">
        <v>34</v>
      </c>
      <c r="G34">
        <v>233</v>
      </c>
      <c r="H34">
        <v>11</v>
      </c>
      <c r="I34">
        <v>15</v>
      </c>
      <c r="J34">
        <v>28000</v>
      </c>
      <c r="K34">
        <v>448400</v>
      </c>
      <c r="L34">
        <v>336300</v>
      </c>
      <c r="M34">
        <v>5400000</v>
      </c>
      <c r="N34">
        <v>2015</v>
      </c>
      <c r="O34" t="s">
        <v>49</v>
      </c>
      <c r="P34">
        <v>6</v>
      </c>
      <c r="Q34">
        <v>88.2</v>
      </c>
      <c r="R34">
        <v>328239523</v>
      </c>
      <c r="S34">
        <v>14.7</v>
      </c>
      <c r="T34">
        <v>270663028</v>
      </c>
      <c r="U34" t="s">
        <v>36</v>
      </c>
      <c r="V34" t="s">
        <v>57</v>
      </c>
      <c r="W34" t="s">
        <v>30</v>
      </c>
      <c r="X34" t="s">
        <v>30</v>
      </c>
      <c r="Y34" t="s">
        <v>37</v>
      </c>
      <c r="Z34" s="5"/>
    </row>
    <row r="35" spans="1:26" x14ac:dyDescent="0.3">
      <c r="A35">
        <v>38</v>
      </c>
      <c r="B35" t="s">
        <v>100</v>
      </c>
      <c r="C35">
        <v>54600000</v>
      </c>
      <c r="D35">
        <v>35302243691</v>
      </c>
      <c r="E35">
        <v>3707</v>
      </c>
      <c r="F35" t="s">
        <v>26</v>
      </c>
      <c r="G35">
        <v>28</v>
      </c>
      <c r="H35">
        <v>15</v>
      </c>
      <c r="I35">
        <v>16</v>
      </c>
      <c r="J35">
        <v>128000</v>
      </c>
      <c r="K35">
        <v>2000000</v>
      </c>
      <c r="L35">
        <v>1500000</v>
      </c>
      <c r="M35">
        <v>24600000</v>
      </c>
      <c r="N35">
        <v>2006</v>
      </c>
      <c r="O35" t="s">
        <v>64</v>
      </c>
      <c r="P35">
        <v>7</v>
      </c>
      <c r="Q35">
        <v>28.1</v>
      </c>
      <c r="R35">
        <v>1366417754</v>
      </c>
      <c r="S35">
        <v>5.36</v>
      </c>
      <c r="T35">
        <v>471031528</v>
      </c>
      <c r="U35" t="s">
        <v>28</v>
      </c>
      <c r="V35" t="s">
        <v>57</v>
      </c>
      <c r="W35" t="s">
        <v>30</v>
      </c>
      <c r="X35" t="s">
        <v>68</v>
      </c>
      <c r="Y35" t="s">
        <v>32</v>
      </c>
      <c r="Z35" s="5"/>
    </row>
    <row r="36" spans="1:26" x14ac:dyDescent="0.3">
      <c r="A36">
        <v>39</v>
      </c>
      <c r="B36" t="s">
        <v>101</v>
      </c>
      <c r="C36">
        <v>54000000</v>
      </c>
      <c r="D36">
        <v>32312431239</v>
      </c>
      <c r="E36">
        <v>11</v>
      </c>
      <c r="F36" t="s">
        <v>66</v>
      </c>
      <c r="G36">
        <v>3800129</v>
      </c>
      <c r="H36">
        <v>0</v>
      </c>
      <c r="I36">
        <v>0</v>
      </c>
      <c r="J36">
        <v>0.04</v>
      </c>
      <c r="K36">
        <v>0.64</v>
      </c>
      <c r="L36">
        <v>0.48</v>
      </c>
      <c r="M36">
        <v>8</v>
      </c>
      <c r="N36">
        <v>2016</v>
      </c>
      <c r="O36" t="s">
        <v>102</v>
      </c>
      <c r="P36">
        <v>29</v>
      </c>
      <c r="Q36">
        <v>63.1</v>
      </c>
      <c r="R36">
        <v>440330922</v>
      </c>
      <c r="S36">
        <v>9.3000000000000007</v>
      </c>
      <c r="T36">
        <v>227682636</v>
      </c>
      <c r="U36" t="s">
        <v>66</v>
      </c>
      <c r="V36" t="s">
        <v>57</v>
      </c>
      <c r="W36" t="s">
        <v>30</v>
      </c>
      <c r="X36" t="s">
        <v>31</v>
      </c>
      <c r="Y36" t="s">
        <v>32</v>
      </c>
      <c r="Z36" s="5"/>
    </row>
    <row r="37" spans="1:26" x14ac:dyDescent="0.3">
      <c r="A37">
        <v>40</v>
      </c>
      <c r="B37" t="s">
        <v>103</v>
      </c>
      <c r="C37">
        <v>53500000</v>
      </c>
      <c r="D37">
        <v>30367676736</v>
      </c>
      <c r="E37">
        <v>383</v>
      </c>
      <c r="F37" t="s">
        <v>71</v>
      </c>
      <c r="G37">
        <v>39</v>
      </c>
      <c r="H37">
        <v>1</v>
      </c>
      <c r="I37">
        <v>18</v>
      </c>
      <c r="J37">
        <v>50700</v>
      </c>
      <c r="K37">
        <v>810900</v>
      </c>
      <c r="L37">
        <v>608200</v>
      </c>
      <c r="M37">
        <v>9700000</v>
      </c>
      <c r="N37">
        <v>2006</v>
      </c>
      <c r="O37" t="s">
        <v>67</v>
      </c>
      <c r="P37">
        <v>8</v>
      </c>
      <c r="Q37">
        <v>60</v>
      </c>
      <c r="R37">
        <v>66834405</v>
      </c>
      <c r="S37">
        <v>3.85</v>
      </c>
      <c r="T37">
        <v>55908316</v>
      </c>
      <c r="U37" t="s">
        <v>55</v>
      </c>
      <c r="V37" t="s">
        <v>57</v>
      </c>
      <c r="W37" t="s">
        <v>30</v>
      </c>
      <c r="X37" t="s">
        <v>31</v>
      </c>
      <c r="Y37" t="s">
        <v>37</v>
      </c>
      <c r="Z37" s="5"/>
    </row>
    <row r="38" spans="1:26" x14ac:dyDescent="0.3">
      <c r="A38">
        <v>41</v>
      </c>
      <c r="B38" t="s">
        <v>104</v>
      </c>
      <c r="C38">
        <v>53300000</v>
      </c>
      <c r="D38">
        <v>30516172739</v>
      </c>
      <c r="E38">
        <v>577</v>
      </c>
      <c r="F38" t="s">
        <v>26</v>
      </c>
      <c r="G38">
        <v>37</v>
      </c>
      <c r="H38">
        <v>16</v>
      </c>
      <c r="I38">
        <v>4</v>
      </c>
      <c r="J38">
        <v>204000</v>
      </c>
      <c r="K38">
        <v>3300000</v>
      </c>
      <c r="L38">
        <v>2400000</v>
      </c>
      <c r="M38">
        <v>39200000</v>
      </c>
      <c r="N38">
        <v>2014</v>
      </c>
      <c r="O38" t="s">
        <v>64</v>
      </c>
      <c r="P38">
        <v>6</v>
      </c>
      <c r="Q38">
        <v>28.1</v>
      </c>
      <c r="R38">
        <v>1366417754</v>
      </c>
      <c r="S38">
        <v>5.36</v>
      </c>
      <c r="T38">
        <v>471031528</v>
      </c>
      <c r="U38" t="s">
        <v>28</v>
      </c>
      <c r="V38" t="s">
        <v>57</v>
      </c>
      <c r="W38" t="s">
        <v>40</v>
      </c>
      <c r="X38" t="s">
        <v>40</v>
      </c>
      <c r="Y38" t="s">
        <v>32</v>
      </c>
      <c r="Z38" s="5"/>
    </row>
    <row r="39" spans="1:26" x14ac:dyDescent="0.3">
      <c r="A39">
        <v>42</v>
      </c>
      <c r="B39" t="s">
        <v>105</v>
      </c>
      <c r="C39">
        <v>52900000</v>
      </c>
      <c r="D39">
        <v>29884657286</v>
      </c>
      <c r="E39">
        <v>216</v>
      </c>
      <c r="F39" t="s">
        <v>34</v>
      </c>
      <c r="G39">
        <v>40</v>
      </c>
      <c r="H39">
        <v>13</v>
      </c>
      <c r="I39">
        <v>19</v>
      </c>
      <c r="J39">
        <v>132100</v>
      </c>
      <c r="K39">
        <v>2100000</v>
      </c>
      <c r="L39">
        <v>1600000</v>
      </c>
      <c r="M39">
        <v>25400000</v>
      </c>
      <c r="N39">
        <v>2006</v>
      </c>
      <c r="O39" t="s">
        <v>39</v>
      </c>
      <c r="P39">
        <v>20</v>
      </c>
      <c r="Q39">
        <v>88.2</v>
      </c>
      <c r="R39">
        <v>328239523</v>
      </c>
      <c r="S39">
        <v>14.7</v>
      </c>
      <c r="T39">
        <v>270663028</v>
      </c>
      <c r="U39" t="s">
        <v>36</v>
      </c>
      <c r="V39" t="s">
        <v>57</v>
      </c>
      <c r="W39" t="s">
        <v>30</v>
      </c>
      <c r="X39" t="s">
        <v>31</v>
      </c>
      <c r="Y39" t="s">
        <v>37</v>
      </c>
      <c r="Z39" s="5"/>
    </row>
    <row r="40" spans="1:26" x14ac:dyDescent="0.3">
      <c r="A40">
        <v>43</v>
      </c>
      <c r="B40" t="s">
        <v>106</v>
      </c>
      <c r="C40">
        <v>52700000</v>
      </c>
      <c r="D40">
        <v>24004842608</v>
      </c>
      <c r="E40">
        <v>147</v>
      </c>
      <c r="F40" t="s">
        <v>34</v>
      </c>
      <c r="G40">
        <v>78</v>
      </c>
      <c r="H40">
        <v>14</v>
      </c>
      <c r="I40">
        <v>20</v>
      </c>
      <c r="J40">
        <v>40100</v>
      </c>
      <c r="K40">
        <v>640900</v>
      </c>
      <c r="L40">
        <v>480600</v>
      </c>
      <c r="M40">
        <v>7700000</v>
      </c>
      <c r="N40">
        <v>2007</v>
      </c>
      <c r="O40" t="s">
        <v>54</v>
      </c>
      <c r="P40">
        <v>22</v>
      </c>
      <c r="Q40">
        <v>88.2</v>
      </c>
      <c r="R40">
        <v>328239523</v>
      </c>
      <c r="S40">
        <v>14.7</v>
      </c>
      <c r="T40">
        <v>270663028</v>
      </c>
      <c r="U40" t="s">
        <v>36</v>
      </c>
      <c r="V40" t="s">
        <v>57</v>
      </c>
      <c r="W40" t="s">
        <v>30</v>
      </c>
      <c r="X40" t="s">
        <v>31</v>
      </c>
      <c r="Y40" t="s">
        <v>37</v>
      </c>
      <c r="Z40" s="5"/>
    </row>
    <row r="41" spans="1:26" x14ac:dyDescent="0.3">
      <c r="A41">
        <v>44</v>
      </c>
      <c r="B41" t="s">
        <v>107</v>
      </c>
      <c r="C41">
        <v>52200000</v>
      </c>
      <c r="D41">
        <v>9877365274</v>
      </c>
      <c r="E41">
        <v>847</v>
      </c>
      <c r="F41" t="s">
        <v>34</v>
      </c>
      <c r="G41">
        <v>450</v>
      </c>
      <c r="H41">
        <v>15</v>
      </c>
      <c r="I41">
        <v>5</v>
      </c>
      <c r="J41">
        <v>66700</v>
      </c>
      <c r="K41">
        <v>1100000</v>
      </c>
      <c r="L41">
        <v>800200</v>
      </c>
      <c r="M41">
        <v>12800000</v>
      </c>
      <c r="N41">
        <v>2013</v>
      </c>
      <c r="O41" t="s">
        <v>93</v>
      </c>
      <c r="P41">
        <v>25</v>
      </c>
      <c r="Q41">
        <v>88.2</v>
      </c>
      <c r="R41">
        <v>328239523</v>
      </c>
      <c r="S41">
        <v>14.7</v>
      </c>
      <c r="T41">
        <v>270663028</v>
      </c>
      <c r="U41" t="s">
        <v>36</v>
      </c>
      <c r="V41" t="s">
        <v>57</v>
      </c>
      <c r="W41" t="s">
        <v>40</v>
      </c>
      <c r="X41" t="s">
        <v>40</v>
      </c>
      <c r="Y41" t="s">
        <v>32</v>
      </c>
      <c r="Z41" s="5"/>
    </row>
    <row r="42" spans="1:26" x14ac:dyDescent="0.3">
      <c r="A42">
        <v>45</v>
      </c>
      <c r="B42" t="s">
        <v>108</v>
      </c>
      <c r="C42">
        <v>48100000</v>
      </c>
      <c r="D42">
        <v>14631710289</v>
      </c>
      <c r="E42">
        <v>2052</v>
      </c>
      <c r="F42" t="s">
        <v>109</v>
      </c>
      <c r="G42">
        <v>237</v>
      </c>
      <c r="H42">
        <v>1</v>
      </c>
      <c r="I42">
        <v>2</v>
      </c>
      <c r="J42">
        <v>16600</v>
      </c>
      <c r="K42">
        <v>265600</v>
      </c>
      <c r="L42">
        <v>199200</v>
      </c>
      <c r="M42">
        <v>3200000</v>
      </c>
      <c r="N42">
        <v>2013</v>
      </c>
      <c r="O42" t="s">
        <v>44</v>
      </c>
      <c r="P42">
        <v>19</v>
      </c>
      <c r="Q42">
        <v>88.5</v>
      </c>
      <c r="R42">
        <v>18952038</v>
      </c>
      <c r="S42">
        <v>7.09</v>
      </c>
      <c r="T42">
        <v>16610135</v>
      </c>
      <c r="U42" t="s">
        <v>36</v>
      </c>
      <c r="V42" t="s">
        <v>57</v>
      </c>
      <c r="W42" t="s">
        <v>30</v>
      </c>
      <c r="X42" t="s">
        <v>50</v>
      </c>
      <c r="Y42" t="s">
        <v>37</v>
      </c>
      <c r="Z42" s="5"/>
    </row>
    <row r="43" spans="1:26" x14ac:dyDescent="0.3">
      <c r="A43">
        <v>46</v>
      </c>
      <c r="B43" t="s">
        <v>110</v>
      </c>
      <c r="C43">
        <v>47900000</v>
      </c>
      <c r="D43">
        <v>13626331061</v>
      </c>
      <c r="E43">
        <v>65</v>
      </c>
      <c r="F43" t="s">
        <v>34</v>
      </c>
      <c r="G43">
        <v>263</v>
      </c>
      <c r="H43">
        <v>16</v>
      </c>
      <c r="I43">
        <v>21</v>
      </c>
      <c r="J43">
        <v>36700</v>
      </c>
      <c r="K43">
        <v>587400</v>
      </c>
      <c r="L43">
        <v>440600</v>
      </c>
      <c r="M43">
        <v>7000000</v>
      </c>
      <c r="N43">
        <v>2013</v>
      </c>
      <c r="O43" t="s">
        <v>35</v>
      </c>
      <c r="P43">
        <v>6</v>
      </c>
      <c r="Q43">
        <v>88.2</v>
      </c>
      <c r="R43">
        <v>328239523</v>
      </c>
      <c r="S43">
        <v>14.7</v>
      </c>
      <c r="T43">
        <v>270663028</v>
      </c>
      <c r="U43" t="s">
        <v>36</v>
      </c>
      <c r="V43" t="s">
        <v>57</v>
      </c>
      <c r="W43" t="s">
        <v>30</v>
      </c>
      <c r="X43" t="s">
        <v>31</v>
      </c>
      <c r="Y43" t="s">
        <v>37</v>
      </c>
      <c r="Z43" s="5"/>
    </row>
    <row r="44" spans="1:26" x14ac:dyDescent="0.3">
      <c r="A44">
        <v>47</v>
      </c>
      <c r="B44" t="s">
        <v>111</v>
      </c>
      <c r="C44">
        <v>47500000</v>
      </c>
      <c r="D44">
        <v>30788679536</v>
      </c>
      <c r="E44">
        <v>3322</v>
      </c>
      <c r="F44" t="s">
        <v>53</v>
      </c>
      <c r="G44">
        <v>35</v>
      </c>
      <c r="H44">
        <v>1</v>
      </c>
      <c r="I44">
        <v>4</v>
      </c>
      <c r="J44">
        <v>76600</v>
      </c>
      <c r="K44">
        <v>1200000</v>
      </c>
      <c r="L44">
        <v>919600</v>
      </c>
      <c r="M44">
        <v>14700000</v>
      </c>
      <c r="N44">
        <v>2006</v>
      </c>
      <c r="O44" t="s">
        <v>75</v>
      </c>
      <c r="P44">
        <v>16</v>
      </c>
      <c r="Q44">
        <v>81.900000000000006</v>
      </c>
      <c r="R44">
        <v>144373535</v>
      </c>
      <c r="S44">
        <v>4.59</v>
      </c>
      <c r="T44">
        <v>107683889</v>
      </c>
      <c r="U44" t="s">
        <v>55</v>
      </c>
      <c r="V44" t="s">
        <v>57</v>
      </c>
      <c r="W44" t="s">
        <v>30</v>
      </c>
      <c r="X44" t="s">
        <v>30</v>
      </c>
      <c r="Y44" t="s">
        <v>32</v>
      </c>
      <c r="Z44" s="5"/>
    </row>
    <row r="45" spans="1:26" x14ac:dyDescent="0.3">
      <c r="A45">
        <v>48</v>
      </c>
      <c r="B45" t="s">
        <v>112</v>
      </c>
      <c r="C45">
        <v>47400000</v>
      </c>
      <c r="D45">
        <v>22519705183</v>
      </c>
      <c r="E45">
        <v>11451</v>
      </c>
      <c r="F45" t="s">
        <v>26</v>
      </c>
      <c r="G45">
        <v>97</v>
      </c>
      <c r="H45">
        <v>17</v>
      </c>
      <c r="I45">
        <v>10</v>
      </c>
      <c r="J45">
        <v>58200</v>
      </c>
      <c r="K45">
        <v>931000</v>
      </c>
      <c r="L45">
        <v>698200</v>
      </c>
      <c r="M45">
        <v>11200000</v>
      </c>
      <c r="N45">
        <v>2007</v>
      </c>
      <c r="O45" t="s">
        <v>39</v>
      </c>
      <c r="P45">
        <v>1</v>
      </c>
      <c r="Q45">
        <v>28.1</v>
      </c>
      <c r="R45">
        <v>1366417754</v>
      </c>
      <c r="S45">
        <v>5.36</v>
      </c>
      <c r="T45">
        <v>471031528</v>
      </c>
      <c r="U45" t="s">
        <v>28</v>
      </c>
      <c r="V45" t="s">
        <v>57</v>
      </c>
      <c r="W45" t="s">
        <v>30</v>
      </c>
      <c r="X45" t="s">
        <v>30</v>
      </c>
      <c r="Y45" t="s">
        <v>32</v>
      </c>
      <c r="Z45" s="5"/>
    </row>
    <row r="46" spans="1:26" x14ac:dyDescent="0.3">
      <c r="A46">
        <v>49</v>
      </c>
      <c r="B46" t="s">
        <v>113</v>
      </c>
      <c r="C46">
        <v>46800000</v>
      </c>
      <c r="D46">
        <v>19398045702</v>
      </c>
      <c r="E46">
        <v>21000</v>
      </c>
      <c r="F46" t="s">
        <v>66</v>
      </c>
      <c r="G46">
        <v>4047729</v>
      </c>
      <c r="H46">
        <v>0</v>
      </c>
      <c r="I46">
        <v>5525</v>
      </c>
      <c r="J46">
        <v>0.11</v>
      </c>
      <c r="K46">
        <v>2</v>
      </c>
      <c r="L46">
        <v>1</v>
      </c>
      <c r="M46">
        <v>21</v>
      </c>
      <c r="N46">
        <v>2007</v>
      </c>
      <c r="O46" t="s">
        <v>72</v>
      </c>
      <c r="P46">
        <v>21</v>
      </c>
      <c r="Q46">
        <v>63.1</v>
      </c>
      <c r="R46">
        <v>440330922</v>
      </c>
      <c r="S46">
        <v>9.3000000000000007</v>
      </c>
      <c r="T46">
        <v>227682636</v>
      </c>
      <c r="U46" t="s">
        <v>66</v>
      </c>
      <c r="V46" t="s">
        <v>57</v>
      </c>
      <c r="W46" t="s">
        <v>30</v>
      </c>
      <c r="X46" t="s">
        <v>30</v>
      </c>
      <c r="Y46" t="s">
        <v>58</v>
      </c>
      <c r="Z46" s="5"/>
    </row>
    <row r="47" spans="1:26" x14ac:dyDescent="0.3">
      <c r="A47">
        <v>50</v>
      </c>
      <c r="B47" t="s">
        <v>114</v>
      </c>
      <c r="C47">
        <v>46600000</v>
      </c>
      <c r="D47">
        <v>27286058807</v>
      </c>
      <c r="E47">
        <v>3444</v>
      </c>
      <c r="F47" t="s">
        <v>34</v>
      </c>
      <c r="G47">
        <v>55</v>
      </c>
      <c r="H47">
        <v>17</v>
      </c>
      <c r="I47">
        <v>22</v>
      </c>
      <c r="J47">
        <v>78600</v>
      </c>
      <c r="K47">
        <v>1300000</v>
      </c>
      <c r="L47">
        <v>943500</v>
      </c>
      <c r="M47">
        <v>15100000</v>
      </c>
      <c r="N47">
        <v>2009</v>
      </c>
      <c r="O47" t="s">
        <v>39</v>
      </c>
      <c r="P47">
        <v>2</v>
      </c>
      <c r="Q47">
        <v>88.2</v>
      </c>
      <c r="R47">
        <v>328239523</v>
      </c>
      <c r="S47">
        <v>14.7</v>
      </c>
      <c r="T47">
        <v>270663028</v>
      </c>
      <c r="U47" t="s">
        <v>36</v>
      </c>
      <c r="V47" t="s">
        <v>57</v>
      </c>
      <c r="W47" t="s">
        <v>30</v>
      </c>
      <c r="X47" t="s">
        <v>31</v>
      </c>
      <c r="Y47" t="s">
        <v>32</v>
      </c>
      <c r="Z47" s="5"/>
    </row>
    <row r="48" spans="1:26" x14ac:dyDescent="0.3">
      <c r="A48">
        <v>51</v>
      </c>
      <c r="B48" t="s">
        <v>115</v>
      </c>
      <c r="C48">
        <v>46300000</v>
      </c>
      <c r="D48">
        <v>22936630813</v>
      </c>
      <c r="E48">
        <v>892</v>
      </c>
      <c r="F48" t="s">
        <v>116</v>
      </c>
      <c r="G48">
        <v>4053056</v>
      </c>
      <c r="H48">
        <v>99</v>
      </c>
      <c r="I48">
        <v>5359</v>
      </c>
      <c r="J48">
        <v>0.02</v>
      </c>
      <c r="K48">
        <v>0.38</v>
      </c>
      <c r="L48">
        <v>0.28000000000000003</v>
      </c>
      <c r="M48">
        <v>5</v>
      </c>
      <c r="N48">
        <v>2006</v>
      </c>
      <c r="O48" t="s">
        <v>27</v>
      </c>
      <c r="P48">
        <v>11</v>
      </c>
      <c r="Q48">
        <v>41.4</v>
      </c>
      <c r="R48">
        <v>11333483</v>
      </c>
      <c r="S48">
        <v>1.64</v>
      </c>
      <c r="T48">
        <v>8739135</v>
      </c>
      <c r="U48" t="s">
        <v>36</v>
      </c>
      <c r="V48" t="s">
        <v>57</v>
      </c>
      <c r="W48" t="s">
        <v>30</v>
      </c>
      <c r="X48" t="s">
        <v>50</v>
      </c>
      <c r="Y48" t="s">
        <v>37</v>
      </c>
      <c r="Z48" s="5"/>
    </row>
    <row r="49" spans="1:26" x14ac:dyDescent="0.3">
      <c r="A49">
        <v>52</v>
      </c>
      <c r="B49" t="s">
        <v>117</v>
      </c>
      <c r="C49">
        <v>46100000</v>
      </c>
      <c r="D49">
        <v>30686342319</v>
      </c>
      <c r="E49">
        <v>155</v>
      </c>
      <c r="F49" t="s">
        <v>66</v>
      </c>
      <c r="G49">
        <v>4046070</v>
      </c>
      <c r="H49">
        <v>0</v>
      </c>
      <c r="I49">
        <v>4501</v>
      </c>
      <c r="J49">
        <v>14700</v>
      </c>
      <c r="K49">
        <v>235450</v>
      </c>
      <c r="L49">
        <v>176550</v>
      </c>
      <c r="M49">
        <v>0.05</v>
      </c>
      <c r="N49">
        <v>2005</v>
      </c>
      <c r="O49" t="s">
        <v>102</v>
      </c>
      <c r="P49">
        <v>15</v>
      </c>
      <c r="Q49">
        <v>63.1</v>
      </c>
      <c r="R49">
        <v>440330922</v>
      </c>
      <c r="S49">
        <v>9.3000000000000007</v>
      </c>
      <c r="T49">
        <v>227682636</v>
      </c>
      <c r="U49" t="s">
        <v>66</v>
      </c>
      <c r="V49" t="s">
        <v>57</v>
      </c>
      <c r="W49" t="s">
        <v>30</v>
      </c>
      <c r="X49" t="s">
        <v>31</v>
      </c>
      <c r="Y49" t="s">
        <v>37</v>
      </c>
      <c r="Z49" s="5"/>
    </row>
    <row r="50" spans="1:26" x14ac:dyDescent="0.3">
      <c r="A50">
        <v>53</v>
      </c>
      <c r="B50" t="s">
        <v>118</v>
      </c>
      <c r="C50">
        <v>46100000</v>
      </c>
      <c r="D50">
        <v>10323391593</v>
      </c>
      <c r="E50">
        <v>543</v>
      </c>
      <c r="F50" t="s">
        <v>119</v>
      </c>
      <c r="G50">
        <v>419</v>
      </c>
      <c r="H50">
        <v>1</v>
      </c>
      <c r="I50">
        <v>3</v>
      </c>
      <c r="J50">
        <v>8500</v>
      </c>
      <c r="K50">
        <v>135400</v>
      </c>
      <c r="L50">
        <v>101500</v>
      </c>
      <c r="M50">
        <v>1600000</v>
      </c>
      <c r="N50">
        <v>2011</v>
      </c>
      <c r="O50" t="s">
        <v>44</v>
      </c>
      <c r="P50">
        <v>2</v>
      </c>
      <c r="Q50">
        <v>29.4</v>
      </c>
      <c r="R50">
        <v>6453553</v>
      </c>
      <c r="S50">
        <v>4.1100000000000003</v>
      </c>
      <c r="T50">
        <v>4694702</v>
      </c>
      <c r="U50" t="s">
        <v>36</v>
      </c>
      <c r="V50" t="s">
        <v>57</v>
      </c>
      <c r="W50" t="s">
        <v>30</v>
      </c>
      <c r="X50" t="s">
        <v>50</v>
      </c>
      <c r="Y50" t="s">
        <v>37</v>
      </c>
      <c r="Z50" s="5"/>
    </row>
    <row r="51" spans="1:26" x14ac:dyDescent="0.3">
      <c r="A51">
        <v>54</v>
      </c>
      <c r="B51" t="s">
        <v>120</v>
      </c>
      <c r="C51">
        <v>45500000</v>
      </c>
      <c r="D51">
        <v>21388725229</v>
      </c>
      <c r="E51">
        <v>4660</v>
      </c>
      <c r="F51" t="s">
        <v>26</v>
      </c>
      <c r="G51">
        <v>105</v>
      </c>
      <c r="H51">
        <v>18</v>
      </c>
      <c r="I51">
        <v>13</v>
      </c>
      <c r="J51">
        <v>58500</v>
      </c>
      <c r="K51">
        <v>936000</v>
      </c>
      <c r="L51">
        <v>702000</v>
      </c>
      <c r="M51">
        <v>11200000</v>
      </c>
      <c r="N51">
        <v>2016</v>
      </c>
      <c r="O51" t="s">
        <v>102</v>
      </c>
      <c r="P51">
        <v>23</v>
      </c>
      <c r="Q51">
        <v>28.1</v>
      </c>
      <c r="R51">
        <v>1366417754</v>
      </c>
      <c r="S51">
        <v>5.36</v>
      </c>
      <c r="T51">
        <v>471031528</v>
      </c>
      <c r="U51" t="s">
        <v>28</v>
      </c>
      <c r="V51" t="s">
        <v>57</v>
      </c>
      <c r="W51" t="s">
        <v>30</v>
      </c>
      <c r="X51" t="s">
        <v>30</v>
      </c>
      <c r="Y51" t="s">
        <v>32</v>
      </c>
      <c r="Z51" s="5"/>
    </row>
    <row r="52" spans="1:26" x14ac:dyDescent="0.3">
      <c r="A52">
        <v>55</v>
      </c>
      <c r="B52" t="s">
        <v>121</v>
      </c>
      <c r="C52">
        <v>45200000</v>
      </c>
      <c r="D52">
        <v>16602198273</v>
      </c>
      <c r="E52">
        <v>4331</v>
      </c>
      <c r="F52" t="s">
        <v>82</v>
      </c>
      <c r="G52">
        <v>174</v>
      </c>
      <c r="H52">
        <v>2</v>
      </c>
      <c r="I52">
        <v>14</v>
      </c>
      <c r="J52">
        <v>32600</v>
      </c>
      <c r="K52">
        <v>521400</v>
      </c>
      <c r="L52">
        <v>391100</v>
      </c>
      <c r="M52">
        <v>6300000</v>
      </c>
      <c r="N52">
        <v>2006</v>
      </c>
      <c r="O52" t="s">
        <v>44</v>
      </c>
      <c r="P52">
        <v>16</v>
      </c>
      <c r="Q52">
        <v>51.3</v>
      </c>
      <c r="R52">
        <v>212559417</v>
      </c>
      <c r="S52">
        <v>12.08</v>
      </c>
      <c r="T52">
        <v>183241641</v>
      </c>
      <c r="U52" t="s">
        <v>36</v>
      </c>
      <c r="V52" t="s">
        <v>57</v>
      </c>
      <c r="W52" t="s">
        <v>30</v>
      </c>
      <c r="X52" t="s">
        <v>30</v>
      </c>
      <c r="Y52" t="s">
        <v>37</v>
      </c>
      <c r="Z52" s="5"/>
    </row>
    <row r="53" spans="1:26" x14ac:dyDescent="0.3">
      <c r="A53">
        <v>56</v>
      </c>
      <c r="B53" t="s">
        <v>122</v>
      </c>
      <c r="C53">
        <v>44700000</v>
      </c>
      <c r="D53">
        <v>7828610828</v>
      </c>
      <c r="E53">
        <v>1558</v>
      </c>
      <c r="F53" t="s">
        <v>82</v>
      </c>
      <c r="G53">
        <v>681</v>
      </c>
      <c r="H53">
        <v>3</v>
      </c>
      <c r="I53">
        <v>15</v>
      </c>
      <c r="J53">
        <v>12000</v>
      </c>
      <c r="K53">
        <v>192100</v>
      </c>
      <c r="L53">
        <v>144100</v>
      </c>
      <c r="M53">
        <v>2300000</v>
      </c>
      <c r="N53">
        <v>2013</v>
      </c>
      <c r="O53" t="s">
        <v>39</v>
      </c>
      <c r="P53">
        <v>1</v>
      </c>
      <c r="Q53">
        <v>51.3</v>
      </c>
      <c r="R53">
        <v>212559417</v>
      </c>
      <c r="S53">
        <v>12.08</v>
      </c>
      <c r="T53">
        <v>183241641</v>
      </c>
      <c r="U53" t="s">
        <v>36</v>
      </c>
      <c r="V53" t="s">
        <v>57</v>
      </c>
      <c r="W53" t="s">
        <v>30</v>
      </c>
      <c r="X53" t="s">
        <v>30</v>
      </c>
      <c r="Y53" t="s">
        <v>32</v>
      </c>
      <c r="Z53" s="5"/>
    </row>
    <row r="54" spans="1:26" x14ac:dyDescent="0.3">
      <c r="A54">
        <v>57</v>
      </c>
      <c r="B54" t="s">
        <v>123</v>
      </c>
      <c r="C54">
        <v>44600000</v>
      </c>
      <c r="D54">
        <v>41139050371</v>
      </c>
      <c r="E54">
        <v>100755</v>
      </c>
      <c r="F54" t="s">
        <v>124</v>
      </c>
      <c r="G54">
        <v>20</v>
      </c>
      <c r="H54">
        <v>1</v>
      </c>
      <c r="I54">
        <v>15</v>
      </c>
      <c r="J54">
        <v>334300</v>
      </c>
      <c r="K54">
        <v>5300000</v>
      </c>
      <c r="L54">
        <v>4000000</v>
      </c>
      <c r="M54">
        <v>64200000</v>
      </c>
      <c r="N54">
        <v>2008</v>
      </c>
      <c r="O54" t="s">
        <v>54</v>
      </c>
      <c r="P54">
        <v>2</v>
      </c>
      <c r="Q54">
        <v>9</v>
      </c>
      <c r="R54">
        <v>216565318</v>
      </c>
      <c r="S54">
        <v>4.45</v>
      </c>
      <c r="T54">
        <v>79927762</v>
      </c>
      <c r="U54" t="s">
        <v>28</v>
      </c>
      <c r="V54" t="s">
        <v>57</v>
      </c>
      <c r="W54" t="s">
        <v>30</v>
      </c>
      <c r="X54" t="s">
        <v>30</v>
      </c>
      <c r="Y54" t="s">
        <v>32</v>
      </c>
      <c r="Z54" s="5"/>
    </row>
    <row r="55" spans="1:26" x14ac:dyDescent="0.3">
      <c r="A55">
        <v>59</v>
      </c>
      <c r="B55" t="s">
        <v>125</v>
      </c>
      <c r="C55">
        <v>44200000</v>
      </c>
      <c r="D55">
        <v>25458952022</v>
      </c>
      <c r="E55">
        <v>128</v>
      </c>
      <c r="F55" t="s">
        <v>34</v>
      </c>
      <c r="G55">
        <v>70</v>
      </c>
      <c r="H55">
        <v>19</v>
      </c>
      <c r="I55">
        <v>24</v>
      </c>
      <c r="J55">
        <v>33600</v>
      </c>
      <c r="K55">
        <v>537000</v>
      </c>
      <c r="L55">
        <v>402700</v>
      </c>
      <c r="M55">
        <v>6400000</v>
      </c>
      <c r="N55">
        <v>2008</v>
      </c>
      <c r="O55" t="s">
        <v>64</v>
      </c>
      <c r="P55">
        <v>1</v>
      </c>
      <c r="Q55">
        <v>88.2</v>
      </c>
      <c r="R55">
        <v>328239523</v>
      </c>
      <c r="S55">
        <v>14.7</v>
      </c>
      <c r="T55">
        <v>270663028</v>
      </c>
      <c r="U55" t="s">
        <v>36</v>
      </c>
      <c r="V55" t="s">
        <v>57</v>
      </c>
      <c r="W55" t="s">
        <v>30</v>
      </c>
      <c r="X55" t="s">
        <v>31</v>
      </c>
      <c r="Y55" t="s">
        <v>32</v>
      </c>
      <c r="Z55" s="5"/>
    </row>
    <row r="56" spans="1:26" x14ac:dyDescent="0.3">
      <c r="A56">
        <v>60</v>
      </c>
      <c r="B56" t="s">
        <v>126</v>
      </c>
      <c r="C56">
        <v>44200000</v>
      </c>
      <c r="D56">
        <v>4274709210</v>
      </c>
      <c r="E56">
        <v>558</v>
      </c>
      <c r="F56" t="s">
        <v>82</v>
      </c>
      <c r="G56">
        <v>1741</v>
      </c>
      <c r="H56">
        <v>4</v>
      </c>
      <c r="I56">
        <v>1</v>
      </c>
      <c r="J56">
        <v>6700</v>
      </c>
      <c r="K56">
        <v>106700</v>
      </c>
      <c r="L56">
        <v>80100</v>
      </c>
      <c r="M56">
        <v>1300000</v>
      </c>
      <c r="N56">
        <v>2013</v>
      </c>
      <c r="O56" t="s">
        <v>54</v>
      </c>
      <c r="P56">
        <v>21</v>
      </c>
      <c r="Q56">
        <v>51.3</v>
      </c>
      <c r="R56">
        <v>212559417</v>
      </c>
      <c r="S56">
        <v>12.08</v>
      </c>
      <c r="T56">
        <v>183241641</v>
      </c>
      <c r="U56" t="s">
        <v>36</v>
      </c>
      <c r="V56" t="s">
        <v>57</v>
      </c>
      <c r="W56" t="s">
        <v>30</v>
      </c>
      <c r="X56" t="s">
        <v>127</v>
      </c>
      <c r="Y56" t="s">
        <v>37</v>
      </c>
      <c r="Z56" s="5"/>
    </row>
    <row r="57" spans="1:26" x14ac:dyDescent="0.3">
      <c r="A57">
        <v>61</v>
      </c>
      <c r="B57" t="s">
        <v>128</v>
      </c>
      <c r="C57">
        <v>44200000</v>
      </c>
      <c r="D57">
        <v>50292540392</v>
      </c>
      <c r="E57">
        <v>193890</v>
      </c>
      <c r="F57" t="s">
        <v>129</v>
      </c>
      <c r="G57">
        <v>16</v>
      </c>
      <c r="H57">
        <v>1</v>
      </c>
      <c r="I57">
        <v>16</v>
      </c>
      <c r="J57">
        <v>44200</v>
      </c>
      <c r="K57">
        <v>706500</v>
      </c>
      <c r="L57">
        <v>529900</v>
      </c>
      <c r="M57">
        <v>8500000</v>
      </c>
      <c r="N57">
        <v>2008</v>
      </c>
      <c r="O57" t="s">
        <v>72</v>
      </c>
      <c r="P57">
        <v>16</v>
      </c>
      <c r="Q57">
        <v>35.5</v>
      </c>
      <c r="R57">
        <v>108116615</v>
      </c>
      <c r="S57">
        <v>2.15</v>
      </c>
      <c r="T57">
        <v>50975903</v>
      </c>
      <c r="U57" t="s">
        <v>28</v>
      </c>
      <c r="V57" t="s">
        <v>57</v>
      </c>
      <c r="W57" t="s">
        <v>45</v>
      </c>
      <c r="X57" t="s">
        <v>46</v>
      </c>
      <c r="Y57" t="s">
        <v>37</v>
      </c>
      <c r="Z57" s="5"/>
    </row>
    <row r="58" spans="1:26" x14ac:dyDescent="0.3">
      <c r="A58">
        <v>62</v>
      </c>
      <c r="B58" t="s">
        <v>130</v>
      </c>
      <c r="C58">
        <v>43700000</v>
      </c>
      <c r="D58">
        <v>12884264778</v>
      </c>
      <c r="E58">
        <v>551</v>
      </c>
      <c r="F58" t="s">
        <v>131</v>
      </c>
      <c r="G58">
        <v>4056116</v>
      </c>
      <c r="H58">
        <v>4026</v>
      </c>
      <c r="I58">
        <v>5270</v>
      </c>
      <c r="J58">
        <v>0.01</v>
      </c>
      <c r="K58">
        <v>0.09</v>
      </c>
      <c r="L58">
        <v>7.0000000000000007E-2</v>
      </c>
      <c r="M58">
        <v>1</v>
      </c>
      <c r="N58">
        <v>2006</v>
      </c>
      <c r="O58" t="s">
        <v>44</v>
      </c>
      <c r="P58">
        <v>12</v>
      </c>
      <c r="Q58">
        <v>49.3</v>
      </c>
      <c r="R58">
        <v>69625582</v>
      </c>
      <c r="S58">
        <v>0.75</v>
      </c>
      <c r="T58">
        <v>35294600</v>
      </c>
      <c r="U58" t="s">
        <v>28</v>
      </c>
      <c r="V58" t="s">
        <v>57</v>
      </c>
      <c r="W58" t="s">
        <v>30</v>
      </c>
      <c r="X58" t="s">
        <v>31</v>
      </c>
      <c r="Y58" t="s">
        <v>32</v>
      </c>
      <c r="Z58" s="5"/>
    </row>
    <row r="59" spans="1:26" x14ac:dyDescent="0.3">
      <c r="A59">
        <v>63</v>
      </c>
      <c r="B59" t="s">
        <v>132</v>
      </c>
      <c r="C59">
        <v>43600000</v>
      </c>
      <c r="D59">
        <v>4831311245</v>
      </c>
      <c r="E59">
        <v>136</v>
      </c>
      <c r="F59" t="s">
        <v>66</v>
      </c>
      <c r="G59">
        <v>4047806</v>
      </c>
      <c r="H59">
        <v>0</v>
      </c>
      <c r="I59">
        <v>7716</v>
      </c>
      <c r="J59">
        <v>14700</v>
      </c>
      <c r="K59">
        <v>0.02</v>
      </c>
      <c r="L59">
        <v>0.01</v>
      </c>
      <c r="M59">
        <v>0.19</v>
      </c>
      <c r="N59">
        <v>2016</v>
      </c>
      <c r="O59" t="s">
        <v>44</v>
      </c>
      <c r="P59">
        <v>27</v>
      </c>
      <c r="Q59">
        <v>63.1</v>
      </c>
      <c r="R59">
        <v>440330922</v>
      </c>
      <c r="S59">
        <v>9.3000000000000007</v>
      </c>
      <c r="T59">
        <v>227682636</v>
      </c>
      <c r="U59" t="s">
        <v>66</v>
      </c>
      <c r="V59" t="s">
        <v>57</v>
      </c>
      <c r="W59" t="s">
        <v>30</v>
      </c>
      <c r="X59" t="s">
        <v>30</v>
      </c>
      <c r="Y59" t="s">
        <v>37</v>
      </c>
      <c r="Z59" s="5"/>
    </row>
    <row r="60" spans="1:26" x14ac:dyDescent="0.3">
      <c r="A60">
        <v>64</v>
      </c>
      <c r="B60" t="s">
        <v>133</v>
      </c>
      <c r="C60">
        <v>43500000</v>
      </c>
      <c r="D60">
        <v>27568757295</v>
      </c>
      <c r="E60">
        <v>326</v>
      </c>
      <c r="F60" t="s">
        <v>134</v>
      </c>
      <c r="G60">
        <v>52</v>
      </c>
      <c r="H60">
        <v>1</v>
      </c>
      <c r="I60">
        <v>3</v>
      </c>
      <c r="J60">
        <v>88400</v>
      </c>
      <c r="K60">
        <v>1400000</v>
      </c>
      <c r="L60">
        <v>1100000</v>
      </c>
      <c r="M60">
        <v>17000000</v>
      </c>
      <c r="N60">
        <v>2005</v>
      </c>
      <c r="O60" t="s">
        <v>93</v>
      </c>
      <c r="P60">
        <v>16</v>
      </c>
      <c r="Q60">
        <v>55.3</v>
      </c>
      <c r="R60">
        <v>50339443</v>
      </c>
      <c r="S60">
        <v>9.7100000000000009</v>
      </c>
      <c r="T60">
        <v>40827302</v>
      </c>
      <c r="U60" t="s">
        <v>36</v>
      </c>
      <c r="V60" t="s">
        <v>57</v>
      </c>
      <c r="W60" t="s">
        <v>45</v>
      </c>
      <c r="X60" t="s">
        <v>46</v>
      </c>
      <c r="Y60" t="s">
        <v>37</v>
      </c>
      <c r="Z60" s="5"/>
    </row>
    <row r="61" spans="1:26" x14ac:dyDescent="0.3">
      <c r="A61">
        <v>66</v>
      </c>
      <c r="B61" t="s">
        <v>135</v>
      </c>
      <c r="C61">
        <v>43200000</v>
      </c>
      <c r="D61">
        <v>37939780685</v>
      </c>
      <c r="E61">
        <v>109871</v>
      </c>
      <c r="F61" t="s">
        <v>124</v>
      </c>
      <c r="G61">
        <v>24</v>
      </c>
      <c r="H61">
        <v>2</v>
      </c>
      <c r="I61">
        <v>18</v>
      </c>
      <c r="J61">
        <v>287300</v>
      </c>
      <c r="K61">
        <v>4600000</v>
      </c>
      <c r="L61">
        <v>3400000</v>
      </c>
      <c r="M61">
        <v>55200000</v>
      </c>
      <c r="N61">
        <v>2016</v>
      </c>
      <c r="O61" t="s">
        <v>72</v>
      </c>
      <c r="P61">
        <v>11</v>
      </c>
      <c r="Q61">
        <v>9</v>
      </c>
      <c r="R61">
        <v>216565318</v>
      </c>
      <c r="S61">
        <v>4.45</v>
      </c>
      <c r="T61">
        <v>79927762</v>
      </c>
      <c r="U61" t="s">
        <v>28</v>
      </c>
      <c r="V61" t="s">
        <v>57</v>
      </c>
      <c r="W61" t="s">
        <v>30</v>
      </c>
      <c r="X61" t="s">
        <v>30</v>
      </c>
      <c r="Y61" t="s">
        <v>37</v>
      </c>
      <c r="Z61" s="5"/>
    </row>
    <row r="62" spans="1:26" x14ac:dyDescent="0.3">
      <c r="A62">
        <v>67</v>
      </c>
      <c r="B62" t="s">
        <v>136</v>
      </c>
      <c r="C62">
        <v>42500000</v>
      </c>
      <c r="D62">
        <v>26820902622</v>
      </c>
      <c r="E62">
        <v>10938</v>
      </c>
      <c r="F62" t="s">
        <v>26</v>
      </c>
      <c r="G62">
        <v>62</v>
      </c>
      <c r="H62">
        <v>19</v>
      </c>
      <c r="I62">
        <v>26</v>
      </c>
      <c r="J62">
        <v>39900</v>
      </c>
      <c r="K62">
        <v>639000</v>
      </c>
      <c r="L62">
        <v>479300</v>
      </c>
      <c r="M62">
        <v>7700000</v>
      </c>
      <c r="N62">
        <v>2012</v>
      </c>
      <c r="O62" t="s">
        <v>102</v>
      </c>
      <c r="P62">
        <v>22</v>
      </c>
      <c r="Q62">
        <v>28.1</v>
      </c>
      <c r="R62">
        <v>1366417754</v>
      </c>
      <c r="S62">
        <v>5.36</v>
      </c>
      <c r="T62">
        <v>471031528</v>
      </c>
      <c r="U62" t="s">
        <v>28</v>
      </c>
      <c r="V62" t="s">
        <v>57</v>
      </c>
      <c r="W62" t="s">
        <v>30</v>
      </c>
      <c r="X62" t="s">
        <v>31</v>
      </c>
      <c r="Y62" t="s">
        <v>32</v>
      </c>
      <c r="Z62" s="5"/>
    </row>
    <row r="63" spans="1:26" x14ac:dyDescent="0.3">
      <c r="A63">
        <v>68</v>
      </c>
      <c r="B63" t="s">
        <v>137</v>
      </c>
      <c r="C63">
        <v>42400000</v>
      </c>
      <c r="D63">
        <v>24519022988</v>
      </c>
      <c r="E63">
        <v>1218</v>
      </c>
      <c r="F63" t="s">
        <v>34</v>
      </c>
      <c r="G63">
        <v>74</v>
      </c>
      <c r="H63">
        <v>20</v>
      </c>
      <c r="I63">
        <v>5</v>
      </c>
      <c r="J63">
        <v>167600</v>
      </c>
      <c r="K63">
        <v>2700000</v>
      </c>
      <c r="L63">
        <v>2000000</v>
      </c>
      <c r="M63">
        <v>32200000</v>
      </c>
      <c r="N63">
        <v>2014</v>
      </c>
      <c r="O63" t="s">
        <v>39</v>
      </c>
      <c r="P63">
        <v>17</v>
      </c>
      <c r="Q63">
        <v>88.2</v>
      </c>
      <c r="R63">
        <v>328239523</v>
      </c>
      <c r="S63">
        <v>14.7</v>
      </c>
      <c r="T63">
        <v>270663028</v>
      </c>
      <c r="U63" t="s">
        <v>36</v>
      </c>
      <c r="V63" t="s">
        <v>57</v>
      </c>
      <c r="W63" t="s">
        <v>30</v>
      </c>
      <c r="X63" t="s">
        <v>42</v>
      </c>
      <c r="Y63" t="s">
        <v>32</v>
      </c>
      <c r="Z63" s="5"/>
    </row>
    <row r="64" spans="1:26" x14ac:dyDescent="0.3">
      <c r="A64">
        <v>69</v>
      </c>
      <c r="B64" t="s">
        <v>138</v>
      </c>
      <c r="C64">
        <v>42400000</v>
      </c>
      <c r="D64">
        <v>19547696190</v>
      </c>
      <c r="E64">
        <v>618</v>
      </c>
      <c r="F64" t="s">
        <v>34</v>
      </c>
      <c r="G64">
        <v>128</v>
      </c>
      <c r="H64">
        <v>21</v>
      </c>
      <c r="I64">
        <v>19</v>
      </c>
      <c r="J64">
        <v>13300</v>
      </c>
      <c r="K64">
        <v>212800</v>
      </c>
      <c r="L64">
        <v>159600</v>
      </c>
      <c r="M64">
        <v>2600000</v>
      </c>
      <c r="N64">
        <v>2017</v>
      </c>
      <c r="O64" t="s">
        <v>102</v>
      </c>
      <c r="P64">
        <v>14</v>
      </c>
      <c r="Q64">
        <v>88.2</v>
      </c>
      <c r="R64">
        <v>328239523</v>
      </c>
      <c r="S64">
        <v>14.7</v>
      </c>
      <c r="T64">
        <v>270663028</v>
      </c>
      <c r="U64" t="s">
        <v>36</v>
      </c>
      <c r="V64" t="s">
        <v>57</v>
      </c>
      <c r="W64" t="s">
        <v>30</v>
      </c>
      <c r="X64" t="s">
        <v>30</v>
      </c>
      <c r="Y64" t="s">
        <v>58</v>
      </c>
      <c r="Z64" s="5"/>
    </row>
    <row r="65" spans="1:26" x14ac:dyDescent="0.3">
      <c r="A65">
        <v>70</v>
      </c>
      <c r="B65" t="s">
        <v>139</v>
      </c>
      <c r="C65">
        <v>41900000</v>
      </c>
      <c r="D65">
        <v>22477745835</v>
      </c>
      <c r="E65">
        <v>84</v>
      </c>
      <c r="F65" t="s">
        <v>140</v>
      </c>
      <c r="G65">
        <v>98</v>
      </c>
      <c r="H65">
        <v>1</v>
      </c>
      <c r="I65">
        <v>27</v>
      </c>
      <c r="J65">
        <v>45700</v>
      </c>
      <c r="K65">
        <v>731700</v>
      </c>
      <c r="L65">
        <v>548800</v>
      </c>
      <c r="M65">
        <v>8800000</v>
      </c>
      <c r="N65">
        <v>2005</v>
      </c>
      <c r="O65" t="s">
        <v>102</v>
      </c>
      <c r="P65">
        <v>6</v>
      </c>
      <c r="Q65">
        <v>65.400000000000006</v>
      </c>
      <c r="R65">
        <v>287025</v>
      </c>
      <c r="S65">
        <v>10.33</v>
      </c>
      <c r="T65">
        <v>89431</v>
      </c>
      <c r="U65" t="s">
        <v>36</v>
      </c>
      <c r="V65" t="s">
        <v>57</v>
      </c>
      <c r="W65" t="s">
        <v>30</v>
      </c>
      <c r="X65" t="s">
        <v>30</v>
      </c>
      <c r="Y65" t="s">
        <v>32</v>
      </c>
      <c r="Z65" s="5"/>
    </row>
    <row r="66" spans="1:26" x14ac:dyDescent="0.3">
      <c r="A66">
        <v>71</v>
      </c>
      <c r="B66" t="s">
        <v>141</v>
      </c>
      <c r="C66">
        <v>41400000</v>
      </c>
      <c r="D66">
        <v>17608931161</v>
      </c>
      <c r="E66">
        <v>4510</v>
      </c>
      <c r="F66" t="s">
        <v>26</v>
      </c>
      <c r="G66">
        <v>155</v>
      </c>
      <c r="H66">
        <v>20</v>
      </c>
      <c r="I66">
        <v>28</v>
      </c>
      <c r="J66">
        <v>45200</v>
      </c>
      <c r="K66">
        <v>723800</v>
      </c>
      <c r="L66">
        <v>542800</v>
      </c>
      <c r="M66">
        <v>8700000</v>
      </c>
      <c r="N66">
        <v>2005</v>
      </c>
      <c r="O66" t="s">
        <v>39</v>
      </c>
      <c r="P66">
        <v>22</v>
      </c>
      <c r="Q66">
        <v>28.1</v>
      </c>
      <c r="R66">
        <v>1366417754</v>
      </c>
      <c r="S66">
        <v>5.36</v>
      </c>
      <c r="T66">
        <v>471031528</v>
      </c>
      <c r="U66" t="s">
        <v>28</v>
      </c>
      <c r="V66" t="s">
        <v>57</v>
      </c>
      <c r="W66" t="s">
        <v>30</v>
      </c>
      <c r="X66" t="s">
        <v>142</v>
      </c>
      <c r="Y66" t="s">
        <v>37</v>
      </c>
      <c r="Z66" s="5"/>
    </row>
    <row r="67" spans="1:26" x14ac:dyDescent="0.3">
      <c r="A67">
        <v>72</v>
      </c>
      <c r="B67" t="s">
        <v>143</v>
      </c>
      <c r="C67">
        <v>41300000</v>
      </c>
      <c r="D67">
        <v>5603111948</v>
      </c>
      <c r="E67">
        <v>291</v>
      </c>
      <c r="F67" t="s">
        <v>144</v>
      </c>
      <c r="G67">
        <v>1157</v>
      </c>
      <c r="H67">
        <v>2</v>
      </c>
      <c r="I67">
        <v>1</v>
      </c>
      <c r="J67">
        <v>34200</v>
      </c>
      <c r="K67">
        <v>547000</v>
      </c>
      <c r="L67">
        <v>410200</v>
      </c>
      <c r="M67">
        <v>6600000</v>
      </c>
      <c r="N67">
        <v>2016</v>
      </c>
      <c r="O67" t="s">
        <v>102</v>
      </c>
      <c r="P67">
        <v>16</v>
      </c>
      <c r="Q67">
        <v>40.200000000000003</v>
      </c>
      <c r="R67">
        <v>126014024</v>
      </c>
      <c r="S67">
        <v>3.42</v>
      </c>
      <c r="T67">
        <v>102626859</v>
      </c>
      <c r="U67" t="s">
        <v>36</v>
      </c>
      <c r="V67" t="s">
        <v>57</v>
      </c>
      <c r="W67" t="s">
        <v>45</v>
      </c>
      <c r="X67" t="s">
        <v>46</v>
      </c>
      <c r="Y67" t="s">
        <v>32</v>
      </c>
      <c r="Z67" s="5"/>
    </row>
    <row r="68" spans="1:26" x14ac:dyDescent="0.3">
      <c r="A68">
        <v>73</v>
      </c>
      <c r="B68" t="s">
        <v>145</v>
      </c>
      <c r="C68">
        <v>40900000</v>
      </c>
      <c r="D68">
        <v>39450824833</v>
      </c>
      <c r="E68">
        <v>2423</v>
      </c>
      <c r="F68" t="s">
        <v>34</v>
      </c>
      <c r="G68">
        <v>22</v>
      </c>
      <c r="H68">
        <v>22</v>
      </c>
      <c r="I68">
        <v>7</v>
      </c>
      <c r="J68">
        <v>24700</v>
      </c>
      <c r="K68">
        <v>395100</v>
      </c>
      <c r="L68">
        <v>296300</v>
      </c>
      <c r="M68">
        <v>4700000</v>
      </c>
      <c r="N68">
        <v>2011</v>
      </c>
      <c r="O68" t="s">
        <v>64</v>
      </c>
      <c r="P68">
        <v>22</v>
      </c>
      <c r="Q68">
        <v>88.2</v>
      </c>
      <c r="R68">
        <v>328239523</v>
      </c>
      <c r="S68">
        <v>14.7</v>
      </c>
      <c r="T68">
        <v>270663028</v>
      </c>
      <c r="U68" t="s">
        <v>36</v>
      </c>
      <c r="V68" t="s">
        <v>57</v>
      </c>
      <c r="W68" t="s">
        <v>40</v>
      </c>
      <c r="X68" t="s">
        <v>40</v>
      </c>
      <c r="Y68" t="s">
        <v>37</v>
      </c>
      <c r="Z68" s="5"/>
    </row>
    <row r="69" spans="1:26" x14ac:dyDescent="0.3">
      <c r="A69">
        <v>75</v>
      </c>
      <c r="B69" t="s">
        <v>146</v>
      </c>
      <c r="C69">
        <v>40400000</v>
      </c>
      <c r="D69">
        <v>7410536668</v>
      </c>
      <c r="E69">
        <v>703</v>
      </c>
      <c r="F69" t="s">
        <v>66</v>
      </c>
      <c r="G69">
        <v>756</v>
      </c>
      <c r="H69">
        <v>0</v>
      </c>
      <c r="I69">
        <v>21</v>
      </c>
      <c r="J69">
        <v>1400</v>
      </c>
      <c r="K69">
        <v>23100</v>
      </c>
      <c r="L69">
        <v>17300</v>
      </c>
      <c r="M69">
        <v>277100</v>
      </c>
      <c r="N69">
        <v>2011</v>
      </c>
      <c r="O69" t="s">
        <v>75</v>
      </c>
      <c r="P69">
        <v>20</v>
      </c>
      <c r="Q69">
        <v>63.1</v>
      </c>
      <c r="R69">
        <v>440330922</v>
      </c>
      <c r="S69">
        <v>9.3000000000000007</v>
      </c>
      <c r="T69">
        <v>227682636</v>
      </c>
      <c r="U69" t="s">
        <v>66</v>
      </c>
      <c r="V69" t="s">
        <v>57</v>
      </c>
      <c r="W69" t="s">
        <v>30</v>
      </c>
      <c r="X69" t="s">
        <v>50</v>
      </c>
      <c r="Y69" t="s">
        <v>32</v>
      </c>
      <c r="Z69" s="5"/>
    </row>
    <row r="70" spans="1:26" x14ac:dyDescent="0.3">
      <c r="A70">
        <v>76</v>
      </c>
      <c r="B70" t="s">
        <v>147</v>
      </c>
      <c r="C70">
        <v>40300000</v>
      </c>
      <c r="D70">
        <v>47005053156</v>
      </c>
      <c r="E70">
        <v>1100</v>
      </c>
      <c r="F70" t="s">
        <v>66</v>
      </c>
      <c r="G70">
        <v>3989650</v>
      </c>
      <c r="H70">
        <v>0</v>
      </c>
      <c r="I70">
        <v>7330</v>
      </c>
      <c r="J70">
        <v>14700</v>
      </c>
      <c r="K70">
        <v>0.02</v>
      </c>
      <c r="L70">
        <v>0.02</v>
      </c>
      <c r="M70">
        <v>0.24</v>
      </c>
      <c r="N70">
        <v>2018</v>
      </c>
      <c r="O70" t="s">
        <v>64</v>
      </c>
      <c r="P70">
        <v>14</v>
      </c>
      <c r="Q70">
        <v>63.1</v>
      </c>
      <c r="R70">
        <v>440330922</v>
      </c>
      <c r="S70">
        <v>9.3000000000000007</v>
      </c>
      <c r="T70">
        <v>227682636</v>
      </c>
      <c r="U70" t="s">
        <v>66</v>
      </c>
      <c r="V70" t="s">
        <v>57</v>
      </c>
      <c r="W70" t="s">
        <v>30</v>
      </c>
      <c r="X70" t="s">
        <v>30</v>
      </c>
      <c r="Y70" t="s">
        <v>37</v>
      </c>
      <c r="Z70" s="5"/>
    </row>
    <row r="71" spans="1:26" x14ac:dyDescent="0.3">
      <c r="A71">
        <v>77</v>
      </c>
      <c r="B71" t="s">
        <v>148</v>
      </c>
      <c r="C71">
        <v>39700000</v>
      </c>
      <c r="D71">
        <v>23884824160</v>
      </c>
      <c r="E71">
        <v>1596</v>
      </c>
      <c r="F71" t="s">
        <v>149</v>
      </c>
      <c r="G71">
        <v>81</v>
      </c>
      <c r="H71">
        <v>1</v>
      </c>
      <c r="I71">
        <v>2</v>
      </c>
      <c r="J71">
        <v>61900</v>
      </c>
      <c r="K71">
        <v>990900</v>
      </c>
      <c r="L71">
        <v>743200</v>
      </c>
      <c r="M71">
        <v>11900000</v>
      </c>
      <c r="N71">
        <v>2017</v>
      </c>
      <c r="O71" t="s">
        <v>102</v>
      </c>
      <c r="P71">
        <v>6</v>
      </c>
      <c r="Q71">
        <v>36.799999999999997</v>
      </c>
      <c r="R71">
        <v>9770529</v>
      </c>
      <c r="S71">
        <v>2.35</v>
      </c>
      <c r="T71">
        <v>8479744</v>
      </c>
      <c r="U71" t="s">
        <v>150</v>
      </c>
      <c r="V71" t="s">
        <v>57</v>
      </c>
      <c r="W71" t="s">
        <v>45</v>
      </c>
      <c r="X71" t="s">
        <v>46</v>
      </c>
      <c r="Y71" t="s">
        <v>37</v>
      </c>
      <c r="Z71" s="5"/>
    </row>
    <row r="72" spans="1:26" x14ac:dyDescent="0.3">
      <c r="A72">
        <v>78</v>
      </c>
      <c r="B72" t="s">
        <v>151</v>
      </c>
      <c r="C72">
        <v>39400000</v>
      </c>
      <c r="D72">
        <v>22302547082</v>
      </c>
      <c r="E72">
        <v>2600</v>
      </c>
      <c r="F72" t="s">
        <v>66</v>
      </c>
      <c r="G72">
        <v>4057895</v>
      </c>
      <c r="H72">
        <v>0</v>
      </c>
      <c r="I72">
        <v>7498</v>
      </c>
      <c r="J72">
        <v>14700</v>
      </c>
      <c r="K72">
        <v>0.01</v>
      </c>
      <c r="L72">
        <v>0.01</v>
      </c>
      <c r="M72">
        <v>0.1</v>
      </c>
      <c r="N72">
        <v>2021</v>
      </c>
      <c r="O72" t="s">
        <v>27</v>
      </c>
      <c r="P72">
        <v>25</v>
      </c>
      <c r="Q72">
        <v>63.1</v>
      </c>
      <c r="R72">
        <v>440330922</v>
      </c>
      <c r="S72">
        <v>9.3000000000000007</v>
      </c>
      <c r="T72">
        <v>227682636</v>
      </c>
      <c r="U72" t="s">
        <v>66</v>
      </c>
      <c r="V72" t="s">
        <v>57</v>
      </c>
      <c r="W72" t="s">
        <v>45</v>
      </c>
      <c r="X72" t="s">
        <v>46</v>
      </c>
      <c r="Y72" t="s">
        <v>32</v>
      </c>
      <c r="Z72" s="5"/>
    </row>
    <row r="73" spans="1:26" x14ac:dyDescent="0.3">
      <c r="A73">
        <v>79</v>
      </c>
      <c r="B73" t="s">
        <v>152</v>
      </c>
      <c r="C73">
        <v>39200000</v>
      </c>
      <c r="D73">
        <v>3294013141</v>
      </c>
      <c r="E73">
        <v>186</v>
      </c>
      <c r="F73" t="s">
        <v>26</v>
      </c>
      <c r="G73">
        <v>2487</v>
      </c>
      <c r="H73">
        <v>21</v>
      </c>
      <c r="I73">
        <v>2</v>
      </c>
      <c r="J73">
        <v>19700</v>
      </c>
      <c r="K73">
        <v>314800</v>
      </c>
      <c r="L73">
        <v>236100</v>
      </c>
      <c r="M73">
        <v>3800000</v>
      </c>
      <c r="N73">
        <v>2014</v>
      </c>
      <c r="O73" t="s">
        <v>93</v>
      </c>
      <c r="P73">
        <v>30</v>
      </c>
      <c r="Q73">
        <v>28.1</v>
      </c>
      <c r="R73">
        <v>1366417754</v>
      </c>
      <c r="S73">
        <v>5.36</v>
      </c>
      <c r="T73">
        <v>471031528</v>
      </c>
      <c r="U73" t="s">
        <v>28</v>
      </c>
      <c r="V73" t="s">
        <v>57</v>
      </c>
      <c r="W73" t="s">
        <v>30</v>
      </c>
      <c r="X73" t="s">
        <v>127</v>
      </c>
      <c r="Y73" t="s">
        <v>32</v>
      </c>
      <c r="Z73" s="5"/>
    </row>
    <row r="74" spans="1:26" x14ac:dyDescent="0.3">
      <c r="A74">
        <v>80</v>
      </c>
      <c r="B74" t="s">
        <v>153</v>
      </c>
      <c r="C74">
        <v>39200000</v>
      </c>
      <c r="D74">
        <v>10507474316</v>
      </c>
      <c r="E74">
        <v>133</v>
      </c>
      <c r="F74" t="s">
        <v>34</v>
      </c>
      <c r="G74">
        <v>403</v>
      </c>
      <c r="H74">
        <v>24</v>
      </c>
      <c r="I74">
        <v>29</v>
      </c>
      <c r="J74">
        <v>14600</v>
      </c>
      <c r="K74">
        <v>233400</v>
      </c>
      <c r="L74">
        <v>175100</v>
      </c>
      <c r="M74">
        <v>2800000</v>
      </c>
      <c r="N74">
        <v>2015</v>
      </c>
      <c r="O74" t="s">
        <v>64</v>
      </c>
      <c r="P74">
        <v>23</v>
      </c>
      <c r="Q74">
        <v>88.2</v>
      </c>
      <c r="R74">
        <v>328239523</v>
      </c>
      <c r="S74">
        <v>14.7</v>
      </c>
      <c r="T74">
        <v>270663028</v>
      </c>
      <c r="U74" t="s">
        <v>36</v>
      </c>
      <c r="V74" t="s">
        <v>57</v>
      </c>
      <c r="W74" t="s">
        <v>30</v>
      </c>
      <c r="X74" t="s">
        <v>31</v>
      </c>
      <c r="Y74" t="s">
        <v>32</v>
      </c>
      <c r="Z74" s="5"/>
    </row>
    <row r="75" spans="1:26" x14ac:dyDescent="0.3">
      <c r="A75">
        <v>81</v>
      </c>
      <c r="B75" t="s">
        <v>154</v>
      </c>
      <c r="C75">
        <v>39200000</v>
      </c>
      <c r="D75">
        <v>44900897958</v>
      </c>
      <c r="E75">
        <v>744</v>
      </c>
      <c r="F75" t="s">
        <v>77</v>
      </c>
      <c r="G75">
        <v>19</v>
      </c>
      <c r="H75">
        <v>2</v>
      </c>
      <c r="I75">
        <v>8</v>
      </c>
      <c r="J75">
        <v>140200</v>
      </c>
      <c r="K75">
        <v>2200000</v>
      </c>
      <c r="L75">
        <v>1700000</v>
      </c>
      <c r="M75">
        <v>26900000</v>
      </c>
      <c r="N75">
        <v>2006</v>
      </c>
      <c r="O75" t="s">
        <v>39</v>
      </c>
      <c r="P75">
        <v>8</v>
      </c>
      <c r="Q75">
        <v>68.900000000000006</v>
      </c>
      <c r="R75">
        <v>36991981</v>
      </c>
      <c r="S75">
        <v>5.56</v>
      </c>
      <c r="T75">
        <v>30628482</v>
      </c>
      <c r="U75" t="s">
        <v>36</v>
      </c>
      <c r="V75" t="s">
        <v>57</v>
      </c>
      <c r="W75" t="s">
        <v>40</v>
      </c>
      <c r="X75" t="s">
        <v>40</v>
      </c>
      <c r="Y75" t="s">
        <v>37</v>
      </c>
      <c r="Z75" s="5"/>
    </row>
    <row r="76" spans="1:26" x14ac:dyDescent="0.3">
      <c r="A76">
        <v>82</v>
      </c>
      <c r="B76" t="s">
        <v>155</v>
      </c>
      <c r="C76">
        <v>39100000</v>
      </c>
      <c r="D76">
        <v>16118181673</v>
      </c>
      <c r="E76">
        <v>1876</v>
      </c>
      <c r="F76" t="s">
        <v>156</v>
      </c>
      <c r="G76">
        <v>188</v>
      </c>
      <c r="H76">
        <v>1</v>
      </c>
      <c r="I76">
        <v>4</v>
      </c>
      <c r="J76">
        <v>66000</v>
      </c>
      <c r="K76">
        <v>1100000</v>
      </c>
      <c r="L76">
        <v>792300</v>
      </c>
      <c r="M76">
        <v>12700000</v>
      </c>
      <c r="N76">
        <v>2015</v>
      </c>
      <c r="O76" t="s">
        <v>72</v>
      </c>
      <c r="P76">
        <v>13</v>
      </c>
      <c r="Q76">
        <v>88.9</v>
      </c>
      <c r="R76">
        <v>47076781</v>
      </c>
      <c r="S76">
        <v>13.96</v>
      </c>
      <c r="T76">
        <v>37927409</v>
      </c>
      <c r="U76" t="s">
        <v>55</v>
      </c>
      <c r="V76" t="s">
        <v>57</v>
      </c>
      <c r="W76" t="s">
        <v>30</v>
      </c>
      <c r="X76" t="s">
        <v>50</v>
      </c>
      <c r="Y76" t="s">
        <v>58</v>
      </c>
      <c r="Z76" s="5"/>
    </row>
    <row r="77" spans="1:26" x14ac:dyDescent="0.3">
      <c r="A77">
        <v>83</v>
      </c>
      <c r="B77" t="s">
        <v>157</v>
      </c>
      <c r="C77">
        <v>39000000</v>
      </c>
      <c r="D77">
        <v>36131228583</v>
      </c>
      <c r="E77">
        <v>72580</v>
      </c>
      <c r="F77" t="s">
        <v>131</v>
      </c>
      <c r="G77">
        <v>27</v>
      </c>
      <c r="H77">
        <v>1</v>
      </c>
      <c r="I77">
        <v>24</v>
      </c>
      <c r="J77">
        <v>32600</v>
      </c>
      <c r="K77">
        <v>521800</v>
      </c>
      <c r="L77">
        <v>391400</v>
      </c>
      <c r="M77">
        <v>6300000</v>
      </c>
      <c r="N77">
        <v>2012</v>
      </c>
      <c r="O77" t="s">
        <v>102</v>
      </c>
      <c r="P77">
        <v>5</v>
      </c>
      <c r="Q77">
        <v>49.3</v>
      </c>
      <c r="R77">
        <v>69625582</v>
      </c>
      <c r="S77">
        <v>0.75</v>
      </c>
      <c r="T77">
        <v>35294600</v>
      </c>
      <c r="U77" t="s">
        <v>28</v>
      </c>
      <c r="V77" t="s">
        <v>57</v>
      </c>
      <c r="W77" t="s">
        <v>30</v>
      </c>
      <c r="X77" t="s">
        <v>30</v>
      </c>
      <c r="Y77" t="s">
        <v>32</v>
      </c>
      <c r="Z77" s="5"/>
    </row>
    <row r="78" spans="1:26" x14ac:dyDescent="0.3">
      <c r="A78">
        <v>84</v>
      </c>
      <c r="B78" t="s">
        <v>158</v>
      </c>
      <c r="C78">
        <v>38900000</v>
      </c>
      <c r="D78">
        <v>25154232306</v>
      </c>
      <c r="E78">
        <v>3043</v>
      </c>
      <c r="F78" t="s">
        <v>82</v>
      </c>
      <c r="G78">
        <v>73</v>
      </c>
      <c r="H78">
        <v>6</v>
      </c>
      <c r="I78">
        <v>30</v>
      </c>
      <c r="J78">
        <v>408700</v>
      </c>
      <c r="K78">
        <v>6500000</v>
      </c>
      <c r="L78">
        <v>4900000</v>
      </c>
      <c r="M78">
        <v>78500000</v>
      </c>
      <c r="N78">
        <v>2014</v>
      </c>
      <c r="O78" t="s">
        <v>67</v>
      </c>
      <c r="P78">
        <v>5</v>
      </c>
      <c r="Q78">
        <v>51.3</v>
      </c>
      <c r="R78">
        <v>212559417</v>
      </c>
      <c r="S78">
        <v>12.08</v>
      </c>
      <c r="T78">
        <v>183241641</v>
      </c>
      <c r="U78" t="s">
        <v>36</v>
      </c>
      <c r="V78" t="s">
        <v>57</v>
      </c>
      <c r="W78" t="s">
        <v>30</v>
      </c>
      <c r="X78" t="s">
        <v>31</v>
      </c>
      <c r="Y78" t="s">
        <v>37</v>
      </c>
      <c r="Z78" s="5"/>
    </row>
    <row r="79" spans="1:26" x14ac:dyDescent="0.3">
      <c r="A79">
        <v>85</v>
      </c>
      <c r="B79" t="s">
        <v>159</v>
      </c>
      <c r="C79">
        <v>38600000</v>
      </c>
      <c r="D79">
        <v>7339333120</v>
      </c>
      <c r="E79">
        <v>200933</v>
      </c>
      <c r="F79" t="s">
        <v>34</v>
      </c>
      <c r="G79">
        <v>768</v>
      </c>
      <c r="H79">
        <v>25</v>
      </c>
      <c r="I79">
        <v>1</v>
      </c>
      <c r="J79">
        <v>11400</v>
      </c>
      <c r="K79">
        <v>182600</v>
      </c>
      <c r="L79">
        <v>136900</v>
      </c>
      <c r="M79">
        <v>2200000</v>
      </c>
      <c r="N79">
        <v>2009</v>
      </c>
      <c r="O79" t="s">
        <v>64</v>
      </c>
      <c r="P79">
        <v>23</v>
      </c>
      <c r="Q79">
        <v>88.2</v>
      </c>
      <c r="R79">
        <v>328239523</v>
      </c>
      <c r="S79">
        <v>14.7</v>
      </c>
      <c r="T79">
        <v>270663028</v>
      </c>
      <c r="U79" t="s">
        <v>36</v>
      </c>
      <c r="V79" t="s">
        <v>57</v>
      </c>
      <c r="W79" t="s">
        <v>160</v>
      </c>
      <c r="X79" t="s">
        <v>161</v>
      </c>
      <c r="Y79" t="s">
        <v>32</v>
      </c>
      <c r="Z79" s="5"/>
    </row>
    <row r="80" spans="1:26" x14ac:dyDescent="0.3">
      <c r="A80">
        <v>87</v>
      </c>
      <c r="B80" t="s">
        <v>162</v>
      </c>
      <c r="C80">
        <v>38300000</v>
      </c>
      <c r="D80">
        <v>16718192386</v>
      </c>
      <c r="E80">
        <v>3532</v>
      </c>
      <c r="F80" t="s">
        <v>26</v>
      </c>
      <c r="G80">
        <v>170</v>
      </c>
      <c r="H80">
        <v>22</v>
      </c>
      <c r="I80">
        <v>31</v>
      </c>
      <c r="J80">
        <v>203700</v>
      </c>
      <c r="K80">
        <v>3300000</v>
      </c>
      <c r="L80">
        <v>2400000</v>
      </c>
      <c r="M80">
        <v>39100000</v>
      </c>
      <c r="N80">
        <v>2015</v>
      </c>
      <c r="O80" t="s">
        <v>67</v>
      </c>
      <c r="P80">
        <v>24</v>
      </c>
      <c r="Q80">
        <v>28.1</v>
      </c>
      <c r="R80">
        <v>1366417754</v>
      </c>
      <c r="S80">
        <v>5.36</v>
      </c>
      <c r="T80">
        <v>471031528</v>
      </c>
      <c r="U80" t="s">
        <v>28</v>
      </c>
      <c r="V80" t="s">
        <v>57</v>
      </c>
      <c r="W80" t="s">
        <v>30</v>
      </c>
      <c r="X80" t="s">
        <v>31</v>
      </c>
      <c r="Y80" t="s">
        <v>32</v>
      </c>
      <c r="Z80" s="5"/>
    </row>
    <row r="81" spans="1:26" x14ac:dyDescent="0.3">
      <c r="A81">
        <v>88</v>
      </c>
      <c r="B81" t="s">
        <v>163</v>
      </c>
      <c r="C81">
        <v>38200000</v>
      </c>
      <c r="D81">
        <v>13598903820</v>
      </c>
      <c r="E81">
        <v>11</v>
      </c>
      <c r="F81" t="s">
        <v>34</v>
      </c>
      <c r="G81">
        <v>539848</v>
      </c>
      <c r="H81">
        <v>2904</v>
      </c>
      <c r="I81">
        <v>2594</v>
      </c>
      <c r="J81">
        <v>2</v>
      </c>
      <c r="K81">
        <v>25</v>
      </c>
      <c r="L81">
        <v>19</v>
      </c>
      <c r="M81">
        <v>305</v>
      </c>
      <c r="N81">
        <v>2016</v>
      </c>
      <c r="O81" t="s">
        <v>64</v>
      </c>
      <c r="P81">
        <v>26</v>
      </c>
      <c r="Q81">
        <v>88.2</v>
      </c>
      <c r="R81">
        <v>328239523</v>
      </c>
      <c r="S81">
        <v>14.7</v>
      </c>
      <c r="T81">
        <v>270663028</v>
      </c>
      <c r="U81" t="s">
        <v>36</v>
      </c>
      <c r="V81" t="s">
        <v>57</v>
      </c>
      <c r="W81" t="s">
        <v>30</v>
      </c>
      <c r="X81" t="s">
        <v>31</v>
      </c>
      <c r="Y81" t="s">
        <v>32</v>
      </c>
      <c r="Z81" s="5"/>
    </row>
    <row r="82" spans="1:26" x14ac:dyDescent="0.3">
      <c r="A82">
        <v>89</v>
      </c>
      <c r="B82" t="s">
        <v>164</v>
      </c>
      <c r="C82">
        <v>38200000</v>
      </c>
      <c r="D82">
        <v>22756581750</v>
      </c>
      <c r="E82">
        <v>15672</v>
      </c>
      <c r="F82" t="s">
        <v>34</v>
      </c>
      <c r="G82">
        <v>93</v>
      </c>
      <c r="H82">
        <v>26</v>
      </c>
      <c r="I82">
        <v>26</v>
      </c>
      <c r="J82">
        <v>5500</v>
      </c>
      <c r="K82">
        <v>87200</v>
      </c>
      <c r="L82">
        <v>65400</v>
      </c>
      <c r="M82">
        <v>1000000</v>
      </c>
      <c r="N82">
        <v>2006</v>
      </c>
      <c r="O82" t="s">
        <v>102</v>
      </c>
      <c r="P82">
        <v>21</v>
      </c>
      <c r="Q82">
        <v>88.2</v>
      </c>
      <c r="R82">
        <v>328239523</v>
      </c>
      <c r="S82">
        <v>14.7</v>
      </c>
      <c r="T82">
        <v>270663028</v>
      </c>
      <c r="U82" t="s">
        <v>36</v>
      </c>
      <c r="V82" t="s">
        <v>57</v>
      </c>
      <c r="W82" t="s">
        <v>30</v>
      </c>
      <c r="X82" t="s">
        <v>30</v>
      </c>
      <c r="Y82" t="s">
        <v>32</v>
      </c>
      <c r="Z82" s="5"/>
    </row>
    <row r="83" spans="1:26" x14ac:dyDescent="0.3">
      <c r="A83">
        <v>90</v>
      </c>
      <c r="B83" t="s">
        <v>165</v>
      </c>
      <c r="C83">
        <v>38200000</v>
      </c>
      <c r="D83">
        <v>28519339489</v>
      </c>
      <c r="E83">
        <v>24089</v>
      </c>
      <c r="F83" t="s">
        <v>26</v>
      </c>
      <c r="G83">
        <v>49</v>
      </c>
      <c r="H83">
        <v>23</v>
      </c>
      <c r="I83">
        <v>25</v>
      </c>
      <c r="J83">
        <v>104000</v>
      </c>
      <c r="K83">
        <v>1700000</v>
      </c>
      <c r="L83">
        <v>1200000</v>
      </c>
      <c r="M83">
        <v>20000000</v>
      </c>
      <c r="N83">
        <v>2014</v>
      </c>
      <c r="O83" t="s">
        <v>44</v>
      </c>
      <c r="P83">
        <v>9</v>
      </c>
      <c r="Q83">
        <v>28.1</v>
      </c>
      <c r="R83">
        <v>1366417754</v>
      </c>
      <c r="S83">
        <v>5.36</v>
      </c>
      <c r="T83">
        <v>471031528</v>
      </c>
      <c r="U83" t="s">
        <v>28</v>
      </c>
      <c r="V83" t="s">
        <v>57</v>
      </c>
      <c r="W83" t="s">
        <v>30</v>
      </c>
      <c r="X83" t="s">
        <v>42</v>
      </c>
      <c r="Y83" t="s">
        <v>58</v>
      </c>
      <c r="Z83" s="5"/>
    </row>
    <row r="84" spans="1:26" x14ac:dyDescent="0.3">
      <c r="A84">
        <v>91</v>
      </c>
      <c r="B84" t="s">
        <v>166</v>
      </c>
      <c r="C84">
        <v>38000000</v>
      </c>
      <c r="D84">
        <v>22731415608</v>
      </c>
      <c r="E84">
        <v>505</v>
      </c>
      <c r="F84" t="s">
        <v>34</v>
      </c>
      <c r="G84">
        <v>92</v>
      </c>
      <c r="H84">
        <v>27</v>
      </c>
      <c r="I84">
        <v>33</v>
      </c>
      <c r="J84">
        <v>51400</v>
      </c>
      <c r="K84">
        <v>822400</v>
      </c>
      <c r="L84">
        <v>616800</v>
      </c>
      <c r="M84">
        <v>9900000</v>
      </c>
      <c r="N84">
        <v>2011</v>
      </c>
      <c r="O84" t="s">
        <v>44</v>
      </c>
      <c r="P84">
        <v>16</v>
      </c>
      <c r="Q84">
        <v>88.2</v>
      </c>
      <c r="R84">
        <v>328239523</v>
      </c>
      <c r="S84">
        <v>14.7</v>
      </c>
      <c r="T84">
        <v>270663028</v>
      </c>
      <c r="U84" t="s">
        <v>36</v>
      </c>
      <c r="V84" t="s">
        <v>57</v>
      </c>
      <c r="W84" t="s">
        <v>30</v>
      </c>
      <c r="X84" t="s">
        <v>31</v>
      </c>
      <c r="Y84" t="s">
        <v>32</v>
      </c>
      <c r="Z84" s="5"/>
    </row>
    <row r="85" spans="1:26" x14ac:dyDescent="0.3">
      <c r="A85">
        <v>92</v>
      </c>
      <c r="B85" t="s">
        <v>167</v>
      </c>
      <c r="C85">
        <v>37900000</v>
      </c>
      <c r="D85">
        <v>23510152352</v>
      </c>
      <c r="E85">
        <v>515</v>
      </c>
      <c r="F85" t="s">
        <v>34</v>
      </c>
      <c r="G85">
        <v>84</v>
      </c>
      <c r="H85">
        <v>28</v>
      </c>
      <c r="I85">
        <v>27</v>
      </c>
      <c r="J85">
        <v>61000</v>
      </c>
      <c r="K85">
        <v>976400</v>
      </c>
      <c r="L85">
        <v>732300</v>
      </c>
      <c r="M85">
        <v>11700000</v>
      </c>
      <c r="N85">
        <v>2018</v>
      </c>
      <c r="O85" t="s">
        <v>72</v>
      </c>
      <c r="P85">
        <v>20</v>
      </c>
      <c r="Q85">
        <v>88.2</v>
      </c>
      <c r="R85">
        <v>328239523</v>
      </c>
      <c r="S85">
        <v>14.7</v>
      </c>
      <c r="T85">
        <v>270663028</v>
      </c>
      <c r="U85" t="s">
        <v>36</v>
      </c>
      <c r="V85" t="s">
        <v>57</v>
      </c>
      <c r="W85" t="s">
        <v>30</v>
      </c>
      <c r="X85" t="s">
        <v>30</v>
      </c>
      <c r="Y85" t="s">
        <v>32</v>
      </c>
      <c r="Z85" s="5"/>
    </row>
    <row r="86" spans="1:26" x14ac:dyDescent="0.3">
      <c r="A86">
        <v>93</v>
      </c>
      <c r="B86" t="s">
        <v>168</v>
      </c>
      <c r="C86">
        <v>37600000</v>
      </c>
      <c r="D86">
        <v>18208196857</v>
      </c>
      <c r="E86">
        <v>743</v>
      </c>
      <c r="F86" t="s">
        <v>34</v>
      </c>
      <c r="G86">
        <v>145</v>
      </c>
      <c r="H86">
        <v>29</v>
      </c>
      <c r="I86">
        <v>28</v>
      </c>
      <c r="J86">
        <v>80300</v>
      </c>
      <c r="K86">
        <v>1300000</v>
      </c>
      <c r="L86">
        <v>963100</v>
      </c>
      <c r="M86">
        <v>15400000</v>
      </c>
      <c r="N86">
        <v>2017</v>
      </c>
      <c r="O86" t="s">
        <v>49</v>
      </c>
      <c r="P86">
        <v>22</v>
      </c>
      <c r="Q86">
        <v>88.2</v>
      </c>
      <c r="R86">
        <v>328239523</v>
      </c>
      <c r="S86">
        <v>14.7</v>
      </c>
      <c r="T86">
        <v>270663028</v>
      </c>
      <c r="U86" t="s">
        <v>36</v>
      </c>
      <c r="V86" t="s">
        <v>57</v>
      </c>
      <c r="W86" t="s">
        <v>30</v>
      </c>
      <c r="X86" t="s">
        <v>30</v>
      </c>
      <c r="Y86" t="s">
        <v>37</v>
      </c>
      <c r="Z86" s="5"/>
    </row>
    <row r="87" spans="1:26" x14ac:dyDescent="0.3">
      <c r="A87">
        <v>94</v>
      </c>
      <c r="B87" t="s">
        <v>169</v>
      </c>
      <c r="C87">
        <v>37500000</v>
      </c>
      <c r="D87">
        <v>27262462114</v>
      </c>
      <c r="E87">
        <v>117152</v>
      </c>
      <c r="F87" t="s">
        <v>131</v>
      </c>
      <c r="G87">
        <v>56</v>
      </c>
      <c r="H87">
        <v>2</v>
      </c>
      <c r="I87">
        <v>29</v>
      </c>
      <c r="J87">
        <v>35200</v>
      </c>
      <c r="K87">
        <v>563000</v>
      </c>
      <c r="L87">
        <v>422300</v>
      </c>
      <c r="M87">
        <v>6800000</v>
      </c>
      <c r="N87">
        <v>2013</v>
      </c>
      <c r="O87" t="s">
        <v>54</v>
      </c>
      <c r="P87">
        <v>10</v>
      </c>
      <c r="Q87">
        <v>49.3</v>
      </c>
      <c r="R87">
        <v>69625582</v>
      </c>
      <c r="S87">
        <v>0.75</v>
      </c>
      <c r="T87">
        <v>35294600</v>
      </c>
      <c r="U87" t="s">
        <v>28</v>
      </c>
      <c r="V87" t="s">
        <v>57</v>
      </c>
      <c r="W87" t="s">
        <v>30</v>
      </c>
      <c r="X87" t="s">
        <v>30</v>
      </c>
      <c r="Y87" t="s">
        <v>37</v>
      </c>
      <c r="Z87" s="5"/>
    </row>
    <row r="88" spans="1:26" x14ac:dyDescent="0.3">
      <c r="A88">
        <v>95</v>
      </c>
      <c r="B88" t="s">
        <v>170</v>
      </c>
      <c r="C88">
        <v>37200000</v>
      </c>
      <c r="D88">
        <v>16402066717</v>
      </c>
      <c r="E88">
        <v>220</v>
      </c>
      <c r="F88" t="s">
        <v>26</v>
      </c>
      <c r="G88">
        <v>178</v>
      </c>
      <c r="H88">
        <v>24</v>
      </c>
      <c r="I88">
        <v>3</v>
      </c>
      <c r="J88">
        <v>12500</v>
      </c>
      <c r="K88">
        <v>199400</v>
      </c>
      <c r="L88">
        <v>149600</v>
      </c>
      <c r="M88">
        <v>2400000</v>
      </c>
      <c r="N88">
        <v>2017</v>
      </c>
      <c r="O88" t="s">
        <v>27</v>
      </c>
      <c r="P88">
        <v>20</v>
      </c>
      <c r="Q88">
        <v>28.1</v>
      </c>
      <c r="R88">
        <v>1366417754</v>
      </c>
      <c r="S88">
        <v>5.36</v>
      </c>
      <c r="T88">
        <v>471031528</v>
      </c>
      <c r="U88" t="s">
        <v>28</v>
      </c>
      <c r="V88" t="s">
        <v>57</v>
      </c>
      <c r="W88" t="s">
        <v>30</v>
      </c>
      <c r="X88" t="s">
        <v>127</v>
      </c>
      <c r="Y88" t="s">
        <v>37</v>
      </c>
      <c r="Z88" s="5"/>
    </row>
    <row r="89" spans="1:26" x14ac:dyDescent="0.3">
      <c r="A89">
        <v>96</v>
      </c>
      <c r="B89" t="s">
        <v>171</v>
      </c>
      <c r="C89">
        <v>37000000</v>
      </c>
      <c r="D89">
        <v>13102611515</v>
      </c>
      <c r="E89">
        <v>301308</v>
      </c>
      <c r="F89" t="s">
        <v>26</v>
      </c>
      <c r="G89">
        <v>280</v>
      </c>
      <c r="H89">
        <v>25</v>
      </c>
      <c r="I89">
        <v>2</v>
      </c>
      <c r="J89">
        <v>66800</v>
      </c>
      <c r="K89">
        <v>1100000</v>
      </c>
      <c r="L89">
        <v>801200</v>
      </c>
      <c r="M89">
        <v>12800000</v>
      </c>
      <c r="N89">
        <v>2012</v>
      </c>
      <c r="O89" t="s">
        <v>64</v>
      </c>
      <c r="P89">
        <v>1</v>
      </c>
      <c r="Q89">
        <v>28.1</v>
      </c>
      <c r="R89">
        <v>1366417754</v>
      </c>
      <c r="S89">
        <v>5.36</v>
      </c>
      <c r="T89">
        <v>471031528</v>
      </c>
      <c r="U89" t="s">
        <v>28</v>
      </c>
      <c r="V89" t="s">
        <v>57</v>
      </c>
      <c r="W89" t="s">
        <v>45</v>
      </c>
      <c r="X89" t="s">
        <v>46</v>
      </c>
      <c r="Y89" t="s">
        <v>32</v>
      </c>
      <c r="Z89" s="5"/>
    </row>
    <row r="90" spans="1:26" x14ac:dyDescent="0.3">
      <c r="A90">
        <v>97</v>
      </c>
      <c r="B90" t="s">
        <v>172</v>
      </c>
      <c r="C90">
        <v>37000000</v>
      </c>
      <c r="D90">
        <v>24188861917</v>
      </c>
      <c r="E90">
        <v>744</v>
      </c>
      <c r="F90" t="s">
        <v>82</v>
      </c>
      <c r="G90">
        <v>75</v>
      </c>
      <c r="H90">
        <v>7</v>
      </c>
      <c r="I90">
        <v>30</v>
      </c>
      <c r="J90">
        <v>62900</v>
      </c>
      <c r="K90">
        <v>1000000</v>
      </c>
      <c r="L90">
        <v>754300</v>
      </c>
      <c r="M90">
        <v>12100000</v>
      </c>
      <c r="N90">
        <v>2015</v>
      </c>
      <c r="O90" t="s">
        <v>39</v>
      </c>
      <c r="P90">
        <v>6</v>
      </c>
      <c r="Q90">
        <v>51.3</v>
      </c>
      <c r="R90">
        <v>212559417</v>
      </c>
      <c r="S90">
        <v>12.08</v>
      </c>
      <c r="T90">
        <v>183241641</v>
      </c>
      <c r="U90" t="s">
        <v>36</v>
      </c>
      <c r="V90" t="s">
        <v>57</v>
      </c>
      <c r="W90" t="s">
        <v>45</v>
      </c>
      <c r="X90" t="s">
        <v>46</v>
      </c>
      <c r="Y90" t="s">
        <v>32</v>
      </c>
      <c r="Z90" s="5"/>
    </row>
    <row r="91" spans="1:26" x14ac:dyDescent="0.3">
      <c r="A91">
        <v>98</v>
      </c>
      <c r="B91" t="s">
        <v>173</v>
      </c>
      <c r="C91">
        <v>36700000</v>
      </c>
      <c r="D91">
        <v>19378155425</v>
      </c>
      <c r="E91">
        <v>99</v>
      </c>
      <c r="F91" t="s">
        <v>34</v>
      </c>
      <c r="G91">
        <v>134</v>
      </c>
      <c r="H91">
        <v>30</v>
      </c>
      <c r="I91">
        <v>34</v>
      </c>
      <c r="J91">
        <v>43800</v>
      </c>
      <c r="K91">
        <v>701000</v>
      </c>
      <c r="L91">
        <v>525700</v>
      </c>
      <c r="M91">
        <v>8400000</v>
      </c>
      <c r="N91">
        <v>2006</v>
      </c>
      <c r="O91" t="s">
        <v>39</v>
      </c>
      <c r="P91">
        <v>19</v>
      </c>
      <c r="Q91">
        <v>88.2</v>
      </c>
      <c r="R91">
        <v>328239523</v>
      </c>
      <c r="S91">
        <v>14.7</v>
      </c>
      <c r="T91">
        <v>270663028</v>
      </c>
      <c r="U91" t="s">
        <v>36</v>
      </c>
      <c r="V91" t="s">
        <v>57</v>
      </c>
      <c r="W91" t="s">
        <v>30</v>
      </c>
      <c r="X91" t="s">
        <v>31</v>
      </c>
      <c r="Y91" t="s">
        <v>32</v>
      </c>
      <c r="Z91" s="5"/>
    </row>
    <row r="92" spans="1:26" x14ac:dyDescent="0.3">
      <c r="A92">
        <v>99</v>
      </c>
      <c r="B92" t="s">
        <v>174</v>
      </c>
      <c r="C92">
        <v>36600000</v>
      </c>
      <c r="D92">
        <v>22553923546</v>
      </c>
      <c r="E92">
        <v>171</v>
      </c>
      <c r="F92" t="s">
        <v>34</v>
      </c>
      <c r="G92">
        <v>96</v>
      </c>
      <c r="H92">
        <v>31</v>
      </c>
      <c r="I92">
        <v>35</v>
      </c>
      <c r="J92">
        <v>38200</v>
      </c>
      <c r="K92">
        <v>611300</v>
      </c>
      <c r="L92">
        <v>458500</v>
      </c>
      <c r="M92">
        <v>7300000</v>
      </c>
      <c r="N92">
        <v>2006</v>
      </c>
      <c r="O92" t="s">
        <v>27</v>
      </c>
      <c r="P92">
        <v>9</v>
      </c>
      <c r="Q92">
        <v>88.2</v>
      </c>
      <c r="R92">
        <v>328239523</v>
      </c>
      <c r="S92">
        <v>14.7</v>
      </c>
      <c r="T92">
        <v>270663028</v>
      </c>
      <c r="U92" t="s">
        <v>36</v>
      </c>
      <c r="V92" t="s">
        <v>57</v>
      </c>
      <c r="W92" t="s">
        <v>30</v>
      </c>
      <c r="X92" t="s">
        <v>31</v>
      </c>
      <c r="Y92" t="s">
        <v>37</v>
      </c>
      <c r="Z92" s="5"/>
    </row>
    <row r="93" spans="1:26" x14ac:dyDescent="0.3">
      <c r="A93">
        <v>100</v>
      </c>
      <c r="B93" t="s">
        <v>175</v>
      </c>
      <c r="C93">
        <v>36600000</v>
      </c>
      <c r="D93">
        <v>15653786446</v>
      </c>
      <c r="E93">
        <v>9168</v>
      </c>
      <c r="F93" t="s">
        <v>26</v>
      </c>
      <c r="G93">
        <v>205</v>
      </c>
      <c r="H93">
        <v>26</v>
      </c>
      <c r="I93">
        <v>31</v>
      </c>
      <c r="J93">
        <v>14700</v>
      </c>
      <c r="K93">
        <v>235450</v>
      </c>
      <c r="L93">
        <v>176550</v>
      </c>
      <c r="M93">
        <v>2800000</v>
      </c>
      <c r="N93">
        <v>2009</v>
      </c>
      <c r="O93" t="s">
        <v>93</v>
      </c>
      <c r="P93">
        <v>21</v>
      </c>
      <c r="Q93">
        <v>28.1</v>
      </c>
      <c r="R93">
        <v>1366417754</v>
      </c>
      <c r="S93">
        <v>5.36</v>
      </c>
      <c r="T93">
        <v>471031528</v>
      </c>
      <c r="U93" t="s">
        <v>28</v>
      </c>
      <c r="V93" t="s">
        <v>57</v>
      </c>
      <c r="W93" t="s">
        <v>30</v>
      </c>
      <c r="X93" t="s">
        <v>142</v>
      </c>
      <c r="Y93" t="s">
        <v>37</v>
      </c>
      <c r="Z93" s="5"/>
    </row>
    <row r="94" spans="1:26" x14ac:dyDescent="0.3">
      <c r="A94">
        <v>101</v>
      </c>
      <c r="B94" t="s">
        <v>176</v>
      </c>
      <c r="C94">
        <v>36500000</v>
      </c>
      <c r="D94">
        <v>18961241905</v>
      </c>
      <c r="E94">
        <v>5621</v>
      </c>
      <c r="F94" t="s">
        <v>66</v>
      </c>
      <c r="G94">
        <v>139</v>
      </c>
      <c r="H94">
        <v>1</v>
      </c>
      <c r="I94">
        <v>6</v>
      </c>
      <c r="J94">
        <v>79700</v>
      </c>
      <c r="K94">
        <v>1300000</v>
      </c>
      <c r="L94">
        <v>956100</v>
      </c>
      <c r="M94">
        <v>15300000</v>
      </c>
      <c r="N94">
        <v>2014</v>
      </c>
      <c r="O94" t="s">
        <v>67</v>
      </c>
      <c r="P94">
        <v>6</v>
      </c>
      <c r="Q94">
        <v>63.1</v>
      </c>
      <c r="R94">
        <v>440330922</v>
      </c>
      <c r="S94">
        <v>9.3000000000000007</v>
      </c>
      <c r="T94">
        <v>227682636</v>
      </c>
      <c r="U94" t="s">
        <v>66</v>
      </c>
      <c r="V94" t="s">
        <v>57</v>
      </c>
      <c r="W94" t="s">
        <v>30</v>
      </c>
      <c r="X94" t="s">
        <v>68</v>
      </c>
      <c r="Y94" t="s">
        <v>58</v>
      </c>
      <c r="Z94" s="5"/>
    </row>
    <row r="95" spans="1:26" x14ac:dyDescent="0.3">
      <c r="A95">
        <v>102</v>
      </c>
      <c r="B95" t="s">
        <v>177</v>
      </c>
      <c r="C95">
        <v>36300000</v>
      </c>
      <c r="D95">
        <v>3010784935</v>
      </c>
      <c r="E95">
        <v>744</v>
      </c>
      <c r="F95" t="s">
        <v>34</v>
      </c>
      <c r="G95">
        <v>2860</v>
      </c>
      <c r="H95">
        <v>32</v>
      </c>
      <c r="I95">
        <v>5</v>
      </c>
      <c r="J95">
        <v>5300</v>
      </c>
      <c r="K95">
        <v>84400</v>
      </c>
      <c r="L95">
        <v>63300</v>
      </c>
      <c r="M95">
        <v>1000000</v>
      </c>
      <c r="N95">
        <v>2006</v>
      </c>
      <c r="O95" t="s">
        <v>54</v>
      </c>
      <c r="P95">
        <v>1</v>
      </c>
      <c r="Q95">
        <v>88.2</v>
      </c>
      <c r="R95">
        <v>328239523</v>
      </c>
      <c r="S95">
        <v>14.7</v>
      </c>
      <c r="T95">
        <v>270663028</v>
      </c>
      <c r="U95" t="s">
        <v>36</v>
      </c>
      <c r="V95" t="s">
        <v>57</v>
      </c>
      <c r="W95" t="s">
        <v>95</v>
      </c>
      <c r="X95" t="s">
        <v>96</v>
      </c>
      <c r="Y95" t="s">
        <v>32</v>
      </c>
      <c r="Z95" s="5"/>
    </row>
    <row r="96" spans="1:26" x14ac:dyDescent="0.3">
      <c r="A96">
        <v>104</v>
      </c>
      <c r="B96" t="s">
        <v>178</v>
      </c>
      <c r="C96">
        <v>36200000</v>
      </c>
      <c r="D96">
        <v>23355801606</v>
      </c>
      <c r="E96">
        <v>196</v>
      </c>
      <c r="F96" t="s">
        <v>66</v>
      </c>
      <c r="G96">
        <v>87</v>
      </c>
      <c r="H96">
        <v>2</v>
      </c>
      <c r="I96">
        <v>36</v>
      </c>
      <c r="J96">
        <v>42300</v>
      </c>
      <c r="K96">
        <v>677000</v>
      </c>
      <c r="L96">
        <v>507700</v>
      </c>
      <c r="M96">
        <v>8100000</v>
      </c>
      <c r="N96">
        <v>2016</v>
      </c>
      <c r="O96" t="s">
        <v>27</v>
      </c>
      <c r="P96">
        <v>24</v>
      </c>
      <c r="Q96">
        <v>63.1</v>
      </c>
      <c r="R96">
        <v>440330922</v>
      </c>
      <c r="S96">
        <v>9.3000000000000007</v>
      </c>
      <c r="T96">
        <v>227682636</v>
      </c>
      <c r="U96" t="s">
        <v>66</v>
      </c>
      <c r="V96" t="s">
        <v>57</v>
      </c>
      <c r="W96" t="s">
        <v>30</v>
      </c>
      <c r="X96" t="s">
        <v>31</v>
      </c>
      <c r="Y96" t="s">
        <v>32</v>
      </c>
      <c r="Z96" s="5"/>
    </row>
    <row r="97" spans="1:26" x14ac:dyDescent="0.3">
      <c r="A97">
        <v>105</v>
      </c>
      <c r="B97" t="s">
        <v>179</v>
      </c>
      <c r="C97">
        <v>36100000</v>
      </c>
      <c r="D97">
        <v>6331332547</v>
      </c>
      <c r="E97">
        <v>141</v>
      </c>
      <c r="F97" t="s">
        <v>66</v>
      </c>
      <c r="G97">
        <v>4057305</v>
      </c>
      <c r="H97">
        <v>0</v>
      </c>
      <c r="I97">
        <v>4880</v>
      </c>
      <c r="J97">
        <v>0.01</v>
      </c>
      <c r="K97">
        <v>0.13</v>
      </c>
      <c r="L97">
        <v>0.1</v>
      </c>
      <c r="M97">
        <v>2</v>
      </c>
      <c r="N97">
        <v>2011</v>
      </c>
      <c r="O97" t="s">
        <v>35</v>
      </c>
      <c r="P97">
        <v>26</v>
      </c>
      <c r="Q97">
        <v>63.1</v>
      </c>
      <c r="R97">
        <v>440330922</v>
      </c>
      <c r="S97">
        <v>9.3000000000000007</v>
      </c>
      <c r="T97">
        <v>227682636</v>
      </c>
      <c r="U97" t="s">
        <v>66</v>
      </c>
      <c r="V97" t="s">
        <v>57</v>
      </c>
      <c r="W97" t="s">
        <v>30</v>
      </c>
      <c r="X97" t="s">
        <v>50</v>
      </c>
      <c r="Y97" t="s">
        <v>32</v>
      </c>
      <c r="Z97" s="5"/>
    </row>
    <row r="98" spans="1:26" x14ac:dyDescent="0.3">
      <c r="A98">
        <v>106</v>
      </c>
      <c r="B98" t="s">
        <v>180</v>
      </c>
      <c r="C98">
        <v>35700000</v>
      </c>
      <c r="D98">
        <v>27118354077</v>
      </c>
      <c r="E98">
        <v>654</v>
      </c>
      <c r="F98" t="s">
        <v>91</v>
      </c>
      <c r="G98">
        <v>58</v>
      </c>
      <c r="H98">
        <v>2</v>
      </c>
      <c r="I98">
        <v>37</v>
      </c>
      <c r="J98">
        <v>75500</v>
      </c>
      <c r="K98">
        <v>1200000</v>
      </c>
      <c r="L98">
        <v>906200</v>
      </c>
      <c r="M98">
        <v>14500000</v>
      </c>
      <c r="N98">
        <v>2013</v>
      </c>
      <c r="O98" t="s">
        <v>64</v>
      </c>
      <c r="P98">
        <v>6</v>
      </c>
      <c r="Q98">
        <v>90</v>
      </c>
      <c r="R98">
        <v>44938712</v>
      </c>
      <c r="S98">
        <v>9.7899999999999991</v>
      </c>
      <c r="T98">
        <v>41339571</v>
      </c>
      <c r="U98" t="s">
        <v>36</v>
      </c>
      <c r="V98" t="s">
        <v>57</v>
      </c>
      <c r="W98" t="s">
        <v>30</v>
      </c>
      <c r="X98" t="s">
        <v>31</v>
      </c>
      <c r="Y98" t="s">
        <v>37</v>
      </c>
      <c r="Z98" s="5"/>
    </row>
    <row r="99" spans="1:26" x14ac:dyDescent="0.3">
      <c r="A99">
        <v>107</v>
      </c>
      <c r="B99" t="s">
        <v>181</v>
      </c>
      <c r="C99">
        <v>35500000</v>
      </c>
      <c r="D99">
        <v>15657673422</v>
      </c>
      <c r="E99">
        <v>7566</v>
      </c>
      <c r="F99" t="s">
        <v>26</v>
      </c>
      <c r="G99">
        <v>199</v>
      </c>
      <c r="H99">
        <v>27</v>
      </c>
      <c r="I99">
        <v>38</v>
      </c>
      <c r="J99">
        <v>133400</v>
      </c>
      <c r="K99">
        <v>2100000</v>
      </c>
      <c r="L99">
        <v>1600000</v>
      </c>
      <c r="M99">
        <v>25600000</v>
      </c>
      <c r="N99">
        <v>2013</v>
      </c>
      <c r="O99" t="s">
        <v>54</v>
      </c>
      <c r="P99">
        <v>4</v>
      </c>
      <c r="Q99">
        <v>28.1</v>
      </c>
      <c r="R99">
        <v>1366417754</v>
      </c>
      <c r="S99">
        <v>5.36</v>
      </c>
      <c r="T99">
        <v>471031528</v>
      </c>
      <c r="U99" t="s">
        <v>28</v>
      </c>
      <c r="V99" t="s">
        <v>57</v>
      </c>
      <c r="W99" t="s">
        <v>30</v>
      </c>
      <c r="X99" t="s">
        <v>30</v>
      </c>
      <c r="Y99" t="s">
        <v>37</v>
      </c>
      <c r="Z99" s="5"/>
    </row>
    <row r="100" spans="1:26" x14ac:dyDescent="0.3">
      <c r="A100">
        <v>108</v>
      </c>
      <c r="B100" t="s">
        <v>182</v>
      </c>
      <c r="C100">
        <v>35500000</v>
      </c>
      <c r="D100">
        <v>16105023749</v>
      </c>
      <c r="E100">
        <v>273255</v>
      </c>
      <c r="F100" t="s">
        <v>26</v>
      </c>
      <c r="G100">
        <v>185</v>
      </c>
      <c r="H100">
        <v>27</v>
      </c>
      <c r="I100">
        <v>3</v>
      </c>
      <c r="J100">
        <v>72700</v>
      </c>
      <c r="K100">
        <v>1200000</v>
      </c>
      <c r="L100">
        <v>872500</v>
      </c>
      <c r="M100">
        <v>14000000</v>
      </c>
      <c r="N100">
        <v>2006</v>
      </c>
      <c r="O100" t="s">
        <v>67</v>
      </c>
      <c r="P100">
        <v>26</v>
      </c>
      <c r="Q100">
        <v>28.1</v>
      </c>
      <c r="R100">
        <v>1366417754</v>
      </c>
      <c r="S100">
        <v>5.36</v>
      </c>
      <c r="T100">
        <v>471031528</v>
      </c>
      <c r="U100" t="s">
        <v>28</v>
      </c>
      <c r="V100" t="s">
        <v>57</v>
      </c>
      <c r="W100" t="s">
        <v>95</v>
      </c>
      <c r="X100" t="s">
        <v>96</v>
      </c>
      <c r="Y100" t="s">
        <v>37</v>
      </c>
      <c r="Z100" s="5"/>
    </row>
    <row r="101" spans="1:26" x14ac:dyDescent="0.3">
      <c r="A101">
        <v>109</v>
      </c>
      <c r="B101" t="s">
        <v>183</v>
      </c>
      <c r="C101">
        <v>35400000</v>
      </c>
      <c r="D101">
        <v>22637783517</v>
      </c>
      <c r="E101">
        <v>2010</v>
      </c>
      <c r="F101" t="s">
        <v>26</v>
      </c>
      <c r="G101">
        <v>94</v>
      </c>
      <c r="H101">
        <v>28</v>
      </c>
      <c r="I101">
        <v>39</v>
      </c>
      <c r="J101">
        <v>82900</v>
      </c>
      <c r="K101">
        <v>1300000</v>
      </c>
      <c r="L101">
        <v>994400</v>
      </c>
      <c r="M101">
        <v>15900000</v>
      </c>
      <c r="N101">
        <v>2012</v>
      </c>
      <c r="O101" t="s">
        <v>49</v>
      </c>
      <c r="P101">
        <v>2</v>
      </c>
      <c r="Q101">
        <v>28.1</v>
      </c>
      <c r="R101">
        <v>1366417754</v>
      </c>
      <c r="S101">
        <v>5.36</v>
      </c>
      <c r="T101">
        <v>471031528</v>
      </c>
      <c r="U101" t="s">
        <v>28</v>
      </c>
      <c r="V101" t="s">
        <v>57</v>
      </c>
      <c r="W101" t="s">
        <v>30</v>
      </c>
      <c r="X101" t="s">
        <v>31</v>
      </c>
      <c r="Y101" t="s">
        <v>32</v>
      </c>
      <c r="Z101" s="5"/>
    </row>
    <row r="102" spans="1:26" x14ac:dyDescent="0.3">
      <c r="A102">
        <v>110</v>
      </c>
      <c r="B102" t="s">
        <v>184</v>
      </c>
      <c r="C102">
        <v>35400000</v>
      </c>
      <c r="D102">
        <v>5556364230</v>
      </c>
      <c r="E102">
        <v>488</v>
      </c>
      <c r="F102" t="s">
        <v>66</v>
      </c>
      <c r="G102">
        <v>4056447</v>
      </c>
      <c r="H102">
        <v>0</v>
      </c>
      <c r="I102">
        <v>3902</v>
      </c>
      <c r="J102">
        <v>0.01</v>
      </c>
      <c r="K102">
        <v>0.21</v>
      </c>
      <c r="L102">
        <v>0.16</v>
      </c>
      <c r="M102">
        <v>3</v>
      </c>
      <c r="N102">
        <v>2006</v>
      </c>
      <c r="O102" t="s">
        <v>72</v>
      </c>
      <c r="P102">
        <v>15</v>
      </c>
      <c r="Q102">
        <v>63.1</v>
      </c>
      <c r="R102">
        <v>440330922</v>
      </c>
      <c r="S102">
        <v>9.3000000000000007</v>
      </c>
      <c r="T102">
        <v>227682636</v>
      </c>
      <c r="U102" t="s">
        <v>66</v>
      </c>
      <c r="V102" t="s">
        <v>57</v>
      </c>
      <c r="W102" t="s">
        <v>30</v>
      </c>
      <c r="X102" t="s">
        <v>50</v>
      </c>
      <c r="Y102" t="s">
        <v>32</v>
      </c>
      <c r="Z102" s="5"/>
    </row>
    <row r="103" spans="1:26" x14ac:dyDescent="0.3">
      <c r="A103">
        <v>111</v>
      </c>
      <c r="B103" t="s">
        <v>185</v>
      </c>
      <c r="C103">
        <v>35200000</v>
      </c>
      <c r="D103">
        <v>20297931219</v>
      </c>
      <c r="E103">
        <v>5490</v>
      </c>
      <c r="F103" t="s">
        <v>34</v>
      </c>
      <c r="G103">
        <v>119</v>
      </c>
      <c r="H103">
        <v>34</v>
      </c>
      <c r="I103">
        <v>8</v>
      </c>
      <c r="J103">
        <v>31800</v>
      </c>
      <c r="K103">
        <v>509300</v>
      </c>
      <c r="L103">
        <v>382000</v>
      </c>
      <c r="M103">
        <v>6100000</v>
      </c>
      <c r="N103">
        <v>2012</v>
      </c>
      <c r="O103" t="s">
        <v>44</v>
      </c>
      <c r="P103">
        <v>26</v>
      </c>
      <c r="Q103">
        <v>88.2</v>
      </c>
      <c r="R103">
        <v>328239523</v>
      </c>
      <c r="S103">
        <v>14.7</v>
      </c>
      <c r="T103">
        <v>270663028</v>
      </c>
      <c r="U103" t="s">
        <v>36</v>
      </c>
      <c r="V103" t="s">
        <v>57</v>
      </c>
      <c r="W103" t="s">
        <v>30</v>
      </c>
      <c r="X103" t="s">
        <v>50</v>
      </c>
      <c r="Y103" t="s">
        <v>32</v>
      </c>
      <c r="Z103" s="5"/>
    </row>
    <row r="104" spans="1:26" x14ac:dyDescent="0.3">
      <c r="A104">
        <v>112</v>
      </c>
      <c r="B104" t="s">
        <v>186</v>
      </c>
      <c r="C104">
        <v>35200000</v>
      </c>
      <c r="D104">
        <v>55299840198</v>
      </c>
      <c r="E104">
        <v>2453</v>
      </c>
      <c r="F104" t="s">
        <v>34</v>
      </c>
      <c r="G104">
        <v>15</v>
      </c>
      <c r="H104">
        <v>35</v>
      </c>
      <c r="I104">
        <v>32</v>
      </c>
      <c r="J104">
        <v>59700</v>
      </c>
      <c r="K104">
        <v>954500</v>
      </c>
      <c r="L104">
        <v>715800</v>
      </c>
      <c r="M104">
        <v>11500000</v>
      </c>
      <c r="N104">
        <v>2015</v>
      </c>
      <c r="O104" t="s">
        <v>27</v>
      </c>
      <c r="P104">
        <v>17</v>
      </c>
      <c r="Q104">
        <v>88.2</v>
      </c>
      <c r="R104">
        <v>328239523</v>
      </c>
      <c r="S104">
        <v>14.7</v>
      </c>
      <c r="T104">
        <v>270663028</v>
      </c>
      <c r="U104" t="s">
        <v>36</v>
      </c>
      <c r="V104" t="s">
        <v>57</v>
      </c>
      <c r="W104" t="s">
        <v>30</v>
      </c>
      <c r="X104" t="s">
        <v>30</v>
      </c>
      <c r="Y104" t="s">
        <v>37</v>
      </c>
      <c r="Z104" s="5"/>
    </row>
    <row r="105" spans="1:26" x14ac:dyDescent="0.3">
      <c r="A105">
        <v>113</v>
      </c>
      <c r="B105" t="s">
        <v>187</v>
      </c>
      <c r="C105">
        <v>34900000</v>
      </c>
      <c r="D105">
        <v>25607397308</v>
      </c>
      <c r="E105">
        <v>617</v>
      </c>
      <c r="F105" t="s">
        <v>34</v>
      </c>
      <c r="G105">
        <v>69</v>
      </c>
      <c r="H105">
        <v>36</v>
      </c>
      <c r="I105">
        <v>7</v>
      </c>
      <c r="J105">
        <v>83800</v>
      </c>
      <c r="K105">
        <v>1300000</v>
      </c>
      <c r="L105">
        <v>1000000</v>
      </c>
      <c r="M105">
        <v>16100000</v>
      </c>
      <c r="N105">
        <v>2016</v>
      </c>
      <c r="O105" t="s">
        <v>54</v>
      </c>
      <c r="P105">
        <v>6</v>
      </c>
      <c r="Q105">
        <v>88.2</v>
      </c>
      <c r="R105">
        <v>328239523</v>
      </c>
      <c r="S105">
        <v>14.7</v>
      </c>
      <c r="T105">
        <v>270663028</v>
      </c>
      <c r="U105" t="s">
        <v>36</v>
      </c>
      <c r="V105" t="s">
        <v>57</v>
      </c>
      <c r="W105" t="s">
        <v>40</v>
      </c>
      <c r="X105" t="s">
        <v>40</v>
      </c>
      <c r="Y105" t="s">
        <v>37</v>
      </c>
      <c r="Z105" s="5"/>
    </row>
    <row r="106" spans="1:26" x14ac:dyDescent="0.3">
      <c r="A106">
        <v>115</v>
      </c>
      <c r="B106" t="s">
        <v>188</v>
      </c>
      <c r="C106">
        <v>34400000</v>
      </c>
      <c r="D106">
        <v>9690499664</v>
      </c>
      <c r="E106">
        <v>1000</v>
      </c>
      <c r="F106" t="s">
        <v>66</v>
      </c>
      <c r="G106">
        <v>4057311</v>
      </c>
      <c r="H106">
        <v>0</v>
      </c>
      <c r="I106">
        <v>7489</v>
      </c>
      <c r="J106">
        <v>0.02</v>
      </c>
      <c r="K106">
        <v>0.34</v>
      </c>
      <c r="L106">
        <v>0.26</v>
      </c>
      <c r="M106">
        <v>4</v>
      </c>
      <c r="N106">
        <v>2010</v>
      </c>
      <c r="O106" t="s">
        <v>44</v>
      </c>
      <c r="P106">
        <v>19</v>
      </c>
      <c r="Q106">
        <v>63.1</v>
      </c>
      <c r="R106">
        <v>440330922</v>
      </c>
      <c r="S106">
        <v>9.3000000000000007</v>
      </c>
      <c r="T106">
        <v>227682636</v>
      </c>
      <c r="U106" t="s">
        <v>66</v>
      </c>
      <c r="V106" t="s">
        <v>57</v>
      </c>
      <c r="W106" t="s">
        <v>30</v>
      </c>
      <c r="X106" t="s">
        <v>50</v>
      </c>
      <c r="Y106" t="s">
        <v>37</v>
      </c>
      <c r="Z106" s="5"/>
    </row>
    <row r="107" spans="1:26" x14ac:dyDescent="0.3">
      <c r="A107">
        <v>116</v>
      </c>
      <c r="B107" t="s">
        <v>189</v>
      </c>
      <c r="C107">
        <v>34300000</v>
      </c>
      <c r="D107">
        <v>12746535822</v>
      </c>
      <c r="E107">
        <v>679</v>
      </c>
      <c r="F107" t="s">
        <v>26</v>
      </c>
      <c r="G107">
        <v>299</v>
      </c>
      <c r="H107">
        <v>31</v>
      </c>
      <c r="I107">
        <v>41</v>
      </c>
      <c r="J107">
        <v>25300</v>
      </c>
      <c r="K107">
        <v>405400</v>
      </c>
      <c r="L107">
        <v>304100</v>
      </c>
      <c r="M107">
        <v>4900000</v>
      </c>
      <c r="N107">
        <v>2016</v>
      </c>
      <c r="O107" t="s">
        <v>93</v>
      </c>
      <c r="P107">
        <v>22</v>
      </c>
      <c r="Q107">
        <v>28.1</v>
      </c>
      <c r="R107">
        <v>1366417754</v>
      </c>
      <c r="S107">
        <v>5.36</v>
      </c>
      <c r="T107">
        <v>471031528</v>
      </c>
      <c r="U107" t="s">
        <v>28</v>
      </c>
      <c r="V107" t="s">
        <v>57</v>
      </c>
      <c r="W107" t="s">
        <v>30</v>
      </c>
      <c r="X107" t="s">
        <v>31</v>
      </c>
      <c r="Y107" t="s">
        <v>32</v>
      </c>
      <c r="Z107" s="5"/>
    </row>
    <row r="108" spans="1:26" x14ac:dyDescent="0.3">
      <c r="A108">
        <v>117</v>
      </c>
      <c r="B108" t="s">
        <v>190</v>
      </c>
      <c r="C108">
        <v>34100000</v>
      </c>
      <c r="D108">
        <v>23005313609</v>
      </c>
      <c r="E108">
        <v>141</v>
      </c>
      <c r="F108" t="s">
        <v>134</v>
      </c>
      <c r="G108">
        <v>89</v>
      </c>
      <c r="H108">
        <v>2</v>
      </c>
      <c r="I108">
        <v>42</v>
      </c>
      <c r="J108">
        <v>32200</v>
      </c>
      <c r="K108">
        <v>514800</v>
      </c>
      <c r="L108">
        <v>386100</v>
      </c>
      <c r="M108">
        <v>6200000</v>
      </c>
      <c r="N108">
        <v>2011</v>
      </c>
      <c r="O108" t="s">
        <v>35</v>
      </c>
      <c r="P108">
        <v>18</v>
      </c>
      <c r="Q108">
        <v>55.3</v>
      </c>
      <c r="R108">
        <v>50339443</v>
      </c>
      <c r="S108">
        <v>9.7100000000000009</v>
      </c>
      <c r="T108">
        <v>40827302</v>
      </c>
      <c r="U108" t="s">
        <v>36</v>
      </c>
      <c r="V108" t="s">
        <v>57</v>
      </c>
      <c r="W108" t="s">
        <v>30</v>
      </c>
      <c r="X108" t="s">
        <v>31</v>
      </c>
      <c r="Y108" t="s">
        <v>32</v>
      </c>
      <c r="Z108" s="5"/>
    </row>
    <row r="109" spans="1:26" x14ac:dyDescent="0.3">
      <c r="A109">
        <v>118</v>
      </c>
      <c r="B109" t="s">
        <v>191</v>
      </c>
      <c r="C109">
        <v>34000000</v>
      </c>
      <c r="D109">
        <v>3963007415</v>
      </c>
      <c r="E109">
        <v>2284</v>
      </c>
      <c r="F109" t="s">
        <v>192</v>
      </c>
      <c r="G109">
        <v>1882</v>
      </c>
      <c r="H109">
        <v>1</v>
      </c>
      <c r="I109">
        <v>33</v>
      </c>
      <c r="J109">
        <v>136800</v>
      </c>
      <c r="K109">
        <v>2200000</v>
      </c>
      <c r="L109">
        <v>1600000</v>
      </c>
      <c r="M109">
        <v>26300000</v>
      </c>
      <c r="N109">
        <v>2017</v>
      </c>
      <c r="O109" t="s">
        <v>39</v>
      </c>
      <c r="P109">
        <v>7</v>
      </c>
      <c r="Q109">
        <v>36.299999999999997</v>
      </c>
      <c r="R109">
        <v>270203917</v>
      </c>
      <c r="S109">
        <v>4.6900000000000004</v>
      </c>
      <c r="T109">
        <v>151509724</v>
      </c>
      <c r="U109" t="s">
        <v>28</v>
      </c>
      <c r="V109" t="s">
        <v>57</v>
      </c>
      <c r="W109" t="s">
        <v>30</v>
      </c>
      <c r="X109" t="s">
        <v>30</v>
      </c>
      <c r="Y109" t="s">
        <v>37</v>
      </c>
      <c r="Z109" s="5"/>
    </row>
    <row r="110" spans="1:26" x14ac:dyDescent="0.3">
      <c r="A110">
        <v>119</v>
      </c>
      <c r="B110" t="s">
        <v>193</v>
      </c>
      <c r="C110">
        <v>34000000</v>
      </c>
      <c r="D110">
        <v>11351015824</v>
      </c>
      <c r="E110">
        <v>240</v>
      </c>
      <c r="F110" t="s">
        <v>26</v>
      </c>
      <c r="G110">
        <v>360</v>
      </c>
      <c r="H110">
        <v>32</v>
      </c>
      <c r="I110">
        <v>8</v>
      </c>
      <c r="J110">
        <v>45000</v>
      </c>
      <c r="K110">
        <v>719600</v>
      </c>
      <c r="L110">
        <v>539700</v>
      </c>
      <c r="M110">
        <v>8600000</v>
      </c>
      <c r="N110">
        <v>2013</v>
      </c>
      <c r="O110" t="s">
        <v>54</v>
      </c>
      <c r="P110">
        <v>24</v>
      </c>
      <c r="Q110">
        <v>28.1</v>
      </c>
      <c r="R110">
        <v>1366417754</v>
      </c>
      <c r="S110">
        <v>5.36</v>
      </c>
      <c r="T110">
        <v>471031528</v>
      </c>
      <c r="U110" t="s">
        <v>28</v>
      </c>
      <c r="V110" t="s">
        <v>57</v>
      </c>
      <c r="W110" t="s">
        <v>30</v>
      </c>
      <c r="X110" t="s">
        <v>68</v>
      </c>
      <c r="Y110" t="s">
        <v>32</v>
      </c>
      <c r="Z110" s="5"/>
    </row>
    <row r="111" spans="1:26" x14ac:dyDescent="0.3">
      <c r="A111">
        <v>120</v>
      </c>
      <c r="B111" t="s">
        <v>194</v>
      </c>
      <c r="C111">
        <v>33800000</v>
      </c>
      <c r="D111">
        <v>15432929204</v>
      </c>
      <c r="E111">
        <v>7606</v>
      </c>
      <c r="F111" t="s">
        <v>156</v>
      </c>
      <c r="G111">
        <v>211</v>
      </c>
      <c r="H111">
        <v>2</v>
      </c>
      <c r="I111">
        <v>10</v>
      </c>
      <c r="J111">
        <v>9800</v>
      </c>
      <c r="K111">
        <v>156400</v>
      </c>
      <c r="L111">
        <v>117300</v>
      </c>
      <c r="M111">
        <v>1900000</v>
      </c>
      <c r="N111">
        <v>2008</v>
      </c>
      <c r="O111" t="s">
        <v>27</v>
      </c>
      <c r="P111">
        <v>2</v>
      </c>
      <c r="Q111">
        <v>88.9</v>
      </c>
      <c r="R111">
        <v>47076781</v>
      </c>
      <c r="S111">
        <v>13.96</v>
      </c>
      <c r="T111">
        <v>37927409</v>
      </c>
      <c r="U111" t="s">
        <v>55</v>
      </c>
      <c r="V111" t="s">
        <v>57</v>
      </c>
      <c r="W111" t="s">
        <v>30</v>
      </c>
      <c r="X111" t="s">
        <v>50</v>
      </c>
      <c r="Y111" t="s">
        <v>37</v>
      </c>
      <c r="Z111" s="5"/>
    </row>
    <row r="112" spans="1:26" x14ac:dyDescent="0.3">
      <c r="A112">
        <v>121</v>
      </c>
      <c r="B112" t="s">
        <v>195</v>
      </c>
      <c r="C112">
        <v>33800000</v>
      </c>
      <c r="D112">
        <v>27274550757</v>
      </c>
      <c r="E112">
        <v>66</v>
      </c>
      <c r="F112" t="s">
        <v>82</v>
      </c>
      <c r="G112">
        <v>54</v>
      </c>
      <c r="H112">
        <v>8</v>
      </c>
      <c r="I112">
        <v>9</v>
      </c>
      <c r="J112">
        <v>100900</v>
      </c>
      <c r="K112">
        <v>1600000</v>
      </c>
      <c r="L112">
        <v>1200000</v>
      </c>
      <c r="M112">
        <v>19400000</v>
      </c>
      <c r="N112">
        <v>2006</v>
      </c>
      <c r="O112" t="s">
        <v>67</v>
      </c>
      <c r="P112">
        <v>30</v>
      </c>
      <c r="Q112">
        <v>51.3</v>
      </c>
      <c r="R112">
        <v>212559417</v>
      </c>
      <c r="S112">
        <v>12.08</v>
      </c>
      <c r="T112">
        <v>183241641</v>
      </c>
      <c r="U112" t="s">
        <v>36</v>
      </c>
      <c r="V112" t="s">
        <v>57</v>
      </c>
      <c r="W112" t="s">
        <v>30</v>
      </c>
      <c r="X112" t="s">
        <v>68</v>
      </c>
      <c r="Y112" t="s">
        <v>37</v>
      </c>
      <c r="Z112" s="5"/>
    </row>
    <row r="113" spans="1:26" x14ac:dyDescent="0.3">
      <c r="A113">
        <v>122</v>
      </c>
      <c r="B113" t="s">
        <v>196</v>
      </c>
      <c r="C113">
        <v>33700000</v>
      </c>
      <c r="D113">
        <v>23492684419</v>
      </c>
      <c r="E113">
        <v>3366</v>
      </c>
      <c r="F113" t="s">
        <v>34</v>
      </c>
      <c r="G113">
        <v>83</v>
      </c>
      <c r="H113">
        <v>37</v>
      </c>
      <c r="I113">
        <v>35</v>
      </c>
      <c r="J113">
        <v>52700</v>
      </c>
      <c r="K113">
        <v>843800</v>
      </c>
      <c r="L113">
        <v>632900</v>
      </c>
      <c r="M113">
        <v>10100000</v>
      </c>
      <c r="N113">
        <v>2013</v>
      </c>
      <c r="O113" t="s">
        <v>54</v>
      </c>
      <c r="P113">
        <v>20</v>
      </c>
      <c r="Q113">
        <v>88.2</v>
      </c>
      <c r="R113">
        <v>328239523</v>
      </c>
      <c r="S113">
        <v>14.7</v>
      </c>
      <c r="T113">
        <v>270663028</v>
      </c>
      <c r="U113" t="s">
        <v>36</v>
      </c>
      <c r="V113" t="s">
        <v>57</v>
      </c>
      <c r="W113" t="s">
        <v>30</v>
      </c>
      <c r="X113" t="s">
        <v>50</v>
      </c>
      <c r="Y113" t="s">
        <v>32</v>
      </c>
      <c r="Z113" s="5"/>
    </row>
    <row r="114" spans="1:26" x14ac:dyDescent="0.3">
      <c r="A114">
        <v>123</v>
      </c>
      <c r="B114" t="s">
        <v>197</v>
      </c>
      <c r="C114">
        <v>33700000</v>
      </c>
      <c r="D114">
        <v>10189027455</v>
      </c>
      <c r="E114">
        <v>179</v>
      </c>
      <c r="F114" t="s">
        <v>66</v>
      </c>
      <c r="G114">
        <v>4057699</v>
      </c>
      <c r="H114">
        <v>0</v>
      </c>
      <c r="I114">
        <v>5775</v>
      </c>
      <c r="J114">
        <v>14700</v>
      </c>
      <c r="K114">
        <v>235450</v>
      </c>
      <c r="L114">
        <v>176550</v>
      </c>
      <c r="M114">
        <v>2800000</v>
      </c>
      <c r="N114">
        <v>2018</v>
      </c>
      <c r="O114" t="s">
        <v>49</v>
      </c>
      <c r="P114">
        <v>10</v>
      </c>
      <c r="Q114">
        <v>63.1</v>
      </c>
      <c r="R114">
        <v>440330922</v>
      </c>
      <c r="S114">
        <v>9.3000000000000007</v>
      </c>
      <c r="T114">
        <v>227682636</v>
      </c>
      <c r="U114" t="s">
        <v>66</v>
      </c>
      <c r="V114" t="s">
        <v>57</v>
      </c>
      <c r="W114" t="s">
        <v>30</v>
      </c>
      <c r="X114" t="s">
        <v>31</v>
      </c>
      <c r="Y114" t="s">
        <v>37</v>
      </c>
      <c r="Z114" s="5"/>
    </row>
    <row r="115" spans="1:26" x14ac:dyDescent="0.3">
      <c r="A115">
        <v>124</v>
      </c>
      <c r="B115" t="s">
        <v>198</v>
      </c>
      <c r="C115">
        <v>33600000</v>
      </c>
      <c r="D115">
        <v>13013567335</v>
      </c>
      <c r="E115">
        <v>188</v>
      </c>
      <c r="F115" t="s">
        <v>34</v>
      </c>
      <c r="G115">
        <v>288</v>
      </c>
      <c r="H115">
        <v>38</v>
      </c>
      <c r="I115">
        <v>43</v>
      </c>
      <c r="J115">
        <v>28900</v>
      </c>
      <c r="K115">
        <v>463200</v>
      </c>
      <c r="L115">
        <v>347400</v>
      </c>
      <c r="M115">
        <v>5600000</v>
      </c>
      <c r="N115">
        <v>2008</v>
      </c>
      <c r="O115" t="s">
        <v>35</v>
      </c>
      <c r="P115">
        <v>8</v>
      </c>
      <c r="Q115">
        <v>88.2</v>
      </c>
      <c r="R115">
        <v>328239523</v>
      </c>
      <c r="S115">
        <v>14.7</v>
      </c>
      <c r="T115">
        <v>270663028</v>
      </c>
      <c r="U115" t="s">
        <v>36</v>
      </c>
      <c r="V115" t="s">
        <v>57</v>
      </c>
      <c r="W115" t="s">
        <v>30</v>
      </c>
      <c r="X115" t="s">
        <v>68</v>
      </c>
      <c r="Y115" t="s">
        <v>37</v>
      </c>
      <c r="Z115" s="5"/>
    </row>
    <row r="116" spans="1:26" x14ac:dyDescent="0.3">
      <c r="A116">
        <v>125</v>
      </c>
      <c r="B116" t="s">
        <v>199</v>
      </c>
      <c r="C116">
        <v>33500000</v>
      </c>
      <c r="D116">
        <v>14864294792</v>
      </c>
      <c r="E116">
        <v>3741</v>
      </c>
      <c r="F116" t="s">
        <v>26</v>
      </c>
      <c r="G116">
        <v>222</v>
      </c>
      <c r="H116">
        <v>34</v>
      </c>
      <c r="I116">
        <v>36</v>
      </c>
      <c r="J116">
        <v>68100</v>
      </c>
      <c r="K116">
        <v>1100000</v>
      </c>
      <c r="L116">
        <v>816800</v>
      </c>
      <c r="M116">
        <v>13100000</v>
      </c>
      <c r="N116">
        <v>2006</v>
      </c>
      <c r="O116" t="s">
        <v>27</v>
      </c>
      <c r="P116">
        <v>24</v>
      </c>
      <c r="Q116">
        <v>28.1</v>
      </c>
      <c r="R116">
        <v>1366417754</v>
      </c>
      <c r="S116">
        <v>5.36</v>
      </c>
      <c r="T116">
        <v>471031528</v>
      </c>
      <c r="U116" t="s">
        <v>28</v>
      </c>
      <c r="V116" t="s">
        <v>57</v>
      </c>
      <c r="W116" t="s">
        <v>30</v>
      </c>
      <c r="X116" t="s">
        <v>31</v>
      </c>
      <c r="Y116" t="s">
        <v>37</v>
      </c>
      <c r="Z116" s="5"/>
    </row>
    <row r="117" spans="1:26" x14ac:dyDescent="0.3">
      <c r="A117">
        <v>126</v>
      </c>
      <c r="B117" t="s">
        <v>200</v>
      </c>
      <c r="C117">
        <v>33500000</v>
      </c>
      <c r="D117">
        <v>29611914495</v>
      </c>
      <c r="E117">
        <v>96214</v>
      </c>
      <c r="F117" t="s">
        <v>131</v>
      </c>
      <c r="G117">
        <v>41</v>
      </c>
      <c r="H117">
        <v>3</v>
      </c>
      <c r="I117">
        <v>37</v>
      </c>
      <c r="J117">
        <v>14700</v>
      </c>
      <c r="K117">
        <v>235450</v>
      </c>
      <c r="L117">
        <v>176550</v>
      </c>
      <c r="M117">
        <v>2800000</v>
      </c>
      <c r="N117">
        <v>2014</v>
      </c>
      <c r="O117" t="s">
        <v>44</v>
      </c>
      <c r="P117">
        <v>29</v>
      </c>
      <c r="Q117">
        <v>49.3</v>
      </c>
      <c r="R117">
        <v>69625582</v>
      </c>
      <c r="S117">
        <v>0.75</v>
      </c>
      <c r="T117">
        <v>35294600</v>
      </c>
      <c r="U117" t="s">
        <v>28</v>
      </c>
      <c r="V117" t="s">
        <v>57</v>
      </c>
      <c r="W117" t="s">
        <v>30</v>
      </c>
      <c r="X117" t="s">
        <v>30</v>
      </c>
      <c r="Y117" t="s">
        <v>32</v>
      </c>
      <c r="Z117" s="5"/>
    </row>
    <row r="118" spans="1:26" x14ac:dyDescent="0.3">
      <c r="A118">
        <v>127</v>
      </c>
      <c r="B118" t="s">
        <v>201</v>
      </c>
      <c r="C118">
        <v>33500000</v>
      </c>
      <c r="D118">
        <v>11405809704</v>
      </c>
      <c r="E118">
        <v>217</v>
      </c>
      <c r="F118" t="s">
        <v>26</v>
      </c>
      <c r="G118">
        <v>357</v>
      </c>
      <c r="H118">
        <v>35</v>
      </c>
      <c r="I118">
        <v>4</v>
      </c>
      <c r="J118">
        <v>6200</v>
      </c>
      <c r="K118">
        <v>98900</v>
      </c>
      <c r="L118">
        <v>74200</v>
      </c>
      <c r="M118">
        <v>1200000</v>
      </c>
      <c r="N118">
        <v>2013</v>
      </c>
      <c r="O118" t="s">
        <v>102</v>
      </c>
      <c r="P118">
        <v>11</v>
      </c>
      <c r="Q118">
        <v>28.1</v>
      </c>
      <c r="R118">
        <v>1366417754</v>
      </c>
      <c r="S118">
        <v>5.36</v>
      </c>
      <c r="T118">
        <v>471031528</v>
      </c>
      <c r="U118" t="s">
        <v>28</v>
      </c>
      <c r="V118" t="s">
        <v>57</v>
      </c>
      <c r="W118" t="s">
        <v>30</v>
      </c>
      <c r="X118" t="s">
        <v>127</v>
      </c>
      <c r="Y118" t="s">
        <v>37</v>
      </c>
      <c r="Z118" s="5"/>
    </row>
    <row r="119" spans="1:26" x14ac:dyDescent="0.3">
      <c r="A119">
        <v>128</v>
      </c>
      <c r="B119" t="s">
        <v>202</v>
      </c>
      <c r="C119">
        <v>33400000</v>
      </c>
      <c r="D119">
        <v>10530729078</v>
      </c>
      <c r="E119">
        <v>1331</v>
      </c>
      <c r="F119" t="s">
        <v>71</v>
      </c>
      <c r="G119">
        <v>402</v>
      </c>
      <c r="H119">
        <v>3</v>
      </c>
      <c r="I119">
        <v>44</v>
      </c>
      <c r="J119">
        <v>13900</v>
      </c>
      <c r="K119">
        <v>222600</v>
      </c>
      <c r="L119">
        <v>167000</v>
      </c>
      <c r="M119">
        <v>2700000</v>
      </c>
      <c r="N119">
        <v>2011</v>
      </c>
      <c r="O119" t="s">
        <v>67</v>
      </c>
      <c r="P119">
        <v>14</v>
      </c>
      <c r="Q119">
        <v>60</v>
      </c>
      <c r="R119">
        <v>66834405</v>
      </c>
      <c r="S119">
        <v>3.85</v>
      </c>
      <c r="T119">
        <v>55908316</v>
      </c>
      <c r="U119" t="s">
        <v>55</v>
      </c>
      <c r="V119" t="s">
        <v>57</v>
      </c>
      <c r="W119" t="s">
        <v>30</v>
      </c>
      <c r="X119" t="s">
        <v>31</v>
      </c>
      <c r="Y119" t="s">
        <v>32</v>
      </c>
      <c r="Z119" s="5"/>
    </row>
    <row r="120" spans="1:26" x14ac:dyDescent="0.3">
      <c r="A120">
        <v>129</v>
      </c>
      <c r="B120" t="s">
        <v>203</v>
      </c>
      <c r="C120">
        <v>33400000</v>
      </c>
      <c r="D120">
        <v>20269857567</v>
      </c>
      <c r="E120">
        <v>338</v>
      </c>
      <c r="F120" t="s">
        <v>26</v>
      </c>
      <c r="G120">
        <v>120</v>
      </c>
      <c r="H120">
        <v>35</v>
      </c>
      <c r="I120">
        <v>9</v>
      </c>
      <c r="J120">
        <v>34000</v>
      </c>
      <c r="K120">
        <v>544300</v>
      </c>
      <c r="L120">
        <v>408300</v>
      </c>
      <c r="M120">
        <v>6500000</v>
      </c>
      <c r="N120">
        <v>2008</v>
      </c>
      <c r="O120" t="s">
        <v>67</v>
      </c>
      <c r="P120">
        <v>26</v>
      </c>
      <c r="Q120">
        <v>28.1</v>
      </c>
      <c r="R120">
        <v>1366417754</v>
      </c>
      <c r="S120">
        <v>5.36</v>
      </c>
      <c r="T120">
        <v>471031528</v>
      </c>
      <c r="U120" t="s">
        <v>28</v>
      </c>
      <c r="V120" t="s">
        <v>57</v>
      </c>
      <c r="W120" t="s">
        <v>40</v>
      </c>
      <c r="X120" t="s">
        <v>40</v>
      </c>
      <c r="Y120" t="s">
        <v>32</v>
      </c>
      <c r="Z120" s="5"/>
    </row>
    <row r="121" spans="1:26" x14ac:dyDescent="0.3">
      <c r="A121">
        <v>130</v>
      </c>
      <c r="B121" t="s">
        <v>204</v>
      </c>
      <c r="C121">
        <v>33300000</v>
      </c>
      <c r="D121">
        <v>5994136760</v>
      </c>
      <c r="E121">
        <v>2736</v>
      </c>
      <c r="F121" t="s">
        <v>192</v>
      </c>
      <c r="G121">
        <v>1043</v>
      </c>
      <c r="H121">
        <v>2</v>
      </c>
      <c r="I121">
        <v>34</v>
      </c>
      <c r="J121">
        <v>39300</v>
      </c>
      <c r="K121">
        <v>628400</v>
      </c>
      <c r="L121">
        <v>471300</v>
      </c>
      <c r="M121">
        <v>7500000</v>
      </c>
      <c r="N121">
        <v>2016</v>
      </c>
      <c r="O121" t="s">
        <v>54</v>
      </c>
      <c r="P121">
        <v>15</v>
      </c>
      <c r="Q121">
        <v>36.299999999999997</v>
      </c>
      <c r="R121">
        <v>270203917</v>
      </c>
      <c r="S121">
        <v>4.6900000000000004</v>
      </c>
      <c r="T121">
        <v>151509724</v>
      </c>
      <c r="U121" t="s">
        <v>28</v>
      </c>
      <c r="V121" t="s">
        <v>57</v>
      </c>
      <c r="W121" t="s">
        <v>45</v>
      </c>
      <c r="X121" t="s">
        <v>46</v>
      </c>
      <c r="Y121" t="s">
        <v>32</v>
      </c>
      <c r="Z121" s="5"/>
    </row>
    <row r="122" spans="1:26" x14ac:dyDescent="0.3">
      <c r="A122">
        <v>131</v>
      </c>
      <c r="B122" t="s">
        <v>205</v>
      </c>
      <c r="C122">
        <v>32800000</v>
      </c>
      <c r="D122">
        <v>26355088167</v>
      </c>
      <c r="E122">
        <v>2122</v>
      </c>
      <c r="F122" t="s">
        <v>34</v>
      </c>
      <c r="G122">
        <v>64</v>
      </c>
      <c r="H122">
        <v>39</v>
      </c>
      <c r="I122">
        <v>10</v>
      </c>
      <c r="J122">
        <v>31900</v>
      </c>
      <c r="K122">
        <v>510000</v>
      </c>
      <c r="L122">
        <v>382500</v>
      </c>
      <c r="M122">
        <v>6100000</v>
      </c>
      <c r="N122">
        <v>2016</v>
      </c>
      <c r="O122" t="s">
        <v>72</v>
      </c>
      <c r="P122">
        <v>15</v>
      </c>
      <c r="Q122">
        <v>88.2</v>
      </c>
      <c r="R122">
        <v>328239523</v>
      </c>
      <c r="S122">
        <v>14.7</v>
      </c>
      <c r="T122">
        <v>270663028</v>
      </c>
      <c r="U122" t="s">
        <v>36</v>
      </c>
      <c r="V122" t="s">
        <v>57</v>
      </c>
      <c r="W122" t="s">
        <v>40</v>
      </c>
      <c r="X122" t="s">
        <v>40</v>
      </c>
      <c r="Y122" t="s">
        <v>32</v>
      </c>
      <c r="Z122" s="5"/>
    </row>
    <row r="123" spans="1:26" x14ac:dyDescent="0.3">
      <c r="A123">
        <v>132</v>
      </c>
      <c r="B123" t="s">
        <v>206</v>
      </c>
      <c r="C123">
        <v>32700000</v>
      </c>
      <c r="D123">
        <v>17853798780</v>
      </c>
      <c r="E123">
        <v>1521</v>
      </c>
      <c r="F123" t="s">
        <v>26</v>
      </c>
      <c r="G123">
        <v>8055</v>
      </c>
      <c r="H123">
        <v>730</v>
      </c>
      <c r="I123">
        <v>838</v>
      </c>
      <c r="J123">
        <v>5100</v>
      </c>
      <c r="K123">
        <v>81100</v>
      </c>
      <c r="L123">
        <v>60800</v>
      </c>
      <c r="M123">
        <v>972600</v>
      </c>
      <c r="N123">
        <v>2012</v>
      </c>
      <c r="O123" t="s">
        <v>27</v>
      </c>
      <c r="P123">
        <v>14</v>
      </c>
      <c r="Q123">
        <v>28.1</v>
      </c>
      <c r="R123">
        <v>1366417754</v>
      </c>
      <c r="S123">
        <v>5.36</v>
      </c>
      <c r="T123">
        <v>471031528</v>
      </c>
      <c r="U123" t="s">
        <v>28</v>
      </c>
      <c r="V123" t="s">
        <v>57</v>
      </c>
      <c r="W123" t="s">
        <v>30</v>
      </c>
      <c r="X123" t="s">
        <v>30</v>
      </c>
      <c r="Y123" t="s">
        <v>32</v>
      </c>
      <c r="Z123" s="5"/>
    </row>
    <row r="124" spans="1:26" x14ac:dyDescent="0.3">
      <c r="A124">
        <v>133</v>
      </c>
      <c r="B124" t="s">
        <v>207</v>
      </c>
      <c r="C124">
        <v>32700000</v>
      </c>
      <c r="D124">
        <v>19180039918</v>
      </c>
      <c r="E124">
        <v>2738</v>
      </c>
      <c r="F124" t="s">
        <v>208</v>
      </c>
      <c r="G124">
        <v>137</v>
      </c>
      <c r="H124">
        <v>1</v>
      </c>
      <c r="I124">
        <v>11</v>
      </c>
      <c r="J124">
        <v>365900</v>
      </c>
      <c r="K124">
        <v>5900000</v>
      </c>
      <c r="L124">
        <v>4400000</v>
      </c>
      <c r="M124">
        <v>70200000</v>
      </c>
      <c r="N124">
        <v>2012</v>
      </c>
      <c r="O124" t="s">
        <v>75</v>
      </c>
      <c r="P124">
        <v>12</v>
      </c>
      <c r="Q124">
        <v>23.9</v>
      </c>
      <c r="R124">
        <v>83429615</v>
      </c>
      <c r="S124">
        <v>13.49</v>
      </c>
      <c r="T124">
        <v>63097818</v>
      </c>
      <c r="U124" t="s">
        <v>28</v>
      </c>
      <c r="V124" t="s">
        <v>57</v>
      </c>
      <c r="W124" t="s">
        <v>30</v>
      </c>
      <c r="X124" t="s">
        <v>50</v>
      </c>
      <c r="Y124" t="s">
        <v>32</v>
      </c>
      <c r="Z124" s="5"/>
    </row>
    <row r="125" spans="1:26" x14ac:dyDescent="0.3">
      <c r="A125">
        <v>134</v>
      </c>
      <c r="B125" t="s">
        <v>209</v>
      </c>
      <c r="C125">
        <v>32700000</v>
      </c>
      <c r="D125">
        <v>28516250629</v>
      </c>
      <c r="E125">
        <v>2068</v>
      </c>
      <c r="F125" t="s">
        <v>34</v>
      </c>
      <c r="G125">
        <v>50</v>
      </c>
      <c r="H125">
        <v>40</v>
      </c>
      <c r="I125">
        <v>45</v>
      </c>
      <c r="J125">
        <v>82500</v>
      </c>
      <c r="K125">
        <v>1300000</v>
      </c>
      <c r="L125">
        <v>989600</v>
      </c>
      <c r="M125">
        <v>15800000</v>
      </c>
      <c r="N125">
        <v>2010</v>
      </c>
      <c r="O125" t="s">
        <v>44</v>
      </c>
      <c r="P125">
        <v>20</v>
      </c>
      <c r="Q125">
        <v>88.2</v>
      </c>
      <c r="R125">
        <v>328239523</v>
      </c>
      <c r="S125">
        <v>14.7</v>
      </c>
      <c r="T125">
        <v>270663028</v>
      </c>
      <c r="U125" t="s">
        <v>36</v>
      </c>
      <c r="V125" t="s">
        <v>57</v>
      </c>
      <c r="W125" t="s">
        <v>30</v>
      </c>
      <c r="X125" t="s">
        <v>31</v>
      </c>
      <c r="Y125" t="s">
        <v>32</v>
      </c>
      <c r="Z125" s="5"/>
    </row>
    <row r="126" spans="1:26" x14ac:dyDescent="0.3">
      <c r="A126">
        <v>135</v>
      </c>
      <c r="B126" t="s">
        <v>210</v>
      </c>
      <c r="C126">
        <v>32600000</v>
      </c>
      <c r="D126">
        <v>23379969006</v>
      </c>
      <c r="E126">
        <v>169</v>
      </c>
      <c r="F126" t="s">
        <v>77</v>
      </c>
      <c r="G126">
        <v>85</v>
      </c>
      <c r="H126">
        <v>3</v>
      </c>
      <c r="I126">
        <v>45</v>
      </c>
      <c r="J126">
        <v>93500</v>
      </c>
      <c r="K126">
        <v>1500000</v>
      </c>
      <c r="L126">
        <v>1100000</v>
      </c>
      <c r="M126">
        <v>17900000</v>
      </c>
      <c r="N126">
        <v>2011</v>
      </c>
      <c r="O126" t="s">
        <v>35</v>
      </c>
      <c r="P126">
        <v>25</v>
      </c>
      <c r="Q126">
        <v>68.900000000000006</v>
      </c>
      <c r="R126">
        <v>36991981</v>
      </c>
      <c r="S126">
        <v>5.56</v>
      </c>
      <c r="T126">
        <v>30628482</v>
      </c>
      <c r="U126" t="s">
        <v>36</v>
      </c>
      <c r="V126" t="s">
        <v>57</v>
      </c>
      <c r="W126" t="s">
        <v>30</v>
      </c>
      <c r="X126" t="s">
        <v>31</v>
      </c>
      <c r="Y126" t="s">
        <v>32</v>
      </c>
      <c r="Z126" s="5"/>
    </row>
    <row r="127" spans="1:26" x14ac:dyDescent="0.3">
      <c r="A127">
        <v>136</v>
      </c>
      <c r="B127" t="s">
        <v>211</v>
      </c>
      <c r="C127">
        <v>32200000</v>
      </c>
      <c r="D127">
        <v>16613441479</v>
      </c>
      <c r="E127">
        <v>1200</v>
      </c>
      <c r="F127" t="s">
        <v>66</v>
      </c>
      <c r="G127">
        <v>4053139</v>
      </c>
      <c r="H127">
        <v>0</v>
      </c>
      <c r="I127">
        <v>6723</v>
      </c>
      <c r="J127">
        <v>14700</v>
      </c>
      <c r="K127">
        <v>235450</v>
      </c>
      <c r="L127">
        <v>176550</v>
      </c>
      <c r="M127">
        <v>0.05</v>
      </c>
      <c r="N127">
        <v>2006</v>
      </c>
      <c r="O127" t="s">
        <v>75</v>
      </c>
      <c r="P127">
        <v>16</v>
      </c>
      <c r="Q127">
        <v>63.1</v>
      </c>
      <c r="R127">
        <v>440330922</v>
      </c>
      <c r="S127">
        <v>9.3000000000000007</v>
      </c>
      <c r="T127">
        <v>227682636</v>
      </c>
      <c r="U127" t="s">
        <v>66</v>
      </c>
      <c r="V127" t="s">
        <v>57</v>
      </c>
      <c r="W127" t="s">
        <v>30</v>
      </c>
      <c r="X127" t="s">
        <v>68</v>
      </c>
      <c r="Y127" t="s">
        <v>32</v>
      </c>
      <c r="Z127" s="5"/>
    </row>
    <row r="128" spans="1:26" x14ac:dyDescent="0.3">
      <c r="A128">
        <v>137</v>
      </c>
      <c r="B128" t="s">
        <v>212</v>
      </c>
      <c r="C128">
        <v>32100000</v>
      </c>
      <c r="D128">
        <v>18699145555</v>
      </c>
      <c r="E128">
        <v>134</v>
      </c>
      <c r="F128" t="s">
        <v>134</v>
      </c>
      <c r="G128">
        <v>140</v>
      </c>
      <c r="H128">
        <v>3</v>
      </c>
      <c r="I128">
        <v>46</v>
      </c>
      <c r="J128">
        <v>116400</v>
      </c>
      <c r="K128">
        <v>1900000</v>
      </c>
      <c r="L128">
        <v>1400000</v>
      </c>
      <c r="M128">
        <v>22400000</v>
      </c>
      <c r="N128">
        <v>2013</v>
      </c>
      <c r="O128" t="s">
        <v>27</v>
      </c>
      <c r="P128">
        <v>14</v>
      </c>
      <c r="Q128">
        <v>55.3</v>
      </c>
      <c r="R128">
        <v>50339443</v>
      </c>
      <c r="S128">
        <v>9.7100000000000009</v>
      </c>
      <c r="T128">
        <v>40827302</v>
      </c>
      <c r="U128" t="s">
        <v>36</v>
      </c>
      <c r="V128" t="s">
        <v>57</v>
      </c>
      <c r="W128" t="s">
        <v>30</v>
      </c>
      <c r="X128" t="s">
        <v>31</v>
      </c>
      <c r="Y128" t="s">
        <v>32</v>
      </c>
      <c r="Z128" s="5"/>
    </row>
    <row r="129" spans="1:26" x14ac:dyDescent="0.3">
      <c r="A129">
        <v>138</v>
      </c>
      <c r="B129" t="s">
        <v>213</v>
      </c>
      <c r="C129">
        <v>32100000</v>
      </c>
      <c r="D129">
        <v>10602236110</v>
      </c>
      <c r="E129">
        <v>3091</v>
      </c>
      <c r="F129" t="s">
        <v>71</v>
      </c>
      <c r="G129">
        <v>400</v>
      </c>
      <c r="H129">
        <v>4</v>
      </c>
      <c r="I129">
        <v>5</v>
      </c>
      <c r="J129">
        <v>14100</v>
      </c>
      <c r="K129">
        <v>226100</v>
      </c>
      <c r="L129">
        <v>169600</v>
      </c>
      <c r="M129">
        <v>2700000</v>
      </c>
      <c r="N129">
        <v>2006</v>
      </c>
      <c r="O129" t="s">
        <v>54</v>
      </c>
      <c r="P129">
        <v>4</v>
      </c>
      <c r="Q129">
        <v>60</v>
      </c>
      <c r="R129">
        <v>66834405</v>
      </c>
      <c r="S129">
        <v>3.85</v>
      </c>
      <c r="T129">
        <v>55908316</v>
      </c>
      <c r="U129" t="s">
        <v>55</v>
      </c>
      <c r="V129" t="s">
        <v>57</v>
      </c>
      <c r="W129" t="s">
        <v>30</v>
      </c>
      <c r="X129" t="s">
        <v>42</v>
      </c>
      <c r="Y129" t="s">
        <v>58</v>
      </c>
      <c r="Z129" s="5"/>
    </row>
    <row r="130" spans="1:26" x14ac:dyDescent="0.3">
      <c r="A130">
        <v>139</v>
      </c>
      <c r="B130" t="s">
        <v>214</v>
      </c>
      <c r="C130">
        <v>32100000</v>
      </c>
      <c r="D130">
        <v>13061739758</v>
      </c>
      <c r="E130">
        <v>11882</v>
      </c>
      <c r="F130" t="s">
        <v>82</v>
      </c>
      <c r="G130">
        <v>287</v>
      </c>
      <c r="H130">
        <v>9</v>
      </c>
      <c r="I130">
        <v>40</v>
      </c>
      <c r="J130">
        <v>11100</v>
      </c>
      <c r="K130">
        <v>178000</v>
      </c>
      <c r="L130">
        <v>133500</v>
      </c>
      <c r="M130">
        <v>2100000</v>
      </c>
      <c r="N130">
        <v>2012</v>
      </c>
      <c r="O130" t="s">
        <v>35</v>
      </c>
      <c r="P130">
        <v>12</v>
      </c>
      <c r="Q130">
        <v>51.3</v>
      </c>
      <c r="R130">
        <v>212559417</v>
      </c>
      <c r="S130">
        <v>12.08</v>
      </c>
      <c r="T130">
        <v>183241641</v>
      </c>
      <c r="U130" t="s">
        <v>36</v>
      </c>
      <c r="V130" t="s">
        <v>57</v>
      </c>
      <c r="W130" t="s">
        <v>30</v>
      </c>
      <c r="X130" t="s">
        <v>50</v>
      </c>
      <c r="Y130" t="s">
        <v>32</v>
      </c>
      <c r="Z130" s="5"/>
    </row>
    <row r="131" spans="1:26" x14ac:dyDescent="0.3">
      <c r="A131">
        <v>140</v>
      </c>
      <c r="B131" t="s">
        <v>215</v>
      </c>
      <c r="C131">
        <v>32000000</v>
      </c>
      <c r="D131">
        <v>26800674545</v>
      </c>
      <c r="E131">
        <v>44892</v>
      </c>
      <c r="F131" t="s">
        <v>26</v>
      </c>
      <c r="G131">
        <v>60</v>
      </c>
      <c r="H131">
        <v>38</v>
      </c>
      <c r="I131">
        <v>40</v>
      </c>
      <c r="J131">
        <v>416800</v>
      </c>
      <c r="K131">
        <v>6700000</v>
      </c>
      <c r="L131">
        <v>5000000</v>
      </c>
      <c r="M131">
        <v>80000000</v>
      </c>
      <c r="N131">
        <v>2006</v>
      </c>
      <c r="O131" t="s">
        <v>44</v>
      </c>
      <c r="P131">
        <v>19</v>
      </c>
      <c r="Q131">
        <v>28.1</v>
      </c>
      <c r="R131">
        <v>1366417754</v>
      </c>
      <c r="S131">
        <v>5.36</v>
      </c>
      <c r="T131">
        <v>471031528</v>
      </c>
      <c r="U131" t="s">
        <v>28</v>
      </c>
      <c r="V131" t="s">
        <v>57</v>
      </c>
      <c r="W131" t="s">
        <v>30</v>
      </c>
      <c r="X131" t="s">
        <v>30</v>
      </c>
      <c r="Y131" t="s">
        <v>37</v>
      </c>
      <c r="Z131" s="5"/>
    </row>
    <row r="132" spans="1:26" x14ac:dyDescent="0.3">
      <c r="A132">
        <v>141</v>
      </c>
      <c r="B132" t="s">
        <v>216</v>
      </c>
      <c r="C132">
        <v>31900000</v>
      </c>
      <c r="D132">
        <v>27330239663</v>
      </c>
      <c r="E132">
        <v>4158</v>
      </c>
      <c r="F132" t="s">
        <v>66</v>
      </c>
      <c r="G132">
        <v>53</v>
      </c>
      <c r="H132">
        <v>0</v>
      </c>
      <c r="I132">
        <v>47</v>
      </c>
      <c r="J132">
        <v>58400</v>
      </c>
      <c r="K132">
        <v>933600</v>
      </c>
      <c r="L132">
        <v>700200</v>
      </c>
      <c r="M132">
        <v>11200000</v>
      </c>
      <c r="N132">
        <v>2006</v>
      </c>
      <c r="O132" t="s">
        <v>27</v>
      </c>
      <c r="P132">
        <v>18</v>
      </c>
      <c r="Q132">
        <v>63.1</v>
      </c>
      <c r="R132">
        <v>440330922</v>
      </c>
      <c r="S132">
        <v>9.3000000000000007</v>
      </c>
      <c r="T132">
        <v>227682636</v>
      </c>
      <c r="U132" t="s">
        <v>66</v>
      </c>
      <c r="V132" t="s">
        <v>57</v>
      </c>
      <c r="W132" t="s">
        <v>30</v>
      </c>
      <c r="X132" t="s">
        <v>31</v>
      </c>
      <c r="Y132" t="s">
        <v>37</v>
      </c>
      <c r="Z132" s="5"/>
    </row>
    <row r="133" spans="1:26" x14ac:dyDescent="0.3">
      <c r="A133">
        <v>142</v>
      </c>
      <c r="B133" t="s">
        <v>217</v>
      </c>
      <c r="C133">
        <v>31900000</v>
      </c>
      <c r="D133">
        <v>19428308461</v>
      </c>
      <c r="E133">
        <v>93311</v>
      </c>
      <c r="F133" t="s">
        <v>129</v>
      </c>
      <c r="G133">
        <v>129</v>
      </c>
      <c r="H133">
        <v>2</v>
      </c>
      <c r="I133">
        <v>41</v>
      </c>
      <c r="J133">
        <v>199600</v>
      </c>
      <c r="K133">
        <v>3200000</v>
      </c>
      <c r="L133">
        <v>2400000</v>
      </c>
      <c r="M133">
        <v>38300000</v>
      </c>
      <c r="N133">
        <v>2006</v>
      </c>
      <c r="O133" t="s">
        <v>102</v>
      </c>
      <c r="P133">
        <v>20</v>
      </c>
      <c r="Q133">
        <v>35.5</v>
      </c>
      <c r="R133">
        <v>108116615</v>
      </c>
      <c r="S133">
        <v>2.15</v>
      </c>
      <c r="T133">
        <v>50975903</v>
      </c>
      <c r="U133" t="s">
        <v>28</v>
      </c>
      <c r="V133" t="s">
        <v>57</v>
      </c>
      <c r="W133" t="s">
        <v>30</v>
      </c>
      <c r="X133" t="s">
        <v>30</v>
      </c>
      <c r="Y133" t="s">
        <v>37</v>
      </c>
      <c r="Z133" s="5"/>
    </row>
    <row r="134" spans="1:26" x14ac:dyDescent="0.3">
      <c r="A134">
        <v>143</v>
      </c>
      <c r="B134" t="s">
        <v>218</v>
      </c>
      <c r="C134">
        <v>31800000</v>
      </c>
      <c r="D134">
        <v>6762424690</v>
      </c>
      <c r="E134">
        <v>6734</v>
      </c>
      <c r="F134" t="s">
        <v>144</v>
      </c>
      <c r="G134">
        <v>884</v>
      </c>
      <c r="H134">
        <v>4</v>
      </c>
      <c r="I134">
        <v>4</v>
      </c>
      <c r="J134">
        <v>7900</v>
      </c>
      <c r="K134">
        <v>125800</v>
      </c>
      <c r="L134">
        <v>94400</v>
      </c>
      <c r="M134">
        <v>1500000</v>
      </c>
      <c r="N134">
        <v>2017</v>
      </c>
      <c r="O134" t="s">
        <v>64</v>
      </c>
      <c r="P134">
        <v>1</v>
      </c>
      <c r="Q134">
        <v>40.200000000000003</v>
      </c>
      <c r="R134">
        <v>126014024</v>
      </c>
      <c r="S134">
        <v>3.42</v>
      </c>
      <c r="T134">
        <v>102626859</v>
      </c>
      <c r="U134" t="s">
        <v>36</v>
      </c>
      <c r="V134" t="s">
        <v>57</v>
      </c>
      <c r="W134" t="s">
        <v>30</v>
      </c>
      <c r="X134" t="s">
        <v>73</v>
      </c>
      <c r="Y134" t="s">
        <v>32</v>
      </c>
      <c r="Z134" s="5"/>
    </row>
    <row r="135" spans="1:26" x14ac:dyDescent="0.3">
      <c r="A135">
        <v>144</v>
      </c>
      <c r="B135" t="s">
        <v>219</v>
      </c>
      <c r="C135">
        <v>31700000</v>
      </c>
      <c r="D135">
        <v>5711208484</v>
      </c>
      <c r="E135">
        <v>929</v>
      </c>
      <c r="F135" t="s">
        <v>26</v>
      </c>
      <c r="G135">
        <v>1132</v>
      </c>
      <c r="H135">
        <v>40</v>
      </c>
      <c r="I135">
        <v>1</v>
      </c>
      <c r="J135">
        <v>27300</v>
      </c>
      <c r="K135">
        <v>436500</v>
      </c>
      <c r="L135">
        <v>327400</v>
      </c>
      <c r="M135">
        <v>5200000</v>
      </c>
      <c r="N135">
        <v>2012</v>
      </c>
      <c r="O135" t="s">
        <v>64</v>
      </c>
      <c r="P135">
        <v>21</v>
      </c>
      <c r="Q135">
        <v>28.1</v>
      </c>
      <c r="R135">
        <v>1366417754</v>
      </c>
      <c r="S135">
        <v>5.36</v>
      </c>
      <c r="T135">
        <v>471031528</v>
      </c>
      <c r="U135" t="s">
        <v>28</v>
      </c>
      <c r="V135" t="s">
        <v>57</v>
      </c>
      <c r="W135" t="s">
        <v>220</v>
      </c>
      <c r="X135" t="s">
        <v>221</v>
      </c>
      <c r="Y135" t="s">
        <v>32</v>
      </c>
      <c r="Z135" s="5"/>
    </row>
    <row r="136" spans="1:26" x14ac:dyDescent="0.3">
      <c r="A136">
        <v>145</v>
      </c>
      <c r="B136" t="s">
        <v>222</v>
      </c>
      <c r="C136">
        <v>31700000</v>
      </c>
      <c r="D136">
        <v>16476978876</v>
      </c>
      <c r="E136">
        <v>6518</v>
      </c>
      <c r="F136" t="s">
        <v>26</v>
      </c>
      <c r="G136">
        <v>177</v>
      </c>
      <c r="H136">
        <v>39</v>
      </c>
      <c r="I136">
        <v>48</v>
      </c>
      <c r="J136">
        <v>28200</v>
      </c>
      <c r="K136">
        <v>450600</v>
      </c>
      <c r="L136">
        <v>337900</v>
      </c>
      <c r="M136">
        <v>5400000</v>
      </c>
      <c r="N136">
        <v>2012</v>
      </c>
      <c r="O136" t="s">
        <v>27</v>
      </c>
      <c r="P136">
        <v>15</v>
      </c>
      <c r="Q136">
        <v>28.1</v>
      </c>
      <c r="R136">
        <v>1366417754</v>
      </c>
      <c r="S136">
        <v>5.36</v>
      </c>
      <c r="T136">
        <v>471031528</v>
      </c>
      <c r="U136" t="s">
        <v>28</v>
      </c>
      <c r="V136" t="s">
        <v>57</v>
      </c>
      <c r="W136" t="s">
        <v>30</v>
      </c>
      <c r="X136" t="s">
        <v>31</v>
      </c>
      <c r="Y136" t="s">
        <v>32</v>
      </c>
      <c r="Z136" s="5"/>
    </row>
    <row r="137" spans="1:26" x14ac:dyDescent="0.3">
      <c r="A137">
        <v>146</v>
      </c>
      <c r="B137" t="s">
        <v>223</v>
      </c>
      <c r="C137">
        <v>31700000</v>
      </c>
      <c r="D137">
        <v>21031745531</v>
      </c>
      <c r="E137">
        <v>166</v>
      </c>
      <c r="F137" t="s">
        <v>34</v>
      </c>
      <c r="G137">
        <v>110</v>
      </c>
      <c r="H137">
        <v>41</v>
      </c>
      <c r="I137">
        <v>42</v>
      </c>
      <c r="J137">
        <v>38300</v>
      </c>
      <c r="K137">
        <v>613100</v>
      </c>
      <c r="L137">
        <v>459800</v>
      </c>
      <c r="M137">
        <v>7400000</v>
      </c>
      <c r="N137">
        <v>2018</v>
      </c>
      <c r="O137" t="s">
        <v>49</v>
      </c>
      <c r="P137">
        <v>5</v>
      </c>
      <c r="Q137">
        <v>88.2</v>
      </c>
      <c r="R137">
        <v>328239523</v>
      </c>
      <c r="S137">
        <v>14.7</v>
      </c>
      <c r="T137">
        <v>270663028</v>
      </c>
      <c r="U137" t="s">
        <v>36</v>
      </c>
      <c r="V137" t="s">
        <v>57</v>
      </c>
      <c r="W137" t="s">
        <v>30</v>
      </c>
      <c r="X137" t="s">
        <v>30</v>
      </c>
      <c r="Y137" t="s">
        <v>32</v>
      </c>
      <c r="Z137" s="5"/>
    </row>
    <row r="138" spans="1:26" x14ac:dyDescent="0.3">
      <c r="A138">
        <v>147</v>
      </c>
      <c r="B138" t="s">
        <v>224</v>
      </c>
      <c r="C138">
        <v>31700000</v>
      </c>
      <c r="D138">
        <v>2930015381</v>
      </c>
      <c r="E138">
        <v>116</v>
      </c>
      <c r="F138" t="s">
        <v>34</v>
      </c>
      <c r="G138">
        <v>2986</v>
      </c>
      <c r="H138">
        <v>41</v>
      </c>
      <c r="I138">
        <v>12</v>
      </c>
      <c r="J138">
        <v>6800</v>
      </c>
      <c r="K138">
        <v>108100</v>
      </c>
      <c r="L138">
        <v>81100</v>
      </c>
      <c r="M138">
        <v>1300000</v>
      </c>
      <c r="N138">
        <v>2014</v>
      </c>
      <c r="O138" t="s">
        <v>35</v>
      </c>
      <c r="P138">
        <v>8</v>
      </c>
      <c r="Q138">
        <v>88.2</v>
      </c>
      <c r="R138">
        <v>328239523</v>
      </c>
      <c r="S138">
        <v>14.7</v>
      </c>
      <c r="T138">
        <v>270663028</v>
      </c>
      <c r="U138" t="s">
        <v>36</v>
      </c>
      <c r="V138" t="s">
        <v>57</v>
      </c>
      <c r="W138" t="s">
        <v>30</v>
      </c>
      <c r="X138" t="s">
        <v>50</v>
      </c>
      <c r="Y138" t="s">
        <v>37</v>
      </c>
      <c r="Z138" s="5"/>
    </row>
    <row r="139" spans="1:26" x14ac:dyDescent="0.3">
      <c r="A139">
        <v>148</v>
      </c>
      <c r="B139" t="s">
        <v>225</v>
      </c>
      <c r="C139">
        <v>31600000</v>
      </c>
      <c r="D139">
        <v>11615848291</v>
      </c>
      <c r="E139">
        <v>1321</v>
      </c>
      <c r="F139" t="s">
        <v>34</v>
      </c>
      <c r="G139">
        <v>339</v>
      </c>
      <c r="H139">
        <v>42</v>
      </c>
      <c r="I139">
        <v>43</v>
      </c>
      <c r="J139">
        <v>78000</v>
      </c>
      <c r="K139">
        <v>1200000</v>
      </c>
      <c r="L139">
        <v>936300</v>
      </c>
      <c r="M139">
        <v>15000000</v>
      </c>
      <c r="N139">
        <v>2011</v>
      </c>
      <c r="O139" t="s">
        <v>54</v>
      </c>
      <c r="P139">
        <v>19</v>
      </c>
      <c r="Q139">
        <v>88.2</v>
      </c>
      <c r="R139">
        <v>328239523</v>
      </c>
      <c r="S139">
        <v>14.7</v>
      </c>
      <c r="T139">
        <v>270663028</v>
      </c>
      <c r="U139" t="s">
        <v>36</v>
      </c>
      <c r="V139" t="s">
        <v>57</v>
      </c>
      <c r="W139" t="s">
        <v>30</v>
      </c>
      <c r="X139" t="s">
        <v>30</v>
      </c>
      <c r="Y139" t="s">
        <v>32</v>
      </c>
      <c r="Z139" s="5"/>
    </row>
    <row r="140" spans="1:26" x14ac:dyDescent="0.3">
      <c r="A140">
        <v>149</v>
      </c>
      <c r="B140" t="s">
        <v>226</v>
      </c>
      <c r="C140">
        <v>31600000</v>
      </c>
      <c r="D140">
        <v>26583873105</v>
      </c>
      <c r="E140">
        <v>204</v>
      </c>
      <c r="F140" t="s">
        <v>34</v>
      </c>
      <c r="G140">
        <v>63</v>
      </c>
      <c r="H140">
        <v>42</v>
      </c>
      <c r="I140">
        <v>49</v>
      </c>
      <c r="J140">
        <v>26300</v>
      </c>
      <c r="K140">
        <v>420500</v>
      </c>
      <c r="L140">
        <v>315400</v>
      </c>
      <c r="M140">
        <v>5000000</v>
      </c>
      <c r="N140">
        <v>2009</v>
      </c>
      <c r="O140" t="s">
        <v>39</v>
      </c>
      <c r="P140">
        <v>26</v>
      </c>
      <c r="Q140">
        <v>88.2</v>
      </c>
      <c r="R140">
        <v>328239523</v>
      </c>
      <c r="S140">
        <v>14.7</v>
      </c>
      <c r="T140">
        <v>270663028</v>
      </c>
      <c r="U140" t="s">
        <v>36</v>
      </c>
      <c r="V140" t="s">
        <v>57</v>
      </c>
      <c r="W140" t="s">
        <v>30</v>
      </c>
      <c r="X140" t="s">
        <v>31</v>
      </c>
      <c r="Y140" t="s">
        <v>32</v>
      </c>
      <c r="Z140" s="5"/>
    </row>
    <row r="141" spans="1:26" x14ac:dyDescent="0.3">
      <c r="A141">
        <v>151</v>
      </c>
      <c r="B141" t="s">
        <v>227</v>
      </c>
      <c r="C141">
        <v>31400000</v>
      </c>
      <c r="D141">
        <v>22919271731</v>
      </c>
      <c r="E141">
        <v>3589</v>
      </c>
      <c r="F141" t="s">
        <v>71</v>
      </c>
      <c r="G141">
        <v>91</v>
      </c>
      <c r="H141">
        <v>5</v>
      </c>
      <c r="I141">
        <v>11</v>
      </c>
      <c r="J141">
        <v>61200</v>
      </c>
      <c r="K141">
        <v>979700</v>
      </c>
      <c r="L141">
        <v>734800</v>
      </c>
      <c r="M141">
        <v>11800000</v>
      </c>
      <c r="N141">
        <v>2013</v>
      </c>
      <c r="O141" t="s">
        <v>93</v>
      </c>
      <c r="P141">
        <v>9</v>
      </c>
      <c r="Q141">
        <v>60</v>
      </c>
      <c r="R141">
        <v>66834405</v>
      </c>
      <c r="S141">
        <v>3.85</v>
      </c>
      <c r="T141">
        <v>55908316</v>
      </c>
      <c r="U141" t="s">
        <v>55</v>
      </c>
      <c r="V141" t="s">
        <v>57</v>
      </c>
      <c r="W141" t="s">
        <v>30</v>
      </c>
      <c r="X141" t="s">
        <v>68</v>
      </c>
      <c r="Y141" t="s">
        <v>37</v>
      </c>
      <c r="Z141" s="5"/>
    </row>
    <row r="142" spans="1:26" x14ac:dyDescent="0.3">
      <c r="A142">
        <v>152</v>
      </c>
      <c r="B142" t="s">
        <v>228</v>
      </c>
      <c r="C142">
        <v>31200000</v>
      </c>
      <c r="D142">
        <v>9673649438</v>
      </c>
      <c r="E142">
        <v>65</v>
      </c>
      <c r="F142" t="s">
        <v>229</v>
      </c>
      <c r="G142">
        <v>3361188</v>
      </c>
      <c r="H142">
        <v>522</v>
      </c>
      <c r="I142">
        <v>2270</v>
      </c>
      <c r="J142">
        <v>0.9</v>
      </c>
      <c r="K142">
        <v>14</v>
      </c>
      <c r="L142">
        <v>11</v>
      </c>
      <c r="M142">
        <v>172</v>
      </c>
      <c r="N142">
        <v>2018</v>
      </c>
      <c r="O142" t="s">
        <v>75</v>
      </c>
      <c r="P142">
        <v>16</v>
      </c>
      <c r="Q142">
        <v>79.3</v>
      </c>
      <c r="R142">
        <v>28515829</v>
      </c>
      <c r="S142">
        <v>8.8000000000000007</v>
      </c>
      <c r="T142">
        <v>25162368</v>
      </c>
      <c r="U142" t="s">
        <v>36</v>
      </c>
      <c r="V142" t="s">
        <v>57</v>
      </c>
      <c r="W142" t="s">
        <v>45</v>
      </c>
      <c r="X142" t="s">
        <v>46</v>
      </c>
      <c r="Y142" t="s">
        <v>58</v>
      </c>
      <c r="Z142" s="5"/>
    </row>
    <row r="143" spans="1:26" x14ac:dyDescent="0.3">
      <c r="A143">
        <v>153</v>
      </c>
      <c r="B143" t="s">
        <v>230</v>
      </c>
      <c r="C143">
        <v>31200000</v>
      </c>
      <c r="D143">
        <v>17111726160</v>
      </c>
      <c r="E143">
        <v>8976</v>
      </c>
      <c r="F143" t="s">
        <v>34</v>
      </c>
      <c r="G143">
        <v>166</v>
      </c>
      <c r="H143">
        <v>44</v>
      </c>
      <c r="I143">
        <v>6</v>
      </c>
      <c r="J143">
        <v>14700</v>
      </c>
      <c r="K143">
        <v>235450</v>
      </c>
      <c r="L143">
        <v>176550</v>
      </c>
      <c r="M143">
        <v>2800000</v>
      </c>
      <c r="N143">
        <v>2006</v>
      </c>
      <c r="O143" t="s">
        <v>54</v>
      </c>
      <c r="P143">
        <v>8</v>
      </c>
      <c r="Q143">
        <v>88.2</v>
      </c>
      <c r="R143">
        <v>328239523</v>
      </c>
      <c r="S143">
        <v>14.7</v>
      </c>
      <c r="T143">
        <v>270663028</v>
      </c>
      <c r="U143" t="s">
        <v>36</v>
      </c>
      <c r="V143" t="s">
        <v>57</v>
      </c>
      <c r="W143" t="s">
        <v>30</v>
      </c>
      <c r="X143" t="s">
        <v>127</v>
      </c>
      <c r="Y143" t="s">
        <v>37</v>
      </c>
      <c r="Z143" s="5"/>
    </row>
    <row r="144" spans="1:26" x14ac:dyDescent="0.3">
      <c r="A144">
        <v>154</v>
      </c>
      <c r="B144" t="s">
        <v>231</v>
      </c>
      <c r="C144">
        <v>31200000</v>
      </c>
      <c r="D144">
        <v>6187804950</v>
      </c>
      <c r="E144">
        <v>3027</v>
      </c>
      <c r="F144" t="s">
        <v>91</v>
      </c>
      <c r="G144">
        <v>997</v>
      </c>
      <c r="H144">
        <v>3</v>
      </c>
      <c r="I144">
        <v>12</v>
      </c>
      <c r="J144">
        <v>47700</v>
      </c>
      <c r="K144">
        <v>762700</v>
      </c>
      <c r="L144">
        <v>572000</v>
      </c>
      <c r="M144">
        <v>9200000</v>
      </c>
      <c r="N144">
        <v>2015</v>
      </c>
      <c r="O144" t="s">
        <v>35</v>
      </c>
      <c r="P144">
        <v>17</v>
      </c>
      <c r="Q144">
        <v>90</v>
      </c>
      <c r="R144">
        <v>44938712</v>
      </c>
      <c r="S144">
        <v>9.7899999999999991</v>
      </c>
      <c r="T144">
        <v>41339571</v>
      </c>
      <c r="U144" t="s">
        <v>36</v>
      </c>
      <c r="V144" t="s">
        <v>57</v>
      </c>
      <c r="W144" t="s">
        <v>30</v>
      </c>
      <c r="X144" t="s">
        <v>30</v>
      </c>
      <c r="Y144" t="s">
        <v>37</v>
      </c>
      <c r="Z144" s="5"/>
    </row>
    <row r="145" spans="1:26" x14ac:dyDescent="0.3">
      <c r="A145">
        <v>155</v>
      </c>
      <c r="B145" t="s">
        <v>232</v>
      </c>
      <c r="C145">
        <v>30700000</v>
      </c>
      <c r="D145">
        <v>16793072362</v>
      </c>
      <c r="E145">
        <v>92</v>
      </c>
      <c r="F145" t="s">
        <v>34</v>
      </c>
      <c r="G145">
        <v>169</v>
      </c>
      <c r="H145">
        <v>45</v>
      </c>
      <c r="I145">
        <v>50</v>
      </c>
      <c r="J145">
        <v>47200</v>
      </c>
      <c r="K145">
        <v>755300</v>
      </c>
      <c r="L145">
        <v>566500</v>
      </c>
      <c r="M145">
        <v>9100000</v>
      </c>
      <c r="N145">
        <v>2009</v>
      </c>
      <c r="O145" t="s">
        <v>67</v>
      </c>
      <c r="P145">
        <v>3</v>
      </c>
      <c r="Q145">
        <v>88.2</v>
      </c>
      <c r="R145">
        <v>328239523</v>
      </c>
      <c r="S145">
        <v>14.7</v>
      </c>
      <c r="T145">
        <v>270663028</v>
      </c>
      <c r="U145" t="s">
        <v>36</v>
      </c>
      <c r="V145" t="s">
        <v>57</v>
      </c>
      <c r="W145" t="s">
        <v>30</v>
      </c>
      <c r="X145" t="s">
        <v>31</v>
      </c>
      <c r="Y145" t="s">
        <v>32</v>
      </c>
      <c r="Z145" s="5"/>
    </row>
    <row r="146" spans="1:26" x14ac:dyDescent="0.3">
      <c r="A146">
        <v>156</v>
      </c>
      <c r="B146" t="s">
        <v>233</v>
      </c>
      <c r="C146">
        <v>30700000</v>
      </c>
      <c r="D146">
        <v>12355992466</v>
      </c>
      <c r="E146">
        <v>578</v>
      </c>
      <c r="F146" t="s">
        <v>34</v>
      </c>
      <c r="G146">
        <v>313</v>
      </c>
      <c r="H146">
        <v>45</v>
      </c>
      <c r="I146">
        <v>45</v>
      </c>
      <c r="J146">
        <v>25700</v>
      </c>
      <c r="K146">
        <v>412000</v>
      </c>
      <c r="L146">
        <v>309000</v>
      </c>
      <c r="M146">
        <v>4900000</v>
      </c>
      <c r="N146">
        <v>2016</v>
      </c>
      <c r="O146" t="s">
        <v>102</v>
      </c>
      <c r="P146">
        <v>27</v>
      </c>
      <c r="Q146">
        <v>88.2</v>
      </c>
      <c r="R146">
        <v>328239523</v>
      </c>
      <c r="S146">
        <v>14.7</v>
      </c>
      <c r="T146">
        <v>270663028</v>
      </c>
      <c r="U146" t="s">
        <v>36</v>
      </c>
      <c r="V146" t="s">
        <v>57</v>
      </c>
      <c r="W146" t="s">
        <v>30</v>
      </c>
      <c r="X146" t="s">
        <v>30</v>
      </c>
      <c r="Y146" t="s">
        <v>32</v>
      </c>
      <c r="Z146" s="5"/>
    </row>
    <row r="147" spans="1:26" x14ac:dyDescent="0.3">
      <c r="A147">
        <v>157</v>
      </c>
      <c r="B147" t="s">
        <v>234</v>
      </c>
      <c r="C147">
        <v>30700000</v>
      </c>
      <c r="D147">
        <v>3145161634</v>
      </c>
      <c r="E147">
        <v>67</v>
      </c>
      <c r="F147" t="s">
        <v>26</v>
      </c>
      <c r="G147">
        <v>2687</v>
      </c>
      <c r="H147">
        <v>41</v>
      </c>
      <c r="I147">
        <v>45</v>
      </c>
      <c r="J147">
        <v>8000</v>
      </c>
      <c r="K147">
        <v>127300</v>
      </c>
      <c r="L147">
        <v>95500</v>
      </c>
      <c r="M147">
        <v>1500000</v>
      </c>
      <c r="N147">
        <v>2016</v>
      </c>
      <c r="O147" t="s">
        <v>93</v>
      </c>
      <c r="P147">
        <v>20</v>
      </c>
      <c r="Q147">
        <v>28.1</v>
      </c>
      <c r="R147">
        <v>1366417754</v>
      </c>
      <c r="S147">
        <v>5.36</v>
      </c>
      <c r="T147">
        <v>471031528</v>
      </c>
      <c r="U147" t="s">
        <v>28</v>
      </c>
      <c r="V147" t="s">
        <v>57</v>
      </c>
      <c r="W147" t="s">
        <v>30</v>
      </c>
      <c r="X147" t="s">
        <v>127</v>
      </c>
      <c r="Y147" t="s">
        <v>32</v>
      </c>
      <c r="Z147" s="5"/>
    </row>
    <row r="148" spans="1:26" x14ac:dyDescent="0.3">
      <c r="A148">
        <v>158</v>
      </c>
      <c r="B148" t="s">
        <v>235</v>
      </c>
      <c r="C148">
        <v>30500000</v>
      </c>
      <c r="D148">
        <v>16709857823</v>
      </c>
      <c r="E148">
        <v>180092</v>
      </c>
      <c r="F148" t="s">
        <v>26</v>
      </c>
      <c r="G148">
        <v>168</v>
      </c>
      <c r="H148">
        <v>41</v>
      </c>
      <c r="I148">
        <v>4</v>
      </c>
      <c r="J148">
        <v>115400</v>
      </c>
      <c r="K148">
        <v>1800000</v>
      </c>
      <c r="L148">
        <v>1400000</v>
      </c>
      <c r="M148">
        <v>22200000</v>
      </c>
      <c r="N148">
        <v>2007</v>
      </c>
      <c r="O148" t="s">
        <v>64</v>
      </c>
      <c r="P148">
        <v>19</v>
      </c>
      <c r="Q148">
        <v>28.1</v>
      </c>
      <c r="R148">
        <v>1366417754</v>
      </c>
      <c r="S148">
        <v>5.36</v>
      </c>
      <c r="T148">
        <v>471031528</v>
      </c>
      <c r="U148" t="s">
        <v>28</v>
      </c>
      <c r="V148" t="s">
        <v>57</v>
      </c>
      <c r="W148" t="s">
        <v>95</v>
      </c>
      <c r="X148" t="s">
        <v>96</v>
      </c>
      <c r="Y148" t="s">
        <v>37</v>
      </c>
      <c r="Z148" s="5"/>
    </row>
    <row r="149" spans="1:26" x14ac:dyDescent="0.3">
      <c r="A149">
        <v>159</v>
      </c>
      <c r="B149" t="s">
        <v>236</v>
      </c>
      <c r="C149">
        <v>30500000</v>
      </c>
      <c r="D149">
        <v>4521573939</v>
      </c>
      <c r="E149">
        <v>641</v>
      </c>
      <c r="F149" t="s">
        <v>237</v>
      </c>
      <c r="G149">
        <v>1573</v>
      </c>
      <c r="H149">
        <v>1</v>
      </c>
      <c r="I149">
        <v>7</v>
      </c>
      <c r="J149">
        <v>39500</v>
      </c>
      <c r="K149">
        <v>631600</v>
      </c>
      <c r="L149">
        <v>473700</v>
      </c>
      <c r="M149">
        <v>7600000</v>
      </c>
      <c r="N149">
        <v>2016</v>
      </c>
      <c r="O149" t="s">
        <v>72</v>
      </c>
      <c r="P149">
        <v>28</v>
      </c>
      <c r="Q149">
        <v>54.4</v>
      </c>
      <c r="R149">
        <v>4207083</v>
      </c>
      <c r="S149">
        <v>2.1800000000000002</v>
      </c>
      <c r="T149">
        <v>4207083</v>
      </c>
      <c r="U149" t="s">
        <v>150</v>
      </c>
      <c r="V149" t="s">
        <v>57</v>
      </c>
      <c r="W149" t="s">
        <v>30</v>
      </c>
      <c r="X149" t="s">
        <v>50</v>
      </c>
      <c r="Y149" t="s">
        <v>58</v>
      </c>
      <c r="Z149" s="5"/>
    </row>
    <row r="150" spans="1:26" x14ac:dyDescent="0.3">
      <c r="A150">
        <v>160</v>
      </c>
      <c r="B150" t="s">
        <v>238</v>
      </c>
      <c r="C150">
        <v>30400000</v>
      </c>
      <c r="D150">
        <v>4332274962</v>
      </c>
      <c r="E150">
        <v>2197</v>
      </c>
      <c r="F150" t="s">
        <v>192</v>
      </c>
      <c r="G150">
        <v>1701</v>
      </c>
      <c r="H150">
        <v>4</v>
      </c>
      <c r="I150">
        <v>46</v>
      </c>
      <c r="J150">
        <v>5400</v>
      </c>
      <c r="K150">
        <v>85800</v>
      </c>
      <c r="L150">
        <v>64300</v>
      </c>
      <c r="M150">
        <v>1000000</v>
      </c>
      <c r="N150">
        <v>2014</v>
      </c>
      <c r="O150" t="s">
        <v>54</v>
      </c>
      <c r="P150">
        <v>26</v>
      </c>
      <c r="Q150">
        <v>36.299999999999997</v>
      </c>
      <c r="R150">
        <v>270203917</v>
      </c>
      <c r="S150">
        <v>4.6900000000000004</v>
      </c>
      <c r="T150">
        <v>151509724</v>
      </c>
      <c r="U150" t="s">
        <v>28</v>
      </c>
      <c r="V150" t="s">
        <v>57</v>
      </c>
      <c r="W150" t="s">
        <v>30</v>
      </c>
      <c r="X150" t="s">
        <v>30</v>
      </c>
      <c r="Y150" t="s">
        <v>37</v>
      </c>
      <c r="Z150" s="5"/>
    </row>
    <row r="151" spans="1:26" x14ac:dyDescent="0.3">
      <c r="A151">
        <v>161</v>
      </c>
      <c r="B151" t="s">
        <v>239</v>
      </c>
      <c r="C151">
        <v>30400000</v>
      </c>
      <c r="D151">
        <v>14037426379</v>
      </c>
      <c r="E151">
        <v>2725</v>
      </c>
      <c r="F151" t="s">
        <v>34</v>
      </c>
      <c r="G151">
        <v>255</v>
      </c>
      <c r="H151">
        <v>46</v>
      </c>
      <c r="I151">
        <v>51</v>
      </c>
      <c r="J151">
        <v>11500</v>
      </c>
      <c r="K151">
        <v>183300</v>
      </c>
      <c r="L151">
        <v>137500</v>
      </c>
      <c r="M151">
        <v>2200000</v>
      </c>
      <c r="N151">
        <v>2012</v>
      </c>
      <c r="O151" t="s">
        <v>39</v>
      </c>
      <c r="P151">
        <v>23</v>
      </c>
      <c r="Q151">
        <v>88.2</v>
      </c>
      <c r="R151">
        <v>328239523</v>
      </c>
      <c r="S151">
        <v>14.7</v>
      </c>
      <c r="T151">
        <v>270663028</v>
      </c>
      <c r="U151" t="s">
        <v>36</v>
      </c>
      <c r="V151" t="s">
        <v>57</v>
      </c>
      <c r="W151" t="s">
        <v>30</v>
      </c>
      <c r="X151" t="s">
        <v>31</v>
      </c>
      <c r="Y151" t="s">
        <v>58</v>
      </c>
      <c r="Z151" s="5"/>
    </row>
    <row r="152" spans="1:26" x14ac:dyDescent="0.3">
      <c r="A152">
        <v>163</v>
      </c>
      <c r="B152" t="s">
        <v>240</v>
      </c>
      <c r="C152">
        <v>30300000</v>
      </c>
      <c r="D152">
        <v>13546549817</v>
      </c>
      <c r="E152">
        <v>223</v>
      </c>
      <c r="F152" t="s">
        <v>34</v>
      </c>
      <c r="G152">
        <v>269</v>
      </c>
      <c r="H152">
        <v>47</v>
      </c>
      <c r="I152">
        <v>47</v>
      </c>
      <c r="J152">
        <v>5700</v>
      </c>
      <c r="K152">
        <v>90900</v>
      </c>
      <c r="L152">
        <v>68200</v>
      </c>
      <c r="M152">
        <v>1100000</v>
      </c>
      <c r="N152">
        <v>2012</v>
      </c>
      <c r="O152" t="s">
        <v>35</v>
      </c>
      <c r="P152">
        <v>21</v>
      </c>
      <c r="Q152">
        <v>88.2</v>
      </c>
      <c r="R152">
        <v>328239523</v>
      </c>
      <c r="S152">
        <v>14.7</v>
      </c>
      <c r="T152">
        <v>270663028</v>
      </c>
      <c r="U152" t="s">
        <v>36</v>
      </c>
      <c r="V152" t="s">
        <v>57</v>
      </c>
      <c r="W152" t="s">
        <v>30</v>
      </c>
      <c r="X152" t="s">
        <v>30</v>
      </c>
      <c r="Y152" t="s">
        <v>32</v>
      </c>
      <c r="Z152" s="5"/>
    </row>
    <row r="153" spans="1:26" x14ac:dyDescent="0.3">
      <c r="A153">
        <v>164</v>
      </c>
      <c r="B153" t="s">
        <v>241</v>
      </c>
      <c r="C153">
        <v>30200000</v>
      </c>
      <c r="D153">
        <v>14199108016</v>
      </c>
      <c r="E153">
        <v>15</v>
      </c>
      <c r="F153" t="s">
        <v>71</v>
      </c>
      <c r="G153">
        <v>248</v>
      </c>
      <c r="H153">
        <v>6</v>
      </c>
      <c r="I153">
        <v>53</v>
      </c>
      <c r="J153">
        <v>34300</v>
      </c>
      <c r="K153">
        <v>548400</v>
      </c>
      <c r="L153">
        <v>411300</v>
      </c>
      <c r="M153">
        <v>6600000</v>
      </c>
      <c r="N153">
        <v>2008</v>
      </c>
      <c r="O153" t="s">
        <v>49</v>
      </c>
      <c r="P153">
        <v>4</v>
      </c>
      <c r="Q153">
        <v>60</v>
      </c>
      <c r="R153">
        <v>66834405</v>
      </c>
      <c r="S153">
        <v>3.85</v>
      </c>
      <c r="T153">
        <v>55908316</v>
      </c>
      <c r="U153" t="s">
        <v>55</v>
      </c>
      <c r="V153" t="s">
        <v>57</v>
      </c>
      <c r="W153" t="s">
        <v>30</v>
      </c>
      <c r="X153" t="s">
        <v>31</v>
      </c>
      <c r="Y153" t="s">
        <v>32</v>
      </c>
      <c r="Z153" s="5"/>
    </row>
    <row r="154" spans="1:26" x14ac:dyDescent="0.3">
      <c r="A154">
        <v>165</v>
      </c>
      <c r="B154" t="s">
        <v>242</v>
      </c>
      <c r="C154">
        <v>30200000</v>
      </c>
      <c r="D154">
        <v>15199330166</v>
      </c>
      <c r="E154">
        <v>625</v>
      </c>
      <c r="F154" t="s">
        <v>34</v>
      </c>
      <c r="G154">
        <v>4057345</v>
      </c>
      <c r="H154">
        <v>7736</v>
      </c>
      <c r="I154">
        <v>6776</v>
      </c>
      <c r="J154">
        <v>14700</v>
      </c>
      <c r="K154">
        <v>235450</v>
      </c>
      <c r="L154">
        <v>176550</v>
      </c>
      <c r="M154">
        <v>2800000</v>
      </c>
      <c r="N154">
        <v>2008</v>
      </c>
      <c r="O154" t="s">
        <v>64</v>
      </c>
      <c r="P154">
        <v>27</v>
      </c>
      <c r="Q154">
        <v>88.2</v>
      </c>
      <c r="R154">
        <v>328239523</v>
      </c>
      <c r="S154">
        <v>14.7</v>
      </c>
      <c r="T154">
        <v>270663028</v>
      </c>
      <c r="U154" t="s">
        <v>36</v>
      </c>
      <c r="V154" t="s">
        <v>57</v>
      </c>
      <c r="W154" t="s">
        <v>30</v>
      </c>
      <c r="X154" t="s">
        <v>127</v>
      </c>
      <c r="Y154" t="s">
        <v>32</v>
      </c>
      <c r="Z154" s="5"/>
    </row>
    <row r="155" spans="1:26" x14ac:dyDescent="0.3">
      <c r="A155">
        <v>166</v>
      </c>
      <c r="B155" t="s">
        <v>243</v>
      </c>
      <c r="C155">
        <v>30200000</v>
      </c>
      <c r="D155">
        <v>27684955537</v>
      </c>
      <c r="E155">
        <v>3254</v>
      </c>
      <c r="F155" t="s">
        <v>244</v>
      </c>
      <c r="G155">
        <v>51</v>
      </c>
      <c r="H155">
        <v>1</v>
      </c>
      <c r="I155">
        <v>52</v>
      </c>
      <c r="J155">
        <v>29100</v>
      </c>
      <c r="K155">
        <v>465700</v>
      </c>
      <c r="L155">
        <v>349300</v>
      </c>
      <c r="M155">
        <v>5600000</v>
      </c>
      <c r="N155">
        <v>2008</v>
      </c>
      <c r="O155" t="s">
        <v>102</v>
      </c>
      <c r="P155">
        <v>24</v>
      </c>
      <c r="Q155">
        <v>34.4</v>
      </c>
      <c r="R155">
        <v>10101694</v>
      </c>
      <c r="S155">
        <v>14.72</v>
      </c>
      <c r="T155">
        <v>9213048</v>
      </c>
      <c r="U155" t="s">
        <v>150</v>
      </c>
      <c r="V155" t="s">
        <v>57</v>
      </c>
      <c r="W155" t="s">
        <v>30</v>
      </c>
      <c r="X155" t="s">
        <v>30</v>
      </c>
      <c r="Y155" t="s">
        <v>32</v>
      </c>
      <c r="Z155" s="5"/>
    </row>
    <row r="156" spans="1:26" x14ac:dyDescent="0.3">
      <c r="A156">
        <v>168</v>
      </c>
      <c r="B156" t="s">
        <v>245</v>
      </c>
      <c r="C156">
        <v>30100000</v>
      </c>
      <c r="D156">
        <v>19607009165</v>
      </c>
      <c r="E156">
        <v>11501</v>
      </c>
      <c r="F156" t="s">
        <v>246</v>
      </c>
      <c r="G156">
        <v>127</v>
      </c>
      <c r="H156">
        <v>1</v>
      </c>
      <c r="I156">
        <v>54</v>
      </c>
      <c r="J156">
        <v>25000</v>
      </c>
      <c r="K156">
        <v>400200</v>
      </c>
      <c r="L156">
        <v>300100</v>
      </c>
      <c r="M156">
        <v>4800000</v>
      </c>
      <c r="N156">
        <v>2007</v>
      </c>
      <c r="O156" t="s">
        <v>72</v>
      </c>
      <c r="P156">
        <v>12</v>
      </c>
      <c r="Q156">
        <v>85</v>
      </c>
      <c r="R156">
        <v>17332850</v>
      </c>
      <c r="S156">
        <v>3.2</v>
      </c>
      <c r="T156">
        <v>15924729</v>
      </c>
      <c r="U156" t="s">
        <v>55</v>
      </c>
      <c r="V156" t="s">
        <v>57</v>
      </c>
      <c r="W156" t="s">
        <v>30</v>
      </c>
      <c r="X156" t="s">
        <v>31</v>
      </c>
      <c r="Y156" t="s">
        <v>37</v>
      </c>
      <c r="Z156" s="5"/>
    </row>
    <row r="157" spans="1:26" x14ac:dyDescent="0.3">
      <c r="A157">
        <v>169</v>
      </c>
      <c r="B157" t="s">
        <v>247</v>
      </c>
      <c r="C157">
        <v>30100000</v>
      </c>
      <c r="D157">
        <v>22593193994</v>
      </c>
      <c r="E157">
        <v>1349</v>
      </c>
      <c r="F157" t="s">
        <v>34</v>
      </c>
      <c r="G157">
        <v>95</v>
      </c>
      <c r="H157">
        <v>49</v>
      </c>
      <c r="I157">
        <v>12</v>
      </c>
      <c r="J157">
        <v>26900</v>
      </c>
      <c r="K157">
        <v>430100</v>
      </c>
      <c r="L157">
        <v>322600</v>
      </c>
      <c r="M157">
        <v>5200000</v>
      </c>
      <c r="N157">
        <v>2015</v>
      </c>
      <c r="O157" t="s">
        <v>75</v>
      </c>
      <c r="P157">
        <v>14</v>
      </c>
      <c r="Q157">
        <v>88.2</v>
      </c>
      <c r="R157">
        <v>328239523</v>
      </c>
      <c r="S157">
        <v>14.7</v>
      </c>
      <c r="T157">
        <v>270663028</v>
      </c>
      <c r="U157" t="s">
        <v>36</v>
      </c>
      <c r="V157" t="s">
        <v>57</v>
      </c>
      <c r="W157" t="s">
        <v>40</v>
      </c>
      <c r="X157" t="s">
        <v>40</v>
      </c>
      <c r="Y157" t="s">
        <v>37</v>
      </c>
      <c r="Z157" s="5"/>
    </row>
    <row r="158" spans="1:26" x14ac:dyDescent="0.3">
      <c r="A158">
        <v>170</v>
      </c>
      <c r="B158" t="s">
        <v>248</v>
      </c>
      <c r="C158">
        <v>30100000</v>
      </c>
      <c r="D158">
        <v>16246625836</v>
      </c>
      <c r="E158">
        <v>5114</v>
      </c>
      <c r="F158" t="s">
        <v>66</v>
      </c>
      <c r="G158">
        <v>183</v>
      </c>
      <c r="H158">
        <v>2</v>
      </c>
      <c r="I158">
        <v>14</v>
      </c>
      <c r="J158">
        <v>10100</v>
      </c>
      <c r="K158">
        <v>161700</v>
      </c>
      <c r="L158">
        <v>121300</v>
      </c>
      <c r="M158">
        <v>1900000</v>
      </c>
      <c r="N158">
        <v>2007</v>
      </c>
      <c r="O158" t="s">
        <v>35</v>
      </c>
      <c r="P158">
        <v>24</v>
      </c>
      <c r="Q158">
        <v>63.1</v>
      </c>
      <c r="R158">
        <v>440330922</v>
      </c>
      <c r="S158">
        <v>9.3000000000000007</v>
      </c>
      <c r="T158">
        <v>227682636</v>
      </c>
      <c r="U158" t="s">
        <v>66</v>
      </c>
      <c r="V158" t="s">
        <v>57</v>
      </c>
      <c r="W158" t="s">
        <v>30</v>
      </c>
      <c r="X158" t="s">
        <v>50</v>
      </c>
      <c r="Y158" t="s">
        <v>32</v>
      </c>
      <c r="Z158" s="5"/>
    </row>
    <row r="159" spans="1:26" x14ac:dyDescent="0.3">
      <c r="A159">
        <v>171</v>
      </c>
      <c r="B159" t="s">
        <v>249</v>
      </c>
      <c r="C159">
        <v>30000000</v>
      </c>
      <c r="D159">
        <v>12831200855</v>
      </c>
      <c r="E159">
        <v>133</v>
      </c>
      <c r="F159" t="s">
        <v>77</v>
      </c>
      <c r="G159">
        <v>295</v>
      </c>
      <c r="H159">
        <v>4</v>
      </c>
      <c r="I159">
        <v>55</v>
      </c>
      <c r="J159">
        <v>22200</v>
      </c>
      <c r="K159">
        <v>355000</v>
      </c>
      <c r="L159">
        <v>266200</v>
      </c>
      <c r="M159">
        <v>4300000</v>
      </c>
      <c r="N159">
        <v>2011</v>
      </c>
      <c r="O159" t="s">
        <v>54</v>
      </c>
      <c r="P159">
        <v>19</v>
      </c>
      <c r="Q159">
        <v>68.900000000000006</v>
      </c>
      <c r="R159">
        <v>36991981</v>
      </c>
      <c r="S159">
        <v>5.56</v>
      </c>
      <c r="T159">
        <v>30628482</v>
      </c>
      <c r="U159" t="s">
        <v>36</v>
      </c>
      <c r="V159" t="s">
        <v>57</v>
      </c>
      <c r="W159" t="s">
        <v>30</v>
      </c>
      <c r="X159" t="s">
        <v>31</v>
      </c>
      <c r="Y159" t="s">
        <v>32</v>
      </c>
      <c r="Z159" s="5"/>
    </row>
    <row r="160" spans="1:26" x14ac:dyDescent="0.3">
      <c r="A160">
        <v>172</v>
      </c>
      <c r="B160" t="s">
        <v>250</v>
      </c>
      <c r="C160">
        <v>29800000</v>
      </c>
      <c r="D160">
        <v>4457913639</v>
      </c>
      <c r="E160">
        <v>151</v>
      </c>
      <c r="F160" t="s">
        <v>26</v>
      </c>
      <c r="G160">
        <v>1622</v>
      </c>
      <c r="H160">
        <v>42</v>
      </c>
      <c r="I160">
        <v>8</v>
      </c>
      <c r="J160">
        <v>6500</v>
      </c>
      <c r="K160">
        <v>104700</v>
      </c>
      <c r="L160">
        <v>78500</v>
      </c>
      <c r="M160">
        <v>1300000</v>
      </c>
      <c r="N160">
        <v>2009</v>
      </c>
      <c r="O160" t="s">
        <v>72</v>
      </c>
      <c r="P160">
        <v>6</v>
      </c>
      <c r="Q160">
        <v>28.1</v>
      </c>
      <c r="R160">
        <v>1366417754</v>
      </c>
      <c r="S160">
        <v>5.36</v>
      </c>
      <c r="T160">
        <v>471031528</v>
      </c>
      <c r="U160" t="s">
        <v>28</v>
      </c>
      <c r="V160" t="s">
        <v>57</v>
      </c>
      <c r="W160" t="s">
        <v>30</v>
      </c>
      <c r="X160" t="s">
        <v>127</v>
      </c>
      <c r="Y160" t="s">
        <v>37</v>
      </c>
      <c r="Z160" s="5"/>
    </row>
    <row r="161" spans="1:26" x14ac:dyDescent="0.3">
      <c r="A161">
        <v>173</v>
      </c>
      <c r="B161" t="s">
        <v>251</v>
      </c>
      <c r="C161">
        <v>29600000</v>
      </c>
      <c r="D161">
        <v>17208027242</v>
      </c>
      <c r="E161">
        <v>4903</v>
      </c>
      <c r="F161" t="s">
        <v>34</v>
      </c>
      <c r="G161">
        <v>165</v>
      </c>
      <c r="H161">
        <v>50</v>
      </c>
      <c r="I161">
        <v>56</v>
      </c>
      <c r="J161">
        <v>20500</v>
      </c>
      <c r="K161">
        <v>327500</v>
      </c>
      <c r="L161">
        <v>245700</v>
      </c>
      <c r="M161">
        <v>3900000</v>
      </c>
      <c r="N161">
        <v>2006</v>
      </c>
      <c r="O161" t="s">
        <v>93</v>
      </c>
      <c r="P161">
        <v>24</v>
      </c>
      <c r="Q161">
        <v>88.2</v>
      </c>
      <c r="R161">
        <v>328239523</v>
      </c>
      <c r="S161">
        <v>14.7</v>
      </c>
      <c r="T161">
        <v>270663028</v>
      </c>
      <c r="U161" t="s">
        <v>36</v>
      </c>
      <c r="V161" t="s">
        <v>57</v>
      </c>
      <c r="W161" t="s">
        <v>30</v>
      </c>
      <c r="X161" t="s">
        <v>31</v>
      </c>
      <c r="Y161" t="s">
        <v>32</v>
      </c>
      <c r="Z161" s="5"/>
    </row>
    <row r="162" spans="1:26" x14ac:dyDescent="0.3">
      <c r="A162">
        <v>175</v>
      </c>
      <c r="B162" t="s">
        <v>252</v>
      </c>
      <c r="C162">
        <v>29300000</v>
      </c>
      <c r="D162">
        <v>21226945136</v>
      </c>
      <c r="E162">
        <v>14</v>
      </c>
      <c r="F162" t="s">
        <v>91</v>
      </c>
      <c r="G162">
        <v>4051498</v>
      </c>
      <c r="H162">
        <v>3624</v>
      </c>
      <c r="I162">
        <v>7658</v>
      </c>
      <c r="J162">
        <v>14700</v>
      </c>
      <c r="K162">
        <v>0.06</v>
      </c>
      <c r="L162">
        <v>0.05</v>
      </c>
      <c r="M162">
        <v>0.72</v>
      </c>
      <c r="N162">
        <v>2015</v>
      </c>
      <c r="O162" t="s">
        <v>93</v>
      </c>
      <c r="P162">
        <v>31</v>
      </c>
      <c r="Q162">
        <v>90</v>
      </c>
      <c r="R162">
        <v>44938712</v>
      </c>
      <c r="S162">
        <v>9.7899999999999991</v>
      </c>
      <c r="T162">
        <v>41339571</v>
      </c>
      <c r="U162" t="s">
        <v>36</v>
      </c>
      <c r="V162" t="s">
        <v>57</v>
      </c>
      <c r="W162" t="s">
        <v>30</v>
      </c>
      <c r="X162" t="s">
        <v>31</v>
      </c>
      <c r="Y162" t="s">
        <v>32</v>
      </c>
      <c r="Z162" s="5"/>
    </row>
    <row r="163" spans="1:26" x14ac:dyDescent="0.3">
      <c r="A163">
        <v>176</v>
      </c>
      <c r="B163" t="s">
        <v>253</v>
      </c>
      <c r="C163">
        <v>29200000</v>
      </c>
      <c r="D163">
        <v>14727238483</v>
      </c>
      <c r="E163">
        <v>1513</v>
      </c>
      <c r="F163" t="s">
        <v>34</v>
      </c>
      <c r="G163">
        <v>230</v>
      </c>
      <c r="H163">
        <v>51</v>
      </c>
      <c r="I163">
        <v>48</v>
      </c>
      <c r="J163">
        <v>14700</v>
      </c>
      <c r="K163">
        <v>235450</v>
      </c>
      <c r="L163">
        <v>176550</v>
      </c>
      <c r="M163">
        <v>2800000</v>
      </c>
      <c r="N163">
        <v>2015</v>
      </c>
      <c r="O163" t="s">
        <v>54</v>
      </c>
      <c r="P163">
        <v>19</v>
      </c>
      <c r="Q163">
        <v>88.2</v>
      </c>
      <c r="R163">
        <v>328239523</v>
      </c>
      <c r="S163">
        <v>14.7</v>
      </c>
      <c r="T163">
        <v>270663028</v>
      </c>
      <c r="U163" t="s">
        <v>36</v>
      </c>
      <c r="V163" t="s">
        <v>57</v>
      </c>
      <c r="W163" t="s">
        <v>30</v>
      </c>
      <c r="X163" t="s">
        <v>30</v>
      </c>
      <c r="Y163" t="s">
        <v>37</v>
      </c>
      <c r="Z163" s="5"/>
    </row>
    <row r="164" spans="1:26" x14ac:dyDescent="0.3">
      <c r="A164">
        <v>177</v>
      </c>
      <c r="B164" t="s">
        <v>254</v>
      </c>
      <c r="C164">
        <v>29200000</v>
      </c>
      <c r="D164">
        <v>11627437847</v>
      </c>
      <c r="E164">
        <v>3654</v>
      </c>
      <c r="F164" t="s">
        <v>82</v>
      </c>
      <c r="G164">
        <v>338</v>
      </c>
      <c r="H164">
        <v>10</v>
      </c>
      <c r="I164">
        <v>15</v>
      </c>
      <c r="J164">
        <v>75800</v>
      </c>
      <c r="K164">
        <v>1200000</v>
      </c>
      <c r="L164">
        <v>909300</v>
      </c>
      <c r="M164">
        <v>14500000</v>
      </c>
      <c r="N164">
        <v>2012</v>
      </c>
      <c r="O164" t="s">
        <v>102</v>
      </c>
      <c r="P164">
        <v>7</v>
      </c>
      <c r="Q164">
        <v>51.3</v>
      </c>
      <c r="R164">
        <v>212559417</v>
      </c>
      <c r="S164">
        <v>12.08</v>
      </c>
      <c r="T164">
        <v>183241641</v>
      </c>
      <c r="U164" t="s">
        <v>36</v>
      </c>
      <c r="V164" t="s">
        <v>57</v>
      </c>
      <c r="W164" t="s">
        <v>30</v>
      </c>
      <c r="X164" t="s">
        <v>127</v>
      </c>
      <c r="Y164" t="s">
        <v>37</v>
      </c>
      <c r="Z164" s="5"/>
    </row>
    <row r="165" spans="1:26" x14ac:dyDescent="0.3">
      <c r="A165">
        <v>178</v>
      </c>
      <c r="B165" t="s">
        <v>255</v>
      </c>
      <c r="C165">
        <v>29200000</v>
      </c>
      <c r="D165">
        <v>4079141673</v>
      </c>
      <c r="E165">
        <v>404</v>
      </c>
      <c r="F165" t="s">
        <v>156</v>
      </c>
      <c r="G165">
        <v>1852</v>
      </c>
      <c r="H165">
        <v>3</v>
      </c>
      <c r="I165">
        <v>9</v>
      </c>
      <c r="J165">
        <v>3000</v>
      </c>
      <c r="K165">
        <v>48600</v>
      </c>
      <c r="L165">
        <v>36400</v>
      </c>
      <c r="M165">
        <v>582900</v>
      </c>
      <c r="N165">
        <v>2006</v>
      </c>
      <c r="O165" t="s">
        <v>35</v>
      </c>
      <c r="P165">
        <v>28</v>
      </c>
      <c r="Q165">
        <v>88.9</v>
      </c>
      <c r="R165">
        <v>47076781</v>
      </c>
      <c r="S165">
        <v>13.96</v>
      </c>
      <c r="T165">
        <v>37927409</v>
      </c>
      <c r="U165" t="s">
        <v>55</v>
      </c>
      <c r="V165" t="s">
        <v>57</v>
      </c>
      <c r="W165" t="s">
        <v>30</v>
      </c>
      <c r="X165" t="s">
        <v>127</v>
      </c>
      <c r="Y165" t="s">
        <v>37</v>
      </c>
      <c r="Z165" s="5"/>
    </row>
    <row r="166" spans="1:26" x14ac:dyDescent="0.3">
      <c r="A166">
        <v>179</v>
      </c>
      <c r="B166" t="s">
        <v>256</v>
      </c>
      <c r="C166">
        <v>29000000</v>
      </c>
      <c r="D166">
        <v>19466238065</v>
      </c>
      <c r="E166">
        <v>42</v>
      </c>
      <c r="F166" t="s">
        <v>66</v>
      </c>
      <c r="G166">
        <v>3997024</v>
      </c>
      <c r="H166">
        <v>0</v>
      </c>
      <c r="I166">
        <v>0</v>
      </c>
      <c r="J166">
        <v>15</v>
      </c>
      <c r="K166">
        <v>243</v>
      </c>
      <c r="L166">
        <v>182</v>
      </c>
      <c r="M166">
        <v>2900</v>
      </c>
      <c r="N166">
        <v>2021</v>
      </c>
      <c r="O166" t="s">
        <v>54</v>
      </c>
      <c r="P166">
        <v>28</v>
      </c>
      <c r="Q166">
        <v>63.1</v>
      </c>
      <c r="R166">
        <v>440330922</v>
      </c>
      <c r="S166">
        <v>9.3000000000000007</v>
      </c>
      <c r="T166">
        <v>227682636</v>
      </c>
      <c r="U166" t="s">
        <v>66</v>
      </c>
      <c r="V166" t="s">
        <v>57</v>
      </c>
      <c r="W166" t="s">
        <v>30</v>
      </c>
      <c r="X166" t="s">
        <v>127</v>
      </c>
      <c r="Y166" t="s">
        <v>32</v>
      </c>
      <c r="Z166" s="5"/>
    </row>
    <row r="167" spans="1:26" x14ac:dyDescent="0.3">
      <c r="A167">
        <v>180</v>
      </c>
      <c r="B167" t="s">
        <v>257</v>
      </c>
      <c r="C167">
        <v>28900000</v>
      </c>
      <c r="D167">
        <v>17930570614</v>
      </c>
      <c r="E167">
        <v>555</v>
      </c>
      <c r="F167" t="s">
        <v>26</v>
      </c>
      <c r="G167">
        <v>149</v>
      </c>
      <c r="H167">
        <v>44</v>
      </c>
      <c r="I167">
        <v>13</v>
      </c>
      <c r="J167">
        <v>27500</v>
      </c>
      <c r="K167">
        <v>439300</v>
      </c>
      <c r="L167">
        <v>329500</v>
      </c>
      <c r="M167">
        <v>5300000</v>
      </c>
      <c r="N167">
        <v>2014</v>
      </c>
      <c r="O167" t="s">
        <v>27</v>
      </c>
      <c r="P167">
        <v>13</v>
      </c>
      <c r="Q167">
        <v>28.1</v>
      </c>
      <c r="R167">
        <v>1366417754</v>
      </c>
      <c r="S167">
        <v>5.36</v>
      </c>
      <c r="T167">
        <v>471031528</v>
      </c>
      <c r="U167" t="s">
        <v>28</v>
      </c>
      <c r="V167" t="s">
        <v>57</v>
      </c>
      <c r="W167" t="s">
        <v>40</v>
      </c>
      <c r="X167" t="s">
        <v>40</v>
      </c>
      <c r="Y167" t="s">
        <v>37</v>
      </c>
      <c r="Z167" s="5"/>
    </row>
    <row r="168" spans="1:26" x14ac:dyDescent="0.3">
      <c r="A168">
        <v>182</v>
      </c>
      <c r="B168" t="s">
        <v>258</v>
      </c>
      <c r="C168">
        <v>28400000</v>
      </c>
      <c r="D168">
        <v>9956764048</v>
      </c>
      <c r="E168">
        <v>5809</v>
      </c>
      <c r="F168" t="s">
        <v>34</v>
      </c>
      <c r="G168">
        <v>445</v>
      </c>
      <c r="H168">
        <v>53</v>
      </c>
      <c r="I168">
        <v>49</v>
      </c>
      <c r="J168">
        <v>6600</v>
      </c>
      <c r="K168">
        <v>105700</v>
      </c>
      <c r="L168">
        <v>79300</v>
      </c>
      <c r="M168">
        <v>1300000</v>
      </c>
      <c r="N168">
        <v>2006</v>
      </c>
      <c r="O168" t="s">
        <v>102</v>
      </c>
      <c r="P168">
        <v>21</v>
      </c>
      <c r="Q168">
        <v>88.2</v>
      </c>
      <c r="R168">
        <v>328239523</v>
      </c>
      <c r="S168">
        <v>14.7</v>
      </c>
      <c r="T168">
        <v>270663028</v>
      </c>
      <c r="U168" t="s">
        <v>36</v>
      </c>
      <c r="V168" t="s">
        <v>57</v>
      </c>
      <c r="W168" t="s">
        <v>30</v>
      </c>
      <c r="X168" t="s">
        <v>30</v>
      </c>
      <c r="Y168" t="s">
        <v>37</v>
      </c>
      <c r="Z168" s="5"/>
    </row>
    <row r="169" spans="1:26" x14ac:dyDescent="0.3">
      <c r="A169">
        <v>183</v>
      </c>
      <c r="B169" t="s">
        <v>259</v>
      </c>
      <c r="C169">
        <v>28400000</v>
      </c>
      <c r="D169">
        <v>10062770060</v>
      </c>
      <c r="E169">
        <v>5436</v>
      </c>
      <c r="F169" t="s">
        <v>26</v>
      </c>
      <c r="G169">
        <v>432</v>
      </c>
      <c r="H169">
        <v>45</v>
      </c>
      <c r="I169">
        <v>11</v>
      </c>
      <c r="J169">
        <v>56800</v>
      </c>
      <c r="K169">
        <v>909400</v>
      </c>
      <c r="L169">
        <v>682100</v>
      </c>
      <c r="M169">
        <v>10900000</v>
      </c>
      <c r="N169">
        <v>2012</v>
      </c>
      <c r="O169" t="s">
        <v>35</v>
      </c>
      <c r="P169">
        <v>23</v>
      </c>
      <c r="Q169">
        <v>28.1</v>
      </c>
      <c r="R169">
        <v>1366417754</v>
      </c>
      <c r="S169">
        <v>5.36</v>
      </c>
      <c r="T169">
        <v>471031528</v>
      </c>
      <c r="U169" t="s">
        <v>28</v>
      </c>
      <c r="V169" t="s">
        <v>57</v>
      </c>
      <c r="W169" t="s">
        <v>30</v>
      </c>
      <c r="X169" t="s">
        <v>260</v>
      </c>
      <c r="Y169" t="s">
        <v>37</v>
      </c>
      <c r="Z169" s="5"/>
    </row>
    <row r="170" spans="1:26" x14ac:dyDescent="0.3">
      <c r="A170">
        <v>184</v>
      </c>
      <c r="B170" t="s">
        <v>261</v>
      </c>
      <c r="C170">
        <v>28300000</v>
      </c>
      <c r="D170">
        <v>13577142726</v>
      </c>
      <c r="E170">
        <v>1300</v>
      </c>
      <c r="F170" t="s">
        <v>66</v>
      </c>
      <c r="G170">
        <v>4057907</v>
      </c>
      <c r="H170">
        <v>0</v>
      </c>
      <c r="I170">
        <v>0</v>
      </c>
      <c r="J170">
        <v>14700</v>
      </c>
      <c r="K170">
        <v>0.01</v>
      </c>
      <c r="L170">
        <v>0.01</v>
      </c>
      <c r="M170">
        <v>0.1</v>
      </c>
      <c r="N170">
        <v>2019</v>
      </c>
      <c r="O170" t="s">
        <v>72</v>
      </c>
      <c r="P170">
        <v>21</v>
      </c>
      <c r="Q170">
        <v>63.1</v>
      </c>
      <c r="R170">
        <v>440330922</v>
      </c>
      <c r="S170">
        <v>9.3000000000000007</v>
      </c>
      <c r="T170">
        <v>227682636</v>
      </c>
      <c r="U170" t="s">
        <v>66</v>
      </c>
      <c r="V170" t="s">
        <v>57</v>
      </c>
      <c r="W170" t="s">
        <v>30</v>
      </c>
      <c r="X170" t="s">
        <v>68</v>
      </c>
      <c r="Y170" t="s">
        <v>37</v>
      </c>
      <c r="Z170" s="5"/>
    </row>
    <row r="171" spans="1:26" x14ac:dyDescent="0.3">
      <c r="A171">
        <v>185</v>
      </c>
      <c r="B171" t="s">
        <v>262</v>
      </c>
      <c r="C171">
        <v>28300000</v>
      </c>
      <c r="D171">
        <v>14814192034</v>
      </c>
      <c r="E171">
        <v>505</v>
      </c>
      <c r="F171" t="s">
        <v>26</v>
      </c>
      <c r="G171">
        <v>223</v>
      </c>
      <c r="H171">
        <v>45</v>
      </c>
      <c r="I171">
        <v>14</v>
      </c>
      <c r="J171">
        <v>72000</v>
      </c>
      <c r="K171">
        <v>1200000</v>
      </c>
      <c r="L171">
        <v>864300</v>
      </c>
      <c r="M171">
        <v>13800000</v>
      </c>
      <c r="N171">
        <v>2014</v>
      </c>
      <c r="O171" t="s">
        <v>27</v>
      </c>
      <c r="P171">
        <v>13</v>
      </c>
      <c r="Q171">
        <v>28.1</v>
      </c>
      <c r="R171">
        <v>1366417754</v>
      </c>
      <c r="S171">
        <v>5.36</v>
      </c>
      <c r="T171">
        <v>471031528</v>
      </c>
      <c r="U171" t="s">
        <v>28</v>
      </c>
      <c r="V171" t="s">
        <v>57</v>
      </c>
      <c r="W171" t="s">
        <v>40</v>
      </c>
      <c r="X171" t="s">
        <v>40</v>
      </c>
      <c r="Y171" t="s">
        <v>58</v>
      </c>
      <c r="Z171" s="5"/>
    </row>
    <row r="172" spans="1:26" x14ac:dyDescent="0.3">
      <c r="A172">
        <v>186</v>
      </c>
      <c r="B172" t="s">
        <v>263</v>
      </c>
      <c r="C172">
        <v>28300000</v>
      </c>
      <c r="D172">
        <v>23844936965</v>
      </c>
      <c r="E172">
        <v>106983</v>
      </c>
      <c r="F172" t="s">
        <v>124</v>
      </c>
      <c r="G172">
        <v>80</v>
      </c>
      <c r="H172">
        <v>3</v>
      </c>
      <c r="I172">
        <v>49</v>
      </c>
      <c r="J172">
        <v>171200</v>
      </c>
      <c r="K172">
        <v>2700000</v>
      </c>
      <c r="L172">
        <v>2100000</v>
      </c>
      <c r="M172">
        <v>32900000</v>
      </c>
      <c r="N172">
        <v>2011</v>
      </c>
      <c r="O172" t="s">
        <v>44</v>
      </c>
      <c r="P172">
        <v>25</v>
      </c>
      <c r="Q172">
        <v>9</v>
      </c>
      <c r="R172">
        <v>216565318</v>
      </c>
      <c r="S172">
        <v>4.45</v>
      </c>
      <c r="T172">
        <v>79927762</v>
      </c>
      <c r="U172" t="s">
        <v>28</v>
      </c>
      <c r="V172" t="s">
        <v>57</v>
      </c>
      <c r="W172" t="s">
        <v>30</v>
      </c>
      <c r="X172" t="s">
        <v>30</v>
      </c>
      <c r="Y172" t="s">
        <v>32</v>
      </c>
      <c r="Z172" s="5"/>
    </row>
    <row r="173" spans="1:26" x14ac:dyDescent="0.3">
      <c r="A173">
        <v>187</v>
      </c>
      <c r="B173" t="s">
        <v>264</v>
      </c>
      <c r="C173">
        <v>28200000</v>
      </c>
      <c r="D173">
        <v>7600740993</v>
      </c>
      <c r="E173">
        <v>3009</v>
      </c>
      <c r="F173" t="s">
        <v>26</v>
      </c>
      <c r="G173">
        <v>721</v>
      </c>
      <c r="H173">
        <v>46</v>
      </c>
      <c r="I173">
        <v>13</v>
      </c>
      <c r="J173">
        <v>46200</v>
      </c>
      <c r="K173">
        <v>739900</v>
      </c>
      <c r="L173">
        <v>554900</v>
      </c>
      <c r="M173">
        <v>8900000</v>
      </c>
      <c r="N173">
        <v>2011</v>
      </c>
      <c r="O173" t="s">
        <v>27</v>
      </c>
      <c r="P173">
        <v>1</v>
      </c>
      <c r="Q173">
        <v>28.1</v>
      </c>
      <c r="R173">
        <v>1366417754</v>
      </c>
      <c r="S173">
        <v>5.36</v>
      </c>
      <c r="T173">
        <v>471031528</v>
      </c>
      <c r="U173" t="s">
        <v>28</v>
      </c>
      <c r="V173" t="s">
        <v>57</v>
      </c>
      <c r="W173" t="s">
        <v>30</v>
      </c>
      <c r="X173" t="s">
        <v>30</v>
      </c>
      <c r="Y173" t="s">
        <v>32</v>
      </c>
      <c r="Z173" s="5"/>
    </row>
    <row r="174" spans="1:26" x14ac:dyDescent="0.3">
      <c r="A174">
        <v>188</v>
      </c>
      <c r="B174" t="s">
        <v>265</v>
      </c>
      <c r="C174">
        <v>28200000</v>
      </c>
      <c r="D174">
        <v>14412474625</v>
      </c>
      <c r="E174">
        <v>15</v>
      </c>
      <c r="F174" t="s">
        <v>34</v>
      </c>
      <c r="G174">
        <v>242</v>
      </c>
      <c r="H174">
        <v>54</v>
      </c>
      <c r="I174">
        <v>59</v>
      </c>
      <c r="J174">
        <v>39600</v>
      </c>
      <c r="K174">
        <v>634400</v>
      </c>
      <c r="L174">
        <v>475800</v>
      </c>
      <c r="M174">
        <v>7600000</v>
      </c>
      <c r="N174">
        <v>2005</v>
      </c>
      <c r="O174" t="s">
        <v>64</v>
      </c>
      <c r="P174">
        <v>22</v>
      </c>
      <c r="Q174">
        <v>88.2</v>
      </c>
      <c r="R174">
        <v>328239523</v>
      </c>
      <c r="S174">
        <v>14.7</v>
      </c>
      <c r="T174">
        <v>270663028</v>
      </c>
      <c r="U174" t="s">
        <v>36</v>
      </c>
      <c r="V174" t="s">
        <v>57</v>
      </c>
      <c r="W174" t="s">
        <v>30</v>
      </c>
      <c r="X174" t="s">
        <v>31</v>
      </c>
      <c r="Y174" t="s">
        <v>32</v>
      </c>
      <c r="Z174" s="5"/>
    </row>
    <row r="175" spans="1:26" x14ac:dyDescent="0.3">
      <c r="A175">
        <v>189</v>
      </c>
      <c r="B175" t="s">
        <v>266</v>
      </c>
      <c r="C175">
        <v>28100000</v>
      </c>
      <c r="D175">
        <v>15318895118</v>
      </c>
      <c r="E175">
        <v>62</v>
      </c>
      <c r="F175" t="s">
        <v>66</v>
      </c>
      <c r="G175">
        <v>4011030</v>
      </c>
      <c r="H175">
        <v>0</v>
      </c>
      <c r="I175">
        <v>4909</v>
      </c>
      <c r="J175">
        <v>0.01</v>
      </c>
      <c r="K175">
        <v>0.12</v>
      </c>
      <c r="L175">
        <v>0.09</v>
      </c>
      <c r="M175">
        <v>1</v>
      </c>
      <c r="N175">
        <v>2005</v>
      </c>
      <c r="O175" t="s">
        <v>39</v>
      </c>
      <c r="P175">
        <v>23</v>
      </c>
      <c r="Q175">
        <v>63.1</v>
      </c>
      <c r="R175">
        <v>440330922</v>
      </c>
      <c r="S175">
        <v>9.3000000000000007</v>
      </c>
      <c r="T175">
        <v>227682636</v>
      </c>
      <c r="U175" t="s">
        <v>66</v>
      </c>
      <c r="V175" t="s">
        <v>57</v>
      </c>
      <c r="W175" t="s">
        <v>30</v>
      </c>
      <c r="X175" t="s">
        <v>31</v>
      </c>
      <c r="Y175" t="s">
        <v>32</v>
      </c>
      <c r="Z175" s="5"/>
    </row>
    <row r="176" spans="1:26" x14ac:dyDescent="0.3">
      <c r="A176">
        <v>190</v>
      </c>
      <c r="B176" t="s">
        <v>267</v>
      </c>
      <c r="C176">
        <v>28000000</v>
      </c>
      <c r="D176">
        <v>8603468420</v>
      </c>
      <c r="E176">
        <v>3878</v>
      </c>
      <c r="F176" t="s">
        <v>66</v>
      </c>
      <c r="G176">
        <v>587</v>
      </c>
      <c r="H176">
        <v>0</v>
      </c>
      <c r="I176">
        <v>14</v>
      </c>
      <c r="J176">
        <v>32300</v>
      </c>
      <c r="K176">
        <v>516800</v>
      </c>
      <c r="L176">
        <v>387600</v>
      </c>
      <c r="M176">
        <v>6200000</v>
      </c>
      <c r="N176">
        <v>2016</v>
      </c>
      <c r="O176" t="s">
        <v>102</v>
      </c>
      <c r="P176">
        <v>26</v>
      </c>
      <c r="Q176">
        <v>63.1</v>
      </c>
      <c r="R176">
        <v>440330922</v>
      </c>
      <c r="S176">
        <v>9.3000000000000007</v>
      </c>
      <c r="T176">
        <v>227682636</v>
      </c>
      <c r="U176" t="s">
        <v>66</v>
      </c>
      <c r="V176" t="s">
        <v>57</v>
      </c>
      <c r="W176" t="s">
        <v>30</v>
      </c>
      <c r="X176" t="s">
        <v>68</v>
      </c>
      <c r="Y176" t="s">
        <v>32</v>
      </c>
      <c r="Z176" s="5"/>
    </row>
    <row r="177" spans="1:26" x14ac:dyDescent="0.3">
      <c r="A177">
        <v>192</v>
      </c>
      <c r="B177" t="s">
        <v>268</v>
      </c>
      <c r="C177">
        <v>27800000</v>
      </c>
      <c r="D177">
        <v>21037851468</v>
      </c>
      <c r="E177">
        <v>292</v>
      </c>
      <c r="F177" t="s">
        <v>269</v>
      </c>
      <c r="G177">
        <v>111</v>
      </c>
      <c r="H177">
        <v>1</v>
      </c>
      <c r="I177">
        <v>61</v>
      </c>
      <c r="J177">
        <v>31900</v>
      </c>
      <c r="K177">
        <v>509800</v>
      </c>
      <c r="L177">
        <v>382300</v>
      </c>
      <c r="M177">
        <v>6100000</v>
      </c>
      <c r="N177">
        <v>2013</v>
      </c>
      <c r="O177" t="s">
        <v>54</v>
      </c>
      <c r="P177">
        <v>1</v>
      </c>
      <c r="Q177">
        <v>113.1</v>
      </c>
      <c r="R177">
        <v>25766605</v>
      </c>
      <c r="S177">
        <v>5.27</v>
      </c>
      <c r="T177">
        <v>21844756</v>
      </c>
      <c r="U177" t="s">
        <v>270</v>
      </c>
      <c r="V177" t="s">
        <v>57</v>
      </c>
      <c r="W177" t="s">
        <v>30</v>
      </c>
      <c r="X177" t="s">
        <v>31</v>
      </c>
      <c r="Y177" t="s">
        <v>32</v>
      </c>
      <c r="Z177" s="5"/>
    </row>
    <row r="178" spans="1:26" x14ac:dyDescent="0.3">
      <c r="A178">
        <v>193</v>
      </c>
      <c r="B178" t="s">
        <v>271</v>
      </c>
      <c r="C178">
        <v>27700000</v>
      </c>
      <c r="D178">
        <v>15777682516</v>
      </c>
      <c r="E178">
        <v>619</v>
      </c>
      <c r="F178" t="s">
        <v>134</v>
      </c>
      <c r="G178">
        <v>197</v>
      </c>
      <c r="H178">
        <v>4</v>
      </c>
      <c r="I178">
        <v>62</v>
      </c>
      <c r="J178">
        <v>43500</v>
      </c>
      <c r="K178">
        <v>695300</v>
      </c>
      <c r="L178">
        <v>521500</v>
      </c>
      <c r="M178">
        <v>8300000</v>
      </c>
      <c r="N178">
        <v>2009</v>
      </c>
      <c r="O178" t="s">
        <v>72</v>
      </c>
      <c r="P178">
        <v>7</v>
      </c>
      <c r="Q178">
        <v>55.3</v>
      </c>
      <c r="R178">
        <v>50339443</v>
      </c>
      <c r="S178">
        <v>9.7100000000000009</v>
      </c>
      <c r="T178">
        <v>40827302</v>
      </c>
      <c r="U178" t="s">
        <v>36</v>
      </c>
      <c r="V178" t="s">
        <v>57</v>
      </c>
      <c r="W178" t="s">
        <v>30</v>
      </c>
      <c r="X178" t="s">
        <v>31</v>
      </c>
      <c r="Y178" t="s">
        <v>32</v>
      </c>
      <c r="Z178" s="5"/>
    </row>
    <row r="179" spans="1:26" x14ac:dyDescent="0.3">
      <c r="A179">
        <v>194</v>
      </c>
      <c r="B179" t="s">
        <v>272</v>
      </c>
      <c r="C179">
        <v>27500000</v>
      </c>
      <c r="D179">
        <v>4552581106</v>
      </c>
      <c r="E179">
        <v>27</v>
      </c>
      <c r="F179" t="s">
        <v>34</v>
      </c>
      <c r="G179">
        <v>2161873</v>
      </c>
      <c r="H179">
        <v>5889</v>
      </c>
      <c r="I179">
        <v>4311</v>
      </c>
      <c r="J179">
        <v>14700</v>
      </c>
      <c r="K179">
        <v>235450</v>
      </c>
      <c r="L179">
        <v>176550</v>
      </c>
      <c r="M179">
        <v>2800000</v>
      </c>
      <c r="N179">
        <v>2011</v>
      </c>
      <c r="O179" t="s">
        <v>64</v>
      </c>
      <c r="P179">
        <v>23</v>
      </c>
      <c r="Q179">
        <v>88.2</v>
      </c>
      <c r="R179">
        <v>328239523</v>
      </c>
      <c r="S179">
        <v>14.7</v>
      </c>
      <c r="T179">
        <v>270663028</v>
      </c>
      <c r="U179" t="s">
        <v>36</v>
      </c>
      <c r="V179" t="s">
        <v>57</v>
      </c>
      <c r="W179" t="s">
        <v>45</v>
      </c>
      <c r="X179" t="s">
        <v>46</v>
      </c>
      <c r="Y179" t="s">
        <v>32</v>
      </c>
      <c r="Z179" s="5"/>
    </row>
    <row r="180" spans="1:26" x14ac:dyDescent="0.3">
      <c r="A180">
        <v>195</v>
      </c>
      <c r="B180" t="s">
        <v>273</v>
      </c>
      <c r="C180">
        <v>27500000</v>
      </c>
      <c r="D180">
        <v>13379395501</v>
      </c>
      <c r="E180">
        <v>682</v>
      </c>
      <c r="F180" t="s">
        <v>34</v>
      </c>
      <c r="G180">
        <v>275</v>
      </c>
      <c r="H180">
        <v>57</v>
      </c>
      <c r="I180">
        <v>63</v>
      </c>
      <c r="J180">
        <v>22600</v>
      </c>
      <c r="K180">
        <v>361800</v>
      </c>
      <c r="L180">
        <v>271300</v>
      </c>
      <c r="M180">
        <v>4300000</v>
      </c>
      <c r="N180">
        <v>2008</v>
      </c>
      <c r="O180" t="s">
        <v>44</v>
      </c>
      <c r="P180">
        <v>9</v>
      </c>
      <c r="Q180">
        <v>88.2</v>
      </c>
      <c r="R180">
        <v>328239523</v>
      </c>
      <c r="S180">
        <v>14.7</v>
      </c>
      <c r="T180">
        <v>270663028</v>
      </c>
      <c r="U180" t="s">
        <v>36</v>
      </c>
      <c r="V180" t="s">
        <v>57</v>
      </c>
      <c r="W180" t="s">
        <v>30</v>
      </c>
      <c r="X180" t="s">
        <v>31</v>
      </c>
      <c r="Y180" t="s">
        <v>37</v>
      </c>
      <c r="Z180" s="5"/>
    </row>
    <row r="181" spans="1:26" x14ac:dyDescent="0.3">
      <c r="A181">
        <v>196</v>
      </c>
      <c r="B181" t="s">
        <v>274</v>
      </c>
      <c r="C181">
        <v>27400000</v>
      </c>
      <c r="D181">
        <v>19883150017</v>
      </c>
      <c r="E181">
        <v>1753</v>
      </c>
      <c r="F181" t="s">
        <v>63</v>
      </c>
      <c r="G181">
        <v>124</v>
      </c>
      <c r="H181">
        <v>4</v>
      </c>
      <c r="I181">
        <v>64</v>
      </c>
      <c r="J181">
        <v>76900</v>
      </c>
      <c r="K181">
        <v>1200000</v>
      </c>
      <c r="L181">
        <v>922900</v>
      </c>
      <c r="M181">
        <v>14800000</v>
      </c>
      <c r="N181">
        <v>2008</v>
      </c>
      <c r="O181" t="s">
        <v>54</v>
      </c>
      <c r="P181">
        <v>25</v>
      </c>
      <c r="Q181">
        <v>94.3</v>
      </c>
      <c r="R181">
        <v>51709098</v>
      </c>
      <c r="S181">
        <v>4.1500000000000004</v>
      </c>
      <c r="T181">
        <v>42106719</v>
      </c>
      <c r="U181" t="s">
        <v>28</v>
      </c>
      <c r="V181" t="s">
        <v>57</v>
      </c>
      <c r="W181" t="s">
        <v>30</v>
      </c>
      <c r="X181" t="s">
        <v>31</v>
      </c>
      <c r="Y181" t="s">
        <v>37</v>
      </c>
      <c r="Z181" s="5"/>
    </row>
    <row r="182" spans="1:26" x14ac:dyDescent="0.3">
      <c r="A182">
        <v>197</v>
      </c>
      <c r="B182" t="s">
        <v>275</v>
      </c>
      <c r="C182">
        <v>27400000</v>
      </c>
      <c r="D182">
        <v>10336420490</v>
      </c>
      <c r="E182">
        <v>642</v>
      </c>
      <c r="F182" t="s">
        <v>34</v>
      </c>
      <c r="G182">
        <v>418</v>
      </c>
      <c r="H182">
        <v>58</v>
      </c>
      <c r="I182">
        <v>50</v>
      </c>
      <c r="J182">
        <v>44000</v>
      </c>
      <c r="K182">
        <v>703400</v>
      </c>
      <c r="L182">
        <v>527500</v>
      </c>
      <c r="M182">
        <v>8400000</v>
      </c>
      <c r="N182">
        <v>2015</v>
      </c>
      <c r="O182" t="s">
        <v>44</v>
      </c>
      <c r="P182">
        <v>12</v>
      </c>
      <c r="Q182">
        <v>88.2</v>
      </c>
      <c r="R182">
        <v>328239523</v>
      </c>
      <c r="S182">
        <v>14.7</v>
      </c>
      <c r="T182">
        <v>270663028</v>
      </c>
      <c r="U182" t="s">
        <v>36</v>
      </c>
      <c r="V182" t="s">
        <v>57</v>
      </c>
      <c r="W182" t="s">
        <v>45</v>
      </c>
      <c r="X182" t="s">
        <v>46</v>
      </c>
      <c r="Y182" t="s">
        <v>32</v>
      </c>
      <c r="Z182" s="5"/>
    </row>
    <row r="183" spans="1:26" x14ac:dyDescent="0.3">
      <c r="A183">
        <v>198</v>
      </c>
      <c r="B183" t="s">
        <v>276</v>
      </c>
      <c r="C183">
        <v>27400000</v>
      </c>
      <c r="D183">
        <v>19417887510</v>
      </c>
      <c r="E183">
        <v>3664</v>
      </c>
      <c r="F183" t="s">
        <v>71</v>
      </c>
      <c r="G183">
        <v>132</v>
      </c>
      <c r="H183">
        <v>7</v>
      </c>
      <c r="I183">
        <v>16</v>
      </c>
      <c r="J183">
        <v>19700</v>
      </c>
      <c r="K183">
        <v>314700</v>
      </c>
      <c r="L183">
        <v>236000</v>
      </c>
      <c r="M183">
        <v>3800000</v>
      </c>
      <c r="N183">
        <v>2012</v>
      </c>
      <c r="O183" t="s">
        <v>72</v>
      </c>
      <c r="P183">
        <v>14</v>
      </c>
      <c r="Q183">
        <v>60</v>
      </c>
      <c r="R183">
        <v>66834405</v>
      </c>
      <c r="S183">
        <v>3.85</v>
      </c>
      <c r="T183">
        <v>55908316</v>
      </c>
      <c r="U183" t="s">
        <v>55</v>
      </c>
      <c r="V183" t="s">
        <v>57</v>
      </c>
      <c r="W183" t="s">
        <v>30</v>
      </c>
      <c r="X183" t="s">
        <v>50</v>
      </c>
      <c r="Y183" t="s">
        <v>37</v>
      </c>
      <c r="Z183" s="5"/>
    </row>
    <row r="184" spans="1:26" x14ac:dyDescent="0.3">
      <c r="A184">
        <v>199</v>
      </c>
      <c r="B184" t="s">
        <v>277</v>
      </c>
      <c r="C184">
        <v>27300000</v>
      </c>
      <c r="D184">
        <v>22440611155</v>
      </c>
      <c r="E184">
        <v>5438</v>
      </c>
      <c r="F184" t="s">
        <v>34</v>
      </c>
      <c r="G184">
        <v>100</v>
      </c>
      <c r="H184">
        <v>59</v>
      </c>
      <c r="I184">
        <v>51</v>
      </c>
      <c r="J184">
        <v>10600</v>
      </c>
      <c r="K184">
        <v>170200</v>
      </c>
      <c r="L184">
        <v>127600</v>
      </c>
      <c r="M184">
        <v>2000000</v>
      </c>
      <c r="N184">
        <v>2012</v>
      </c>
      <c r="O184" t="s">
        <v>39</v>
      </c>
      <c r="P184">
        <v>27</v>
      </c>
      <c r="Q184">
        <v>88.2</v>
      </c>
      <c r="R184">
        <v>328239523</v>
      </c>
      <c r="S184">
        <v>14.7</v>
      </c>
      <c r="T184">
        <v>270663028</v>
      </c>
      <c r="U184" t="s">
        <v>36</v>
      </c>
      <c r="V184" t="s">
        <v>57</v>
      </c>
      <c r="W184" t="s">
        <v>30</v>
      </c>
      <c r="X184" t="s">
        <v>68</v>
      </c>
      <c r="Y184" t="s">
        <v>58</v>
      </c>
      <c r="Z184" s="5"/>
    </row>
    <row r="185" spans="1:26" x14ac:dyDescent="0.3">
      <c r="A185">
        <v>200</v>
      </c>
      <c r="B185" t="s">
        <v>278</v>
      </c>
      <c r="C185">
        <v>27300000</v>
      </c>
      <c r="D185">
        <v>7705492350</v>
      </c>
      <c r="E185">
        <v>1259</v>
      </c>
      <c r="F185" t="s">
        <v>26</v>
      </c>
      <c r="G185">
        <v>707</v>
      </c>
      <c r="H185">
        <v>48</v>
      </c>
      <c r="I185">
        <v>2</v>
      </c>
      <c r="J185">
        <v>25600</v>
      </c>
      <c r="K185">
        <v>408900</v>
      </c>
      <c r="L185">
        <v>306700</v>
      </c>
      <c r="M185">
        <v>4900000</v>
      </c>
      <c r="N185">
        <v>2017</v>
      </c>
      <c r="O185" t="s">
        <v>39</v>
      </c>
      <c r="P185">
        <v>10</v>
      </c>
      <c r="Q185">
        <v>28.1</v>
      </c>
      <c r="R185">
        <v>1366417754</v>
      </c>
      <c r="S185">
        <v>5.36</v>
      </c>
      <c r="T185">
        <v>471031528</v>
      </c>
      <c r="U185" t="s">
        <v>28</v>
      </c>
      <c r="V185" t="s">
        <v>57</v>
      </c>
      <c r="W185" t="s">
        <v>30</v>
      </c>
      <c r="X185" t="s">
        <v>30</v>
      </c>
      <c r="Y185" t="s">
        <v>32</v>
      </c>
      <c r="Z185" s="5"/>
    </row>
    <row r="186" spans="1:26" x14ac:dyDescent="0.3">
      <c r="A186">
        <v>201</v>
      </c>
      <c r="B186" t="s">
        <v>279</v>
      </c>
      <c r="C186">
        <v>27100000</v>
      </c>
      <c r="D186">
        <v>15916882228</v>
      </c>
      <c r="E186">
        <v>2400</v>
      </c>
      <c r="F186" t="s">
        <v>66</v>
      </c>
      <c r="G186">
        <v>4052296</v>
      </c>
      <c r="H186">
        <v>0</v>
      </c>
      <c r="I186">
        <v>7692</v>
      </c>
      <c r="J186">
        <v>14700</v>
      </c>
      <c r="K186">
        <v>0.06</v>
      </c>
      <c r="L186">
        <v>0.04</v>
      </c>
      <c r="M186">
        <v>0.67</v>
      </c>
      <c r="N186">
        <v>2017</v>
      </c>
      <c r="O186" t="s">
        <v>64</v>
      </c>
      <c r="P186">
        <v>7</v>
      </c>
      <c r="Q186">
        <v>63.1</v>
      </c>
      <c r="R186">
        <v>440330922</v>
      </c>
      <c r="S186">
        <v>9.3000000000000007</v>
      </c>
      <c r="T186">
        <v>227682636</v>
      </c>
      <c r="U186" t="s">
        <v>66</v>
      </c>
      <c r="V186" t="s">
        <v>57</v>
      </c>
      <c r="W186" t="s">
        <v>30</v>
      </c>
      <c r="X186" t="s">
        <v>30</v>
      </c>
      <c r="Y186" t="s">
        <v>37</v>
      </c>
      <c r="Z186" s="5"/>
    </row>
    <row r="187" spans="1:26" x14ac:dyDescent="0.3">
      <c r="A187">
        <v>202</v>
      </c>
      <c r="B187" t="s">
        <v>280</v>
      </c>
      <c r="C187">
        <v>27100000</v>
      </c>
      <c r="D187">
        <v>17318452893</v>
      </c>
      <c r="E187">
        <v>889</v>
      </c>
      <c r="F187" t="s">
        <v>26</v>
      </c>
      <c r="G187">
        <v>159</v>
      </c>
      <c r="H187">
        <v>49</v>
      </c>
      <c r="I187">
        <v>52</v>
      </c>
      <c r="J187">
        <v>107400</v>
      </c>
      <c r="K187">
        <v>1700000</v>
      </c>
      <c r="L187">
        <v>1300000</v>
      </c>
      <c r="M187">
        <v>20600000</v>
      </c>
      <c r="N187">
        <v>2015</v>
      </c>
      <c r="O187" t="s">
        <v>39</v>
      </c>
      <c r="P187">
        <v>26</v>
      </c>
      <c r="Q187">
        <v>28.1</v>
      </c>
      <c r="R187">
        <v>1366417754</v>
      </c>
      <c r="S187">
        <v>5.36</v>
      </c>
      <c r="T187">
        <v>471031528</v>
      </c>
      <c r="U187" t="s">
        <v>28</v>
      </c>
      <c r="V187" t="s">
        <v>57</v>
      </c>
      <c r="W187" t="s">
        <v>30</v>
      </c>
      <c r="X187" t="s">
        <v>30</v>
      </c>
      <c r="Y187" t="s">
        <v>37</v>
      </c>
      <c r="Z187" s="5"/>
    </row>
    <row r="188" spans="1:26" x14ac:dyDescent="0.3">
      <c r="A188">
        <v>203</v>
      </c>
      <c r="B188" t="s">
        <v>281</v>
      </c>
      <c r="C188">
        <v>27100000</v>
      </c>
      <c r="D188">
        <v>12732444881</v>
      </c>
      <c r="E188">
        <v>545</v>
      </c>
      <c r="F188" t="s">
        <v>66</v>
      </c>
      <c r="G188">
        <v>296</v>
      </c>
      <c r="H188">
        <v>0</v>
      </c>
      <c r="I188">
        <v>5</v>
      </c>
      <c r="J188">
        <v>125700</v>
      </c>
      <c r="K188">
        <v>2000000</v>
      </c>
      <c r="L188">
        <v>1500000</v>
      </c>
      <c r="M188">
        <v>24100000</v>
      </c>
      <c r="N188">
        <v>2018</v>
      </c>
      <c r="O188" t="s">
        <v>49</v>
      </c>
      <c r="P188">
        <v>9</v>
      </c>
      <c r="Q188">
        <v>63.1</v>
      </c>
      <c r="R188">
        <v>440330922</v>
      </c>
      <c r="S188">
        <v>9.3000000000000007</v>
      </c>
      <c r="T188">
        <v>227682636</v>
      </c>
      <c r="U188" t="s">
        <v>66</v>
      </c>
      <c r="V188" t="s">
        <v>57</v>
      </c>
      <c r="W188" t="s">
        <v>30</v>
      </c>
      <c r="X188" t="s">
        <v>73</v>
      </c>
      <c r="Y188" t="s">
        <v>32</v>
      </c>
      <c r="Z188" s="5"/>
    </row>
    <row r="189" spans="1:26" x14ac:dyDescent="0.3">
      <c r="A189">
        <v>204</v>
      </c>
      <c r="B189" t="s">
        <v>282</v>
      </c>
      <c r="C189">
        <v>27000000</v>
      </c>
      <c r="D189">
        <v>6570935979</v>
      </c>
      <c r="E189">
        <v>554</v>
      </c>
      <c r="F189" t="s">
        <v>34</v>
      </c>
      <c r="G189">
        <v>909</v>
      </c>
      <c r="H189">
        <v>60</v>
      </c>
      <c r="I189">
        <v>53</v>
      </c>
      <c r="J189">
        <v>36100</v>
      </c>
      <c r="K189">
        <v>577800</v>
      </c>
      <c r="L189">
        <v>433400</v>
      </c>
      <c r="M189">
        <v>6900000</v>
      </c>
      <c r="N189">
        <v>2009</v>
      </c>
      <c r="O189" t="s">
        <v>67</v>
      </c>
      <c r="P189">
        <v>1</v>
      </c>
      <c r="Q189">
        <v>88.2</v>
      </c>
      <c r="R189">
        <v>328239523</v>
      </c>
      <c r="S189">
        <v>14.7</v>
      </c>
      <c r="T189">
        <v>270663028</v>
      </c>
      <c r="U189" t="s">
        <v>36</v>
      </c>
      <c r="V189" t="s">
        <v>57</v>
      </c>
      <c r="W189" t="s">
        <v>30</v>
      </c>
      <c r="X189" t="s">
        <v>127</v>
      </c>
      <c r="Y189" t="s">
        <v>58</v>
      </c>
      <c r="Z189" s="5"/>
    </row>
    <row r="190" spans="1:26" x14ac:dyDescent="0.3">
      <c r="A190">
        <v>205</v>
      </c>
      <c r="B190" t="s">
        <v>283</v>
      </c>
      <c r="C190">
        <v>26900000</v>
      </c>
      <c r="D190">
        <v>7938616641</v>
      </c>
      <c r="E190">
        <v>3956</v>
      </c>
      <c r="F190" t="s">
        <v>82</v>
      </c>
      <c r="G190">
        <v>664</v>
      </c>
      <c r="H190">
        <v>11</v>
      </c>
      <c r="I190">
        <v>54</v>
      </c>
      <c r="J190">
        <v>20700</v>
      </c>
      <c r="K190">
        <v>331600</v>
      </c>
      <c r="L190">
        <v>248700</v>
      </c>
      <c r="M190">
        <v>4000000</v>
      </c>
      <c r="N190">
        <v>2011</v>
      </c>
      <c r="O190" t="s">
        <v>39</v>
      </c>
      <c r="P190">
        <v>29</v>
      </c>
      <c r="Q190">
        <v>51.3</v>
      </c>
      <c r="R190">
        <v>212559417</v>
      </c>
      <c r="S190">
        <v>12.08</v>
      </c>
      <c r="T190">
        <v>183241641</v>
      </c>
      <c r="U190" t="s">
        <v>36</v>
      </c>
      <c r="V190" t="s">
        <v>57</v>
      </c>
      <c r="W190" t="s">
        <v>30</v>
      </c>
      <c r="X190" t="s">
        <v>30</v>
      </c>
      <c r="Y190" t="s">
        <v>37</v>
      </c>
      <c r="Z190" s="5"/>
    </row>
    <row r="191" spans="1:26" x14ac:dyDescent="0.3">
      <c r="A191">
        <v>206</v>
      </c>
      <c r="B191" t="s">
        <v>284</v>
      </c>
      <c r="C191">
        <v>26700000</v>
      </c>
      <c r="D191">
        <v>4388047013</v>
      </c>
      <c r="E191">
        <v>241</v>
      </c>
      <c r="F191" t="s">
        <v>34</v>
      </c>
      <c r="G191">
        <v>1632</v>
      </c>
      <c r="H191">
        <v>61</v>
      </c>
      <c r="I191">
        <v>54</v>
      </c>
      <c r="J191">
        <v>69000</v>
      </c>
      <c r="K191">
        <v>1100000</v>
      </c>
      <c r="L191">
        <v>828600</v>
      </c>
      <c r="M191">
        <v>13300000</v>
      </c>
      <c r="N191">
        <v>2016</v>
      </c>
      <c r="O191" t="s">
        <v>49</v>
      </c>
      <c r="P191">
        <v>24</v>
      </c>
      <c r="Q191">
        <v>88.2</v>
      </c>
      <c r="R191">
        <v>328239523</v>
      </c>
      <c r="S191">
        <v>14.7</v>
      </c>
      <c r="T191">
        <v>270663028</v>
      </c>
      <c r="U191" t="s">
        <v>36</v>
      </c>
      <c r="V191" t="s">
        <v>57</v>
      </c>
      <c r="W191" t="s">
        <v>45</v>
      </c>
      <c r="X191" t="s">
        <v>46</v>
      </c>
      <c r="Y191" t="s">
        <v>32</v>
      </c>
      <c r="Z191" s="5"/>
    </row>
    <row r="192" spans="1:26" x14ac:dyDescent="0.3">
      <c r="A192">
        <v>207</v>
      </c>
      <c r="B192" t="s">
        <v>285</v>
      </c>
      <c r="C192">
        <v>26700000</v>
      </c>
      <c r="D192">
        <v>10317306313</v>
      </c>
      <c r="E192">
        <v>975</v>
      </c>
      <c r="F192" t="s">
        <v>134</v>
      </c>
      <c r="G192">
        <v>420</v>
      </c>
      <c r="H192">
        <v>5</v>
      </c>
      <c r="I192">
        <v>11</v>
      </c>
      <c r="J192">
        <v>6100</v>
      </c>
      <c r="K192">
        <v>97500</v>
      </c>
      <c r="L192">
        <v>73100</v>
      </c>
      <c r="M192">
        <v>1200000</v>
      </c>
      <c r="N192">
        <v>2011</v>
      </c>
      <c r="O192" t="s">
        <v>102</v>
      </c>
      <c r="P192">
        <v>13</v>
      </c>
      <c r="Q192">
        <v>55.3</v>
      </c>
      <c r="R192">
        <v>50339443</v>
      </c>
      <c r="S192">
        <v>9.7100000000000009</v>
      </c>
      <c r="T192">
        <v>40827302</v>
      </c>
      <c r="U192" t="s">
        <v>36</v>
      </c>
      <c r="V192" t="s">
        <v>57</v>
      </c>
      <c r="W192" t="s">
        <v>30</v>
      </c>
      <c r="X192" t="s">
        <v>127</v>
      </c>
      <c r="Y192" t="s">
        <v>58</v>
      </c>
      <c r="Z192" s="5"/>
    </row>
    <row r="193" spans="1:26" x14ac:dyDescent="0.3">
      <c r="A193">
        <v>208</v>
      </c>
      <c r="B193" t="s">
        <v>286</v>
      </c>
      <c r="C193">
        <v>26700000</v>
      </c>
      <c r="D193">
        <v>7173668905</v>
      </c>
      <c r="E193">
        <v>6471</v>
      </c>
      <c r="F193" t="s">
        <v>34</v>
      </c>
      <c r="G193">
        <v>797</v>
      </c>
      <c r="H193">
        <v>62</v>
      </c>
      <c r="I193">
        <v>55</v>
      </c>
      <c r="J193">
        <v>29600</v>
      </c>
      <c r="K193">
        <v>472900</v>
      </c>
      <c r="L193">
        <v>354700</v>
      </c>
      <c r="M193">
        <v>5700000</v>
      </c>
      <c r="N193">
        <v>2012</v>
      </c>
      <c r="O193" t="s">
        <v>72</v>
      </c>
      <c r="P193">
        <v>17</v>
      </c>
      <c r="Q193">
        <v>88.2</v>
      </c>
      <c r="R193">
        <v>328239523</v>
      </c>
      <c r="S193">
        <v>14.7</v>
      </c>
      <c r="T193">
        <v>270663028</v>
      </c>
      <c r="U193" t="s">
        <v>36</v>
      </c>
      <c r="V193" t="s">
        <v>57</v>
      </c>
      <c r="W193" t="s">
        <v>30</v>
      </c>
      <c r="X193" t="s">
        <v>30</v>
      </c>
      <c r="Y193" t="s">
        <v>32</v>
      </c>
      <c r="Z193" s="5"/>
    </row>
    <row r="194" spans="1:26" x14ac:dyDescent="0.3">
      <c r="A194">
        <v>209</v>
      </c>
      <c r="B194" t="s">
        <v>287</v>
      </c>
      <c r="C194">
        <v>26500000</v>
      </c>
      <c r="D194">
        <v>15065753455</v>
      </c>
      <c r="E194">
        <v>10022</v>
      </c>
      <c r="F194" t="s">
        <v>129</v>
      </c>
      <c r="G194">
        <v>219</v>
      </c>
      <c r="H194">
        <v>3</v>
      </c>
      <c r="I194">
        <v>5</v>
      </c>
      <c r="J194">
        <v>40800</v>
      </c>
      <c r="K194">
        <v>652500</v>
      </c>
      <c r="L194">
        <v>489400</v>
      </c>
      <c r="M194">
        <v>7800000</v>
      </c>
      <c r="N194">
        <v>2016</v>
      </c>
      <c r="O194" t="s">
        <v>49</v>
      </c>
      <c r="P194">
        <v>20</v>
      </c>
      <c r="Q194">
        <v>35.5</v>
      </c>
      <c r="R194">
        <v>108116615</v>
      </c>
      <c r="S194">
        <v>2.15</v>
      </c>
      <c r="T194">
        <v>50975903</v>
      </c>
      <c r="U194" t="s">
        <v>28</v>
      </c>
      <c r="V194" t="s">
        <v>57</v>
      </c>
      <c r="W194" t="s">
        <v>95</v>
      </c>
      <c r="X194" t="s">
        <v>96</v>
      </c>
      <c r="Y194" t="s">
        <v>37</v>
      </c>
      <c r="Z194" s="5"/>
    </row>
    <row r="195" spans="1:26" x14ac:dyDescent="0.3">
      <c r="A195">
        <v>210</v>
      </c>
      <c r="B195" t="s">
        <v>288</v>
      </c>
      <c r="C195">
        <v>26500000</v>
      </c>
      <c r="D195">
        <v>20358117330</v>
      </c>
      <c r="E195">
        <v>6873</v>
      </c>
      <c r="F195" t="s">
        <v>34</v>
      </c>
      <c r="G195">
        <v>117</v>
      </c>
      <c r="H195">
        <v>63</v>
      </c>
      <c r="I195">
        <v>65</v>
      </c>
      <c r="J195">
        <v>22300</v>
      </c>
      <c r="K195">
        <v>356400</v>
      </c>
      <c r="L195">
        <v>267300</v>
      </c>
      <c r="M195">
        <v>4300000</v>
      </c>
      <c r="N195">
        <v>2008</v>
      </c>
      <c r="O195" t="s">
        <v>102</v>
      </c>
      <c r="P195">
        <v>8</v>
      </c>
      <c r="Q195">
        <v>88.2</v>
      </c>
      <c r="R195">
        <v>328239523</v>
      </c>
      <c r="S195">
        <v>14.7</v>
      </c>
      <c r="T195">
        <v>270663028</v>
      </c>
      <c r="U195" t="s">
        <v>36</v>
      </c>
      <c r="V195" t="s">
        <v>57</v>
      </c>
      <c r="W195" t="s">
        <v>30</v>
      </c>
      <c r="X195" t="s">
        <v>31</v>
      </c>
      <c r="Y195" t="s">
        <v>58</v>
      </c>
      <c r="Z195" s="5"/>
    </row>
    <row r="196" spans="1:26" x14ac:dyDescent="0.3">
      <c r="A196">
        <v>211</v>
      </c>
      <c r="B196" t="s">
        <v>289</v>
      </c>
      <c r="C196">
        <v>26400000</v>
      </c>
      <c r="D196">
        <v>8595760553</v>
      </c>
      <c r="E196">
        <v>3622</v>
      </c>
      <c r="F196" t="s">
        <v>26</v>
      </c>
      <c r="G196">
        <v>588</v>
      </c>
      <c r="H196">
        <v>50</v>
      </c>
      <c r="I196">
        <v>15</v>
      </c>
      <c r="J196">
        <v>24900</v>
      </c>
      <c r="K196">
        <v>398700</v>
      </c>
      <c r="L196">
        <v>299000</v>
      </c>
      <c r="M196">
        <v>4800000</v>
      </c>
      <c r="N196">
        <v>2015</v>
      </c>
      <c r="O196" t="s">
        <v>72</v>
      </c>
      <c r="P196">
        <v>22</v>
      </c>
      <c r="Q196">
        <v>28.1</v>
      </c>
      <c r="R196">
        <v>1366417754</v>
      </c>
      <c r="S196">
        <v>5.36</v>
      </c>
      <c r="T196">
        <v>471031528</v>
      </c>
      <c r="U196" t="s">
        <v>28</v>
      </c>
      <c r="V196" t="s">
        <v>57</v>
      </c>
      <c r="W196" t="s">
        <v>30</v>
      </c>
      <c r="X196" t="s">
        <v>68</v>
      </c>
      <c r="Y196" t="s">
        <v>37</v>
      </c>
      <c r="Z196" s="5"/>
    </row>
    <row r="197" spans="1:26" x14ac:dyDescent="0.3">
      <c r="A197">
        <v>212</v>
      </c>
      <c r="B197" t="s">
        <v>290</v>
      </c>
      <c r="C197">
        <v>26400000</v>
      </c>
      <c r="D197">
        <v>27006526665</v>
      </c>
      <c r="E197">
        <v>865</v>
      </c>
      <c r="F197" t="s">
        <v>34</v>
      </c>
      <c r="G197">
        <v>61</v>
      </c>
      <c r="H197">
        <v>63</v>
      </c>
      <c r="I197">
        <v>12</v>
      </c>
      <c r="J197">
        <v>261500</v>
      </c>
      <c r="K197">
        <v>4200000</v>
      </c>
      <c r="L197">
        <v>3100000</v>
      </c>
      <c r="M197">
        <v>50200000</v>
      </c>
      <c r="N197">
        <v>2020</v>
      </c>
      <c r="O197" t="s">
        <v>35</v>
      </c>
      <c r="P197">
        <v>3</v>
      </c>
      <c r="Q197">
        <v>88.2</v>
      </c>
      <c r="R197">
        <v>328239523</v>
      </c>
      <c r="S197">
        <v>14.7</v>
      </c>
      <c r="T197">
        <v>270663028</v>
      </c>
      <c r="U197" t="s">
        <v>36</v>
      </c>
      <c r="V197" t="s">
        <v>57</v>
      </c>
      <c r="W197" t="s">
        <v>30</v>
      </c>
      <c r="X197" t="s">
        <v>127</v>
      </c>
      <c r="Y197" t="s">
        <v>37</v>
      </c>
      <c r="Z197" s="5"/>
    </row>
    <row r="198" spans="1:26" x14ac:dyDescent="0.3">
      <c r="A198">
        <v>213</v>
      </c>
      <c r="B198" t="s">
        <v>291</v>
      </c>
      <c r="C198">
        <v>26400000</v>
      </c>
      <c r="D198">
        <v>17211600007</v>
      </c>
      <c r="E198">
        <v>967</v>
      </c>
      <c r="F198" t="s">
        <v>292</v>
      </c>
      <c r="G198">
        <v>158</v>
      </c>
      <c r="H198">
        <v>1</v>
      </c>
      <c r="I198">
        <v>55</v>
      </c>
      <c r="J198">
        <v>306400</v>
      </c>
      <c r="K198">
        <v>4900000</v>
      </c>
      <c r="L198">
        <v>3700000</v>
      </c>
      <c r="M198">
        <v>58800000</v>
      </c>
      <c r="N198">
        <v>2020</v>
      </c>
      <c r="O198" t="s">
        <v>75</v>
      </c>
      <c r="P198">
        <v>5</v>
      </c>
      <c r="Q198">
        <v>61.9</v>
      </c>
      <c r="R198">
        <v>60297396</v>
      </c>
      <c r="S198">
        <v>9.89</v>
      </c>
      <c r="T198">
        <v>42651966</v>
      </c>
      <c r="U198" t="s">
        <v>55</v>
      </c>
      <c r="V198" t="s">
        <v>57</v>
      </c>
      <c r="W198" t="s">
        <v>30</v>
      </c>
      <c r="X198" t="s">
        <v>30</v>
      </c>
      <c r="Y198" t="s">
        <v>37</v>
      </c>
      <c r="Z198" s="5"/>
    </row>
    <row r="199" spans="1:26" x14ac:dyDescent="0.3">
      <c r="A199">
        <v>214</v>
      </c>
      <c r="B199" t="s">
        <v>293</v>
      </c>
      <c r="C199">
        <v>26300000</v>
      </c>
      <c r="D199">
        <v>4749833967</v>
      </c>
      <c r="E199">
        <v>190</v>
      </c>
      <c r="F199" t="s">
        <v>26</v>
      </c>
      <c r="G199">
        <v>1462</v>
      </c>
      <c r="H199">
        <v>51</v>
      </c>
      <c r="I199">
        <v>57</v>
      </c>
      <c r="J199">
        <v>4300</v>
      </c>
      <c r="K199">
        <v>69100</v>
      </c>
      <c r="L199">
        <v>51800</v>
      </c>
      <c r="M199">
        <v>828600</v>
      </c>
      <c r="N199">
        <v>2015</v>
      </c>
      <c r="O199" t="s">
        <v>64</v>
      </c>
      <c r="P199">
        <v>20</v>
      </c>
      <c r="Q199">
        <v>28.1</v>
      </c>
      <c r="R199">
        <v>1366417754</v>
      </c>
      <c r="S199">
        <v>5.36</v>
      </c>
      <c r="T199">
        <v>471031528</v>
      </c>
      <c r="U199" t="s">
        <v>28</v>
      </c>
      <c r="V199" t="s">
        <v>57</v>
      </c>
      <c r="W199" t="s">
        <v>30</v>
      </c>
      <c r="X199" t="s">
        <v>30</v>
      </c>
      <c r="Y199" t="s">
        <v>32</v>
      </c>
      <c r="Z199" s="5"/>
    </row>
    <row r="200" spans="1:26" x14ac:dyDescent="0.3">
      <c r="A200">
        <v>215</v>
      </c>
      <c r="B200" t="s">
        <v>294</v>
      </c>
      <c r="C200">
        <v>26200000</v>
      </c>
      <c r="D200">
        <v>31977463002</v>
      </c>
      <c r="E200">
        <v>775</v>
      </c>
      <c r="F200" t="s">
        <v>34</v>
      </c>
      <c r="G200">
        <v>33</v>
      </c>
      <c r="H200">
        <v>64</v>
      </c>
      <c r="I200">
        <v>58</v>
      </c>
      <c r="J200">
        <v>121800</v>
      </c>
      <c r="K200">
        <v>1900000</v>
      </c>
      <c r="L200">
        <v>1500000</v>
      </c>
      <c r="M200">
        <v>23400000</v>
      </c>
      <c r="N200">
        <v>2019</v>
      </c>
      <c r="O200" t="s">
        <v>72</v>
      </c>
      <c r="P200">
        <v>27</v>
      </c>
      <c r="Q200">
        <v>88.2</v>
      </c>
      <c r="R200">
        <v>328239523</v>
      </c>
      <c r="S200">
        <v>14.7</v>
      </c>
      <c r="T200">
        <v>270663028</v>
      </c>
      <c r="U200" t="s">
        <v>36</v>
      </c>
      <c r="V200" t="s">
        <v>57</v>
      </c>
      <c r="W200" t="s">
        <v>30</v>
      </c>
      <c r="X200" t="s">
        <v>30</v>
      </c>
      <c r="Y200" t="s">
        <v>32</v>
      </c>
      <c r="Z200" s="5"/>
    </row>
    <row r="201" spans="1:26" x14ac:dyDescent="0.3">
      <c r="A201">
        <v>216</v>
      </c>
      <c r="B201" t="s">
        <v>295</v>
      </c>
      <c r="C201">
        <v>26200000</v>
      </c>
      <c r="D201">
        <v>16097531087</v>
      </c>
      <c r="E201">
        <v>5985</v>
      </c>
      <c r="F201" t="s">
        <v>48</v>
      </c>
      <c r="G201">
        <v>184</v>
      </c>
      <c r="H201">
        <v>2</v>
      </c>
      <c r="I201">
        <v>56</v>
      </c>
      <c r="J201">
        <v>180500</v>
      </c>
      <c r="K201">
        <v>2900000</v>
      </c>
      <c r="L201">
        <v>2200000</v>
      </c>
      <c r="M201">
        <v>34600000</v>
      </c>
      <c r="N201">
        <v>2020</v>
      </c>
      <c r="O201" t="s">
        <v>39</v>
      </c>
      <c r="P201">
        <v>14</v>
      </c>
      <c r="Q201">
        <v>63.2</v>
      </c>
      <c r="R201">
        <v>126226568</v>
      </c>
      <c r="S201">
        <v>2.29</v>
      </c>
      <c r="T201">
        <v>115782416</v>
      </c>
      <c r="U201" t="s">
        <v>28</v>
      </c>
      <c r="V201" t="s">
        <v>57</v>
      </c>
      <c r="W201" t="s">
        <v>30</v>
      </c>
      <c r="X201" t="s">
        <v>30</v>
      </c>
      <c r="Y201" t="s">
        <v>37</v>
      </c>
      <c r="Z201" s="5"/>
    </row>
    <row r="202" spans="1:26" x14ac:dyDescent="0.3">
      <c r="A202">
        <v>217</v>
      </c>
      <c r="B202" t="s">
        <v>296</v>
      </c>
      <c r="C202">
        <v>26100000</v>
      </c>
      <c r="D202">
        <v>10435474336</v>
      </c>
      <c r="E202">
        <v>1619</v>
      </c>
      <c r="F202" t="s">
        <v>34</v>
      </c>
      <c r="G202">
        <v>410</v>
      </c>
      <c r="H202">
        <v>65</v>
      </c>
      <c r="I202">
        <v>13</v>
      </c>
      <c r="J202">
        <v>17000</v>
      </c>
      <c r="K202">
        <v>272600</v>
      </c>
      <c r="L202">
        <v>204500</v>
      </c>
      <c r="M202">
        <v>3300000</v>
      </c>
      <c r="N202">
        <v>2005</v>
      </c>
      <c r="O202" t="s">
        <v>102</v>
      </c>
      <c r="P202">
        <v>19</v>
      </c>
      <c r="Q202">
        <v>88.2</v>
      </c>
      <c r="R202">
        <v>328239523</v>
      </c>
      <c r="S202">
        <v>14.7</v>
      </c>
      <c r="T202">
        <v>270663028</v>
      </c>
      <c r="U202" t="s">
        <v>36</v>
      </c>
      <c r="V202" t="s">
        <v>57</v>
      </c>
      <c r="W202" t="s">
        <v>30</v>
      </c>
      <c r="X202" t="s">
        <v>127</v>
      </c>
      <c r="Y202" t="s">
        <v>32</v>
      </c>
      <c r="Z202" s="5"/>
    </row>
    <row r="203" spans="1:26" x14ac:dyDescent="0.3">
      <c r="A203">
        <v>219</v>
      </c>
      <c r="B203" t="s">
        <v>297</v>
      </c>
      <c r="C203">
        <v>26000000</v>
      </c>
      <c r="D203">
        <v>14101010609</v>
      </c>
      <c r="E203">
        <v>868</v>
      </c>
      <c r="F203" t="s">
        <v>66</v>
      </c>
      <c r="G203">
        <v>249</v>
      </c>
      <c r="H203">
        <v>0</v>
      </c>
      <c r="I203">
        <v>6</v>
      </c>
      <c r="J203">
        <v>151600</v>
      </c>
      <c r="K203">
        <v>2400000</v>
      </c>
      <c r="L203">
        <v>1800000</v>
      </c>
      <c r="M203">
        <v>29100000</v>
      </c>
      <c r="N203">
        <v>2018</v>
      </c>
      <c r="O203" t="s">
        <v>39</v>
      </c>
      <c r="P203">
        <v>25</v>
      </c>
      <c r="Q203">
        <v>63.1</v>
      </c>
      <c r="R203">
        <v>440330922</v>
      </c>
      <c r="S203">
        <v>9.3000000000000007</v>
      </c>
      <c r="T203">
        <v>227682636</v>
      </c>
      <c r="U203" t="s">
        <v>66</v>
      </c>
      <c r="V203" t="s">
        <v>57</v>
      </c>
      <c r="W203" t="s">
        <v>45</v>
      </c>
      <c r="X203" t="s">
        <v>46</v>
      </c>
      <c r="Y203" t="s">
        <v>32</v>
      </c>
      <c r="Z203" s="5"/>
    </row>
    <row r="204" spans="1:26" x14ac:dyDescent="0.3">
      <c r="A204">
        <v>221</v>
      </c>
      <c r="B204" t="s">
        <v>27</v>
      </c>
      <c r="C204">
        <v>26000000</v>
      </c>
      <c r="D204">
        <v>18597534412</v>
      </c>
      <c r="E204">
        <v>963</v>
      </c>
      <c r="F204" t="s">
        <v>66</v>
      </c>
      <c r="G204">
        <v>4057142</v>
      </c>
      <c r="H204">
        <v>0</v>
      </c>
      <c r="I204">
        <v>4914</v>
      </c>
      <c r="J204">
        <v>14700</v>
      </c>
      <c r="K204">
        <v>0.01</v>
      </c>
      <c r="L204">
        <v>0.01</v>
      </c>
      <c r="M204">
        <v>0.14000000000000001</v>
      </c>
      <c r="N204">
        <v>2008</v>
      </c>
      <c r="O204" t="s">
        <v>64</v>
      </c>
      <c r="P204">
        <v>14</v>
      </c>
      <c r="Q204">
        <v>63.1</v>
      </c>
      <c r="R204">
        <v>440330922</v>
      </c>
      <c r="S204">
        <v>9.3000000000000007</v>
      </c>
      <c r="T204">
        <v>227682636</v>
      </c>
      <c r="U204" t="s">
        <v>66</v>
      </c>
      <c r="V204" t="s">
        <v>57</v>
      </c>
      <c r="W204" t="s">
        <v>30</v>
      </c>
      <c r="X204" t="s">
        <v>31</v>
      </c>
      <c r="Y204" t="s">
        <v>37</v>
      </c>
      <c r="Z204" s="5"/>
    </row>
    <row r="205" spans="1:26" x14ac:dyDescent="0.3">
      <c r="A205">
        <v>222</v>
      </c>
      <c r="B205" t="s">
        <v>298</v>
      </c>
      <c r="C205">
        <v>25900000</v>
      </c>
      <c r="D205">
        <v>11372071889</v>
      </c>
      <c r="E205">
        <v>65286</v>
      </c>
      <c r="F205" t="s">
        <v>192</v>
      </c>
      <c r="G205">
        <v>358</v>
      </c>
      <c r="H205">
        <v>5</v>
      </c>
      <c r="I205">
        <v>60</v>
      </c>
      <c r="J205">
        <v>57500</v>
      </c>
      <c r="K205">
        <v>920700</v>
      </c>
      <c r="L205">
        <v>690500</v>
      </c>
      <c r="M205">
        <v>11000000</v>
      </c>
      <c r="N205">
        <v>2013</v>
      </c>
      <c r="O205" t="s">
        <v>39</v>
      </c>
      <c r="P205">
        <v>23</v>
      </c>
      <c r="Q205">
        <v>36.299999999999997</v>
      </c>
      <c r="R205">
        <v>270203917</v>
      </c>
      <c r="S205">
        <v>4.6900000000000004</v>
      </c>
      <c r="T205">
        <v>151509724</v>
      </c>
      <c r="U205" t="s">
        <v>28</v>
      </c>
      <c r="V205" t="s">
        <v>57</v>
      </c>
      <c r="W205" t="s">
        <v>30</v>
      </c>
      <c r="X205" t="s">
        <v>31</v>
      </c>
      <c r="Y205" t="s">
        <v>37</v>
      </c>
      <c r="Z205" s="5"/>
    </row>
    <row r="206" spans="1:26" x14ac:dyDescent="0.3">
      <c r="A206">
        <v>223</v>
      </c>
      <c r="B206" t="s">
        <v>299</v>
      </c>
      <c r="C206">
        <v>25800000</v>
      </c>
      <c r="D206">
        <v>15541421838</v>
      </c>
      <c r="E206">
        <v>1762</v>
      </c>
      <c r="F206" t="s">
        <v>77</v>
      </c>
      <c r="G206">
        <v>206</v>
      </c>
      <c r="H206">
        <v>5</v>
      </c>
      <c r="I206">
        <v>17</v>
      </c>
      <c r="J206">
        <v>13700</v>
      </c>
      <c r="K206">
        <v>219800</v>
      </c>
      <c r="L206">
        <v>164800</v>
      </c>
      <c r="M206">
        <v>2600000</v>
      </c>
      <c r="N206">
        <v>2011</v>
      </c>
      <c r="O206" t="s">
        <v>39</v>
      </c>
      <c r="P206">
        <v>15</v>
      </c>
      <c r="Q206">
        <v>68.900000000000006</v>
      </c>
      <c r="R206">
        <v>36991981</v>
      </c>
      <c r="S206">
        <v>5.56</v>
      </c>
      <c r="T206">
        <v>30628482</v>
      </c>
      <c r="U206" t="s">
        <v>36</v>
      </c>
      <c r="V206" t="s">
        <v>57</v>
      </c>
      <c r="W206" t="s">
        <v>30</v>
      </c>
      <c r="X206" t="s">
        <v>50</v>
      </c>
      <c r="Y206" t="s">
        <v>37</v>
      </c>
      <c r="Z206" s="5"/>
    </row>
    <row r="207" spans="1:26" x14ac:dyDescent="0.3">
      <c r="A207">
        <v>224</v>
      </c>
      <c r="B207" t="s">
        <v>300</v>
      </c>
      <c r="C207">
        <v>25700000</v>
      </c>
      <c r="D207">
        <v>17793809548</v>
      </c>
      <c r="E207">
        <v>749</v>
      </c>
      <c r="F207" t="s">
        <v>34</v>
      </c>
      <c r="G207">
        <v>153</v>
      </c>
      <c r="H207">
        <v>67</v>
      </c>
      <c r="I207">
        <v>67</v>
      </c>
      <c r="J207">
        <v>41100</v>
      </c>
      <c r="K207">
        <v>656900</v>
      </c>
      <c r="L207">
        <v>492600</v>
      </c>
      <c r="M207">
        <v>7900000</v>
      </c>
      <c r="N207">
        <v>2009</v>
      </c>
      <c r="O207" t="s">
        <v>75</v>
      </c>
      <c r="P207">
        <v>11</v>
      </c>
      <c r="Q207">
        <v>88.2</v>
      </c>
      <c r="R207">
        <v>328239523</v>
      </c>
      <c r="S207">
        <v>14.7</v>
      </c>
      <c r="T207">
        <v>270663028</v>
      </c>
      <c r="U207" t="s">
        <v>36</v>
      </c>
      <c r="V207" t="s">
        <v>57</v>
      </c>
      <c r="W207" t="s">
        <v>30</v>
      </c>
      <c r="X207" t="s">
        <v>31</v>
      </c>
      <c r="Y207" t="s">
        <v>58</v>
      </c>
      <c r="Z207" s="5"/>
    </row>
    <row r="208" spans="1:26" x14ac:dyDescent="0.3">
      <c r="A208">
        <v>225</v>
      </c>
      <c r="B208" t="s">
        <v>301</v>
      </c>
      <c r="C208">
        <v>25700000</v>
      </c>
      <c r="D208">
        <v>7466926260</v>
      </c>
      <c r="E208">
        <v>982</v>
      </c>
      <c r="F208" t="s">
        <v>144</v>
      </c>
      <c r="G208">
        <v>746</v>
      </c>
      <c r="H208">
        <v>8</v>
      </c>
      <c r="I208">
        <v>7</v>
      </c>
      <c r="J208">
        <v>7600</v>
      </c>
      <c r="K208">
        <v>122000</v>
      </c>
      <c r="L208">
        <v>91500</v>
      </c>
      <c r="M208">
        <v>1500000</v>
      </c>
      <c r="N208">
        <v>2012</v>
      </c>
      <c r="O208" t="s">
        <v>75</v>
      </c>
      <c r="P208">
        <v>16</v>
      </c>
      <c r="Q208">
        <v>40.200000000000003</v>
      </c>
      <c r="R208">
        <v>126014024</v>
      </c>
      <c r="S208">
        <v>3.42</v>
      </c>
      <c r="T208">
        <v>102626859</v>
      </c>
      <c r="U208" t="s">
        <v>36</v>
      </c>
      <c r="V208" t="s">
        <v>57</v>
      </c>
      <c r="W208" t="s">
        <v>45</v>
      </c>
      <c r="X208" t="s">
        <v>46</v>
      </c>
      <c r="Y208" t="s">
        <v>37</v>
      </c>
      <c r="Z208" s="5"/>
    </row>
    <row r="209" spans="1:26" x14ac:dyDescent="0.3">
      <c r="A209">
        <v>226</v>
      </c>
      <c r="B209" t="s">
        <v>302</v>
      </c>
      <c r="C209">
        <v>25700000</v>
      </c>
      <c r="D209">
        <v>10242981063</v>
      </c>
      <c r="E209">
        <v>42</v>
      </c>
      <c r="F209" t="s">
        <v>34</v>
      </c>
      <c r="G209">
        <v>425</v>
      </c>
      <c r="H209">
        <v>67</v>
      </c>
      <c r="I209">
        <v>67</v>
      </c>
      <c r="J209">
        <v>25900</v>
      </c>
      <c r="K209">
        <v>414500</v>
      </c>
      <c r="L209">
        <v>310900</v>
      </c>
      <c r="M209">
        <v>5000000</v>
      </c>
      <c r="N209">
        <v>2013</v>
      </c>
      <c r="O209" t="s">
        <v>67</v>
      </c>
      <c r="P209">
        <v>28</v>
      </c>
      <c r="Q209">
        <v>88.2</v>
      </c>
      <c r="R209">
        <v>328239523</v>
      </c>
      <c r="S209">
        <v>14.7</v>
      </c>
      <c r="T209">
        <v>270663028</v>
      </c>
      <c r="U209" t="s">
        <v>36</v>
      </c>
      <c r="V209" t="s">
        <v>57</v>
      </c>
      <c r="W209" t="s">
        <v>30</v>
      </c>
      <c r="X209" t="s">
        <v>31</v>
      </c>
      <c r="Y209" t="s">
        <v>58</v>
      </c>
      <c r="Z209" s="5"/>
    </row>
    <row r="210" spans="1:26" x14ac:dyDescent="0.3">
      <c r="A210">
        <v>228</v>
      </c>
      <c r="B210" t="s">
        <v>303</v>
      </c>
      <c r="C210">
        <v>25600000</v>
      </c>
      <c r="D210">
        <v>25592378292</v>
      </c>
      <c r="E210">
        <v>287</v>
      </c>
      <c r="F210" t="s">
        <v>34</v>
      </c>
      <c r="G210">
        <v>67</v>
      </c>
      <c r="H210">
        <v>68</v>
      </c>
      <c r="I210">
        <v>68</v>
      </c>
      <c r="J210">
        <v>79600</v>
      </c>
      <c r="K210">
        <v>1300000</v>
      </c>
      <c r="L210">
        <v>955800</v>
      </c>
      <c r="M210">
        <v>15300000</v>
      </c>
      <c r="N210">
        <v>2009</v>
      </c>
      <c r="O210" t="s">
        <v>44</v>
      </c>
      <c r="P210">
        <v>12</v>
      </c>
      <c r="Q210">
        <v>88.2</v>
      </c>
      <c r="R210">
        <v>328239523</v>
      </c>
      <c r="S210">
        <v>14.7</v>
      </c>
      <c r="T210">
        <v>270663028</v>
      </c>
      <c r="U210" t="s">
        <v>36</v>
      </c>
      <c r="V210" t="s">
        <v>57</v>
      </c>
      <c r="W210" t="s">
        <v>30</v>
      </c>
      <c r="X210" t="s">
        <v>31</v>
      </c>
      <c r="Y210" t="s">
        <v>32</v>
      </c>
      <c r="Z210" s="5"/>
    </row>
    <row r="211" spans="1:26" x14ac:dyDescent="0.3">
      <c r="A211">
        <v>229</v>
      </c>
      <c r="B211" t="s">
        <v>304</v>
      </c>
      <c r="C211">
        <v>25500000</v>
      </c>
      <c r="D211">
        <v>2726917087</v>
      </c>
      <c r="E211">
        <v>315</v>
      </c>
      <c r="F211" t="s">
        <v>66</v>
      </c>
      <c r="G211">
        <v>4042995</v>
      </c>
      <c r="H211">
        <v>0</v>
      </c>
      <c r="I211">
        <v>6739</v>
      </c>
      <c r="J211">
        <v>0.01</v>
      </c>
      <c r="K211">
        <v>0.08</v>
      </c>
      <c r="L211">
        <v>0.06</v>
      </c>
      <c r="M211">
        <v>0.96</v>
      </c>
      <c r="N211">
        <v>2006</v>
      </c>
      <c r="O211" t="s">
        <v>54</v>
      </c>
      <c r="P211">
        <v>24</v>
      </c>
      <c r="Q211">
        <v>63.1</v>
      </c>
      <c r="R211">
        <v>440330922</v>
      </c>
      <c r="S211">
        <v>9.3000000000000007</v>
      </c>
      <c r="T211">
        <v>227682636</v>
      </c>
      <c r="U211" t="s">
        <v>66</v>
      </c>
      <c r="V211" t="s">
        <v>57</v>
      </c>
      <c r="W211" t="s">
        <v>30</v>
      </c>
      <c r="X211" t="s">
        <v>68</v>
      </c>
      <c r="Y211" t="s">
        <v>37</v>
      </c>
      <c r="Z211" s="5"/>
    </row>
    <row r="212" spans="1:26" x14ac:dyDescent="0.3">
      <c r="A212">
        <v>230</v>
      </c>
      <c r="B212" t="s">
        <v>305</v>
      </c>
      <c r="C212">
        <v>25500000</v>
      </c>
      <c r="D212">
        <v>14401218086</v>
      </c>
      <c r="E212">
        <v>78</v>
      </c>
      <c r="F212" t="s">
        <v>34</v>
      </c>
      <c r="G212">
        <v>243</v>
      </c>
      <c r="H212">
        <v>69</v>
      </c>
      <c r="I212">
        <v>69</v>
      </c>
      <c r="J212">
        <v>48900</v>
      </c>
      <c r="K212">
        <v>782000</v>
      </c>
      <c r="L212">
        <v>586500</v>
      </c>
      <c r="M212">
        <v>9400000</v>
      </c>
      <c r="N212">
        <v>2011</v>
      </c>
      <c r="O212" t="s">
        <v>75</v>
      </c>
      <c r="P212">
        <v>15</v>
      </c>
      <c r="Q212">
        <v>88.2</v>
      </c>
      <c r="R212">
        <v>328239523</v>
      </c>
      <c r="S212">
        <v>14.7</v>
      </c>
      <c r="T212">
        <v>270663028</v>
      </c>
      <c r="U212" t="s">
        <v>36</v>
      </c>
      <c r="V212" t="s">
        <v>57</v>
      </c>
      <c r="W212" t="s">
        <v>30</v>
      </c>
      <c r="X212" t="s">
        <v>31</v>
      </c>
      <c r="Y212" t="s">
        <v>37</v>
      </c>
      <c r="Z212" s="5"/>
    </row>
    <row r="213" spans="1:26" x14ac:dyDescent="0.3">
      <c r="A213">
        <v>231</v>
      </c>
      <c r="B213" t="s">
        <v>306</v>
      </c>
      <c r="C213">
        <v>25400000</v>
      </c>
      <c r="D213">
        <v>6430853035</v>
      </c>
      <c r="E213">
        <v>3716</v>
      </c>
      <c r="F213" t="s">
        <v>192</v>
      </c>
      <c r="G213">
        <v>942</v>
      </c>
      <c r="H213">
        <v>6</v>
      </c>
      <c r="I213">
        <v>62</v>
      </c>
      <c r="J213">
        <v>14600</v>
      </c>
      <c r="K213">
        <v>233900</v>
      </c>
      <c r="L213">
        <v>175500</v>
      </c>
      <c r="M213">
        <v>2800000</v>
      </c>
      <c r="N213">
        <v>2015</v>
      </c>
      <c r="O213" t="s">
        <v>75</v>
      </c>
      <c r="P213">
        <v>27</v>
      </c>
      <c r="Q213">
        <v>36.299999999999997</v>
      </c>
      <c r="R213">
        <v>270203917</v>
      </c>
      <c r="S213">
        <v>4.6900000000000004</v>
      </c>
      <c r="T213">
        <v>151509724</v>
      </c>
      <c r="U213" t="s">
        <v>28</v>
      </c>
      <c r="V213" t="s">
        <v>57</v>
      </c>
      <c r="W213" t="s">
        <v>45</v>
      </c>
      <c r="X213" t="s">
        <v>46</v>
      </c>
      <c r="Y213" t="s">
        <v>32</v>
      </c>
      <c r="Z213" s="5"/>
    </row>
    <row r="214" spans="1:26" x14ac:dyDescent="0.3">
      <c r="A214">
        <v>232</v>
      </c>
      <c r="B214" t="s">
        <v>307</v>
      </c>
      <c r="C214">
        <v>25400000</v>
      </c>
      <c r="D214">
        <v>34300482066</v>
      </c>
      <c r="E214">
        <v>8775</v>
      </c>
      <c r="F214" t="s">
        <v>34</v>
      </c>
      <c r="G214">
        <v>29</v>
      </c>
      <c r="H214">
        <v>69</v>
      </c>
      <c r="I214">
        <v>18</v>
      </c>
      <c r="J214">
        <v>203800</v>
      </c>
      <c r="K214">
        <v>3300000</v>
      </c>
      <c r="L214">
        <v>2400000</v>
      </c>
      <c r="M214">
        <v>39100000</v>
      </c>
      <c r="N214">
        <v>2016</v>
      </c>
      <c r="O214" t="s">
        <v>72</v>
      </c>
      <c r="P214">
        <v>30</v>
      </c>
      <c r="Q214">
        <v>88.2</v>
      </c>
      <c r="R214">
        <v>328239523</v>
      </c>
      <c r="S214">
        <v>14.7</v>
      </c>
      <c r="T214">
        <v>270663028</v>
      </c>
      <c r="U214" t="s">
        <v>36</v>
      </c>
      <c r="V214" t="s">
        <v>57</v>
      </c>
      <c r="W214" t="s">
        <v>30</v>
      </c>
      <c r="X214" t="s">
        <v>127</v>
      </c>
      <c r="Y214" t="s">
        <v>37</v>
      </c>
      <c r="Z214" s="5"/>
    </row>
    <row r="215" spans="1:26" x14ac:dyDescent="0.3">
      <c r="A215">
        <v>233</v>
      </c>
      <c r="B215" t="s">
        <v>308</v>
      </c>
      <c r="C215">
        <v>25300000</v>
      </c>
      <c r="D215">
        <v>17331663193</v>
      </c>
      <c r="E215">
        <v>398</v>
      </c>
      <c r="F215" t="s">
        <v>71</v>
      </c>
      <c r="G215">
        <v>160</v>
      </c>
      <c r="H215">
        <v>8</v>
      </c>
      <c r="I215">
        <v>70</v>
      </c>
      <c r="J215">
        <v>49700</v>
      </c>
      <c r="K215">
        <v>795500</v>
      </c>
      <c r="L215">
        <v>596600</v>
      </c>
      <c r="M215">
        <v>9500000</v>
      </c>
      <c r="N215">
        <v>2010</v>
      </c>
      <c r="O215" t="s">
        <v>54</v>
      </c>
      <c r="P215">
        <v>3</v>
      </c>
      <c r="Q215">
        <v>60</v>
      </c>
      <c r="R215">
        <v>66834405</v>
      </c>
      <c r="S215">
        <v>3.85</v>
      </c>
      <c r="T215">
        <v>55908316</v>
      </c>
      <c r="U215" t="s">
        <v>55</v>
      </c>
      <c r="V215" t="s">
        <v>57</v>
      </c>
      <c r="W215" t="s">
        <v>30</v>
      </c>
      <c r="X215" t="s">
        <v>31</v>
      </c>
      <c r="Y215" t="s">
        <v>37</v>
      </c>
      <c r="Z215" s="5"/>
    </row>
    <row r="216" spans="1:26" x14ac:dyDescent="0.3">
      <c r="A216">
        <v>234</v>
      </c>
      <c r="B216" t="s">
        <v>309</v>
      </c>
      <c r="C216">
        <v>25200000</v>
      </c>
      <c r="D216">
        <v>9602246828</v>
      </c>
      <c r="E216">
        <v>225</v>
      </c>
      <c r="F216" t="s">
        <v>66</v>
      </c>
      <c r="G216">
        <v>4051936</v>
      </c>
      <c r="H216">
        <v>0</v>
      </c>
      <c r="I216">
        <v>7690</v>
      </c>
      <c r="J216">
        <v>14700</v>
      </c>
      <c r="K216">
        <v>0.04</v>
      </c>
      <c r="L216">
        <v>0.03</v>
      </c>
      <c r="M216">
        <v>0.53</v>
      </c>
      <c r="N216">
        <v>2019</v>
      </c>
      <c r="O216" t="s">
        <v>44</v>
      </c>
      <c r="P216">
        <v>31</v>
      </c>
      <c r="Q216">
        <v>63.1</v>
      </c>
      <c r="R216">
        <v>440330922</v>
      </c>
      <c r="S216">
        <v>9.3000000000000007</v>
      </c>
      <c r="T216">
        <v>227682636</v>
      </c>
      <c r="U216" t="s">
        <v>66</v>
      </c>
      <c r="V216" t="s">
        <v>57</v>
      </c>
      <c r="W216" t="s">
        <v>45</v>
      </c>
      <c r="X216" t="s">
        <v>46</v>
      </c>
      <c r="Y216" t="s">
        <v>37</v>
      </c>
      <c r="Z216" s="5"/>
    </row>
    <row r="217" spans="1:26" x14ac:dyDescent="0.3">
      <c r="A217">
        <v>235</v>
      </c>
      <c r="B217" t="s">
        <v>310</v>
      </c>
      <c r="C217">
        <v>25200000</v>
      </c>
      <c r="D217">
        <v>11081602368</v>
      </c>
      <c r="E217">
        <v>2025</v>
      </c>
      <c r="F217" t="s">
        <v>34</v>
      </c>
      <c r="G217">
        <v>375</v>
      </c>
      <c r="H217">
        <v>70</v>
      </c>
      <c r="I217">
        <v>16</v>
      </c>
      <c r="J217">
        <v>35100</v>
      </c>
      <c r="K217">
        <v>561300</v>
      </c>
      <c r="L217">
        <v>421000</v>
      </c>
      <c r="M217">
        <v>6700000</v>
      </c>
      <c r="N217">
        <v>2015</v>
      </c>
      <c r="O217" t="s">
        <v>27</v>
      </c>
      <c r="P217">
        <v>31</v>
      </c>
      <c r="Q217">
        <v>88.2</v>
      </c>
      <c r="R217">
        <v>328239523</v>
      </c>
      <c r="S217">
        <v>14.7</v>
      </c>
      <c r="T217">
        <v>270663028</v>
      </c>
      <c r="U217" t="s">
        <v>36</v>
      </c>
      <c r="V217" t="s">
        <v>57</v>
      </c>
      <c r="W217" t="s">
        <v>45</v>
      </c>
      <c r="X217" t="s">
        <v>46</v>
      </c>
      <c r="Y217" t="s">
        <v>37</v>
      </c>
      <c r="Z217" s="5"/>
    </row>
    <row r="218" spans="1:26" x14ac:dyDescent="0.3">
      <c r="A218">
        <v>236</v>
      </c>
      <c r="B218" t="s">
        <v>311</v>
      </c>
      <c r="C218">
        <v>25200000</v>
      </c>
      <c r="D218">
        <v>7968363381</v>
      </c>
      <c r="E218">
        <v>12</v>
      </c>
      <c r="F218" t="s">
        <v>66</v>
      </c>
      <c r="G218">
        <v>4026389</v>
      </c>
      <c r="H218">
        <v>0</v>
      </c>
      <c r="I218">
        <v>7421</v>
      </c>
      <c r="J218">
        <v>14700</v>
      </c>
      <c r="K218">
        <v>0.01</v>
      </c>
      <c r="L218">
        <v>0.01</v>
      </c>
      <c r="M218">
        <v>0.1</v>
      </c>
      <c r="N218">
        <v>2014</v>
      </c>
      <c r="O218" t="s">
        <v>72</v>
      </c>
      <c r="P218">
        <v>26</v>
      </c>
      <c r="Q218">
        <v>63.1</v>
      </c>
      <c r="R218">
        <v>440330922</v>
      </c>
      <c r="S218">
        <v>9.3000000000000007</v>
      </c>
      <c r="T218">
        <v>227682636</v>
      </c>
      <c r="U218" t="s">
        <v>66</v>
      </c>
      <c r="V218" t="s">
        <v>57</v>
      </c>
      <c r="W218" t="s">
        <v>45</v>
      </c>
      <c r="X218" t="s">
        <v>46</v>
      </c>
      <c r="Y218" t="s">
        <v>37</v>
      </c>
      <c r="Z218" s="5"/>
    </row>
    <row r="219" spans="1:26" x14ac:dyDescent="0.3">
      <c r="A219">
        <v>238</v>
      </c>
      <c r="B219" t="s">
        <v>312</v>
      </c>
      <c r="C219">
        <v>25200000</v>
      </c>
      <c r="D219">
        <v>10409352249</v>
      </c>
      <c r="E219">
        <v>51129</v>
      </c>
      <c r="F219" t="s">
        <v>26</v>
      </c>
      <c r="G219">
        <v>408</v>
      </c>
      <c r="H219">
        <v>52</v>
      </c>
      <c r="I219">
        <v>6</v>
      </c>
      <c r="J219">
        <v>68500</v>
      </c>
      <c r="K219">
        <v>1100000</v>
      </c>
      <c r="L219">
        <v>821800</v>
      </c>
      <c r="M219">
        <v>13100000</v>
      </c>
      <c r="N219">
        <v>2015</v>
      </c>
      <c r="O219" t="s">
        <v>27</v>
      </c>
      <c r="P219">
        <v>23</v>
      </c>
      <c r="Q219">
        <v>28.1</v>
      </c>
      <c r="R219">
        <v>1366417754</v>
      </c>
      <c r="S219">
        <v>5.36</v>
      </c>
      <c r="T219">
        <v>471031528</v>
      </c>
      <c r="U219" t="s">
        <v>28</v>
      </c>
      <c r="V219" t="s">
        <v>57</v>
      </c>
      <c r="W219" t="s">
        <v>95</v>
      </c>
      <c r="X219" t="s">
        <v>96</v>
      </c>
      <c r="Y219" t="s">
        <v>37</v>
      </c>
      <c r="Z219" s="5"/>
    </row>
    <row r="220" spans="1:26" x14ac:dyDescent="0.3">
      <c r="A220">
        <v>239</v>
      </c>
      <c r="B220" t="s">
        <v>313</v>
      </c>
      <c r="C220">
        <v>25100000</v>
      </c>
      <c r="D220">
        <v>19458807708</v>
      </c>
      <c r="E220">
        <v>118</v>
      </c>
      <c r="F220" t="s">
        <v>34</v>
      </c>
      <c r="G220">
        <v>130</v>
      </c>
      <c r="H220">
        <v>71</v>
      </c>
      <c r="I220">
        <v>72</v>
      </c>
      <c r="J220">
        <v>23600</v>
      </c>
      <c r="K220">
        <v>377000</v>
      </c>
      <c r="L220">
        <v>282700</v>
      </c>
      <c r="M220">
        <v>4500000</v>
      </c>
      <c r="N220">
        <v>2009</v>
      </c>
      <c r="O220" t="s">
        <v>44</v>
      </c>
      <c r="P220">
        <v>12</v>
      </c>
      <c r="Q220">
        <v>88.2</v>
      </c>
      <c r="R220">
        <v>328239523</v>
      </c>
      <c r="S220">
        <v>14.7</v>
      </c>
      <c r="T220">
        <v>270663028</v>
      </c>
      <c r="U220" t="s">
        <v>36</v>
      </c>
      <c r="V220" t="s">
        <v>57</v>
      </c>
      <c r="W220" t="s">
        <v>30</v>
      </c>
      <c r="X220" t="s">
        <v>31</v>
      </c>
      <c r="Y220" t="s">
        <v>37</v>
      </c>
      <c r="Z220" s="5"/>
    </row>
    <row r="221" spans="1:26" x14ac:dyDescent="0.3">
      <c r="A221">
        <v>240</v>
      </c>
      <c r="B221" t="s">
        <v>314</v>
      </c>
      <c r="C221">
        <v>25100000</v>
      </c>
      <c r="D221">
        <v>16357064198</v>
      </c>
      <c r="E221">
        <v>24837</v>
      </c>
      <c r="F221" t="s">
        <v>77</v>
      </c>
      <c r="G221">
        <v>180</v>
      </c>
      <c r="H221">
        <v>6</v>
      </c>
      <c r="I221">
        <v>64</v>
      </c>
      <c r="J221">
        <v>12300</v>
      </c>
      <c r="K221">
        <v>196000</v>
      </c>
      <c r="L221">
        <v>147000</v>
      </c>
      <c r="M221">
        <v>2400000</v>
      </c>
      <c r="N221">
        <v>2007</v>
      </c>
      <c r="O221" t="s">
        <v>54</v>
      </c>
      <c r="P221">
        <v>25</v>
      </c>
      <c r="Q221">
        <v>68.900000000000006</v>
      </c>
      <c r="R221">
        <v>36991981</v>
      </c>
      <c r="S221">
        <v>5.56</v>
      </c>
      <c r="T221">
        <v>30628482</v>
      </c>
      <c r="U221" t="s">
        <v>36</v>
      </c>
      <c r="V221" t="s">
        <v>57</v>
      </c>
      <c r="W221" t="s">
        <v>30</v>
      </c>
      <c r="X221" t="s">
        <v>31</v>
      </c>
      <c r="Y221" t="s">
        <v>37</v>
      </c>
      <c r="Z221" s="5"/>
    </row>
    <row r="222" spans="1:26" x14ac:dyDescent="0.3">
      <c r="A222">
        <v>241</v>
      </c>
      <c r="B222" t="s">
        <v>315</v>
      </c>
      <c r="C222">
        <v>25000000</v>
      </c>
      <c r="D222">
        <v>14169516119</v>
      </c>
      <c r="E222">
        <v>89179</v>
      </c>
      <c r="F222" t="s">
        <v>192</v>
      </c>
      <c r="G222">
        <v>251</v>
      </c>
      <c r="H222">
        <v>7</v>
      </c>
      <c r="I222">
        <v>64</v>
      </c>
      <c r="J222">
        <v>30800</v>
      </c>
      <c r="K222">
        <v>492800</v>
      </c>
      <c r="L222">
        <v>369600</v>
      </c>
      <c r="M222">
        <v>5900000</v>
      </c>
      <c r="N222">
        <v>2014</v>
      </c>
      <c r="O222" t="s">
        <v>39</v>
      </c>
      <c r="P222">
        <v>4</v>
      </c>
      <c r="Q222">
        <v>36.299999999999997</v>
      </c>
      <c r="R222">
        <v>270203917</v>
      </c>
      <c r="S222">
        <v>4.6900000000000004</v>
      </c>
      <c r="T222">
        <v>151509724</v>
      </c>
      <c r="U222" t="s">
        <v>28</v>
      </c>
      <c r="V222" t="s">
        <v>57</v>
      </c>
      <c r="W222" t="s">
        <v>30</v>
      </c>
      <c r="X222" t="s">
        <v>30</v>
      </c>
      <c r="Y222" t="s">
        <v>58</v>
      </c>
      <c r="Z222" s="5"/>
    </row>
    <row r="223" spans="1:26" x14ac:dyDescent="0.3">
      <c r="A223">
        <v>242</v>
      </c>
      <c r="B223" t="s">
        <v>316</v>
      </c>
      <c r="C223">
        <v>25000000</v>
      </c>
      <c r="D223">
        <v>14827085149</v>
      </c>
      <c r="E223">
        <v>147</v>
      </c>
      <c r="F223" t="s">
        <v>134</v>
      </c>
      <c r="G223">
        <v>225</v>
      </c>
      <c r="H223">
        <v>6</v>
      </c>
      <c r="I223">
        <v>73</v>
      </c>
      <c r="J223">
        <v>71000</v>
      </c>
      <c r="K223">
        <v>1100000</v>
      </c>
      <c r="L223">
        <v>852400</v>
      </c>
      <c r="M223">
        <v>13600000</v>
      </c>
      <c r="N223">
        <v>2016</v>
      </c>
      <c r="O223" t="s">
        <v>39</v>
      </c>
      <c r="P223">
        <v>8</v>
      </c>
      <c r="Q223">
        <v>55.3</v>
      </c>
      <c r="R223">
        <v>50339443</v>
      </c>
      <c r="S223">
        <v>9.7100000000000009</v>
      </c>
      <c r="T223">
        <v>40827302</v>
      </c>
      <c r="U223" t="s">
        <v>36</v>
      </c>
      <c r="V223" t="s">
        <v>57</v>
      </c>
      <c r="W223" t="s">
        <v>30</v>
      </c>
      <c r="X223" t="s">
        <v>31</v>
      </c>
      <c r="Y223" t="s">
        <v>58</v>
      </c>
      <c r="Z223" s="5"/>
    </row>
    <row r="224" spans="1:26" x14ac:dyDescent="0.3">
      <c r="A224">
        <v>243</v>
      </c>
      <c r="B224" t="s">
        <v>317</v>
      </c>
      <c r="C224">
        <v>24800000</v>
      </c>
      <c r="D224">
        <v>17387583720</v>
      </c>
      <c r="E224">
        <v>1644</v>
      </c>
      <c r="F224" t="s">
        <v>71</v>
      </c>
      <c r="G224">
        <v>157</v>
      </c>
      <c r="H224">
        <v>9</v>
      </c>
      <c r="I224">
        <v>66</v>
      </c>
      <c r="J224">
        <v>83000</v>
      </c>
      <c r="K224">
        <v>1300000</v>
      </c>
      <c r="L224">
        <v>995700</v>
      </c>
      <c r="M224">
        <v>15900000</v>
      </c>
      <c r="N224">
        <v>2015</v>
      </c>
      <c r="O224" t="s">
        <v>93</v>
      </c>
      <c r="P224">
        <v>30</v>
      </c>
      <c r="Q224">
        <v>60</v>
      </c>
      <c r="R224">
        <v>66834405</v>
      </c>
      <c r="S224">
        <v>3.85</v>
      </c>
      <c r="T224">
        <v>55908316</v>
      </c>
      <c r="U224" t="s">
        <v>55</v>
      </c>
      <c r="V224" t="s">
        <v>57</v>
      </c>
      <c r="W224" t="s">
        <v>30</v>
      </c>
      <c r="X224" t="s">
        <v>30</v>
      </c>
      <c r="Y224" t="s">
        <v>37</v>
      </c>
      <c r="Z224" s="5"/>
    </row>
    <row r="225" spans="1:26" x14ac:dyDescent="0.3">
      <c r="A225">
        <v>244</v>
      </c>
      <c r="B225" t="s">
        <v>318</v>
      </c>
      <c r="C225">
        <v>24800000</v>
      </c>
      <c r="D225">
        <v>2588501115</v>
      </c>
      <c r="E225">
        <v>672</v>
      </c>
      <c r="F225" t="s">
        <v>144</v>
      </c>
      <c r="G225">
        <v>3505</v>
      </c>
      <c r="H225">
        <v>9</v>
      </c>
      <c r="I225">
        <v>6</v>
      </c>
      <c r="J225">
        <v>84</v>
      </c>
      <c r="K225">
        <v>1300</v>
      </c>
      <c r="L225">
        <v>1000</v>
      </c>
      <c r="M225">
        <v>16100</v>
      </c>
      <c r="N225">
        <v>2009</v>
      </c>
      <c r="O225" t="s">
        <v>39</v>
      </c>
      <c r="P225">
        <v>20</v>
      </c>
      <c r="Q225">
        <v>40.200000000000003</v>
      </c>
      <c r="R225">
        <v>126014024</v>
      </c>
      <c r="S225">
        <v>3.42</v>
      </c>
      <c r="T225">
        <v>102626859</v>
      </c>
      <c r="U225" t="s">
        <v>36</v>
      </c>
      <c r="V225" t="s">
        <v>57</v>
      </c>
      <c r="W225" t="s">
        <v>30</v>
      </c>
      <c r="X225" t="s">
        <v>73</v>
      </c>
      <c r="Y225" t="s">
        <v>58</v>
      </c>
      <c r="Z225" s="5"/>
    </row>
    <row r="226" spans="1:26" x14ac:dyDescent="0.3">
      <c r="A226">
        <v>245</v>
      </c>
      <c r="B226" t="s">
        <v>319</v>
      </c>
      <c r="C226">
        <v>24800000</v>
      </c>
      <c r="D226">
        <v>3699352704</v>
      </c>
      <c r="E226">
        <v>1894</v>
      </c>
      <c r="F226" t="s">
        <v>34</v>
      </c>
      <c r="G226">
        <v>2122</v>
      </c>
      <c r="H226">
        <v>72</v>
      </c>
      <c r="I226">
        <v>65</v>
      </c>
      <c r="J226">
        <v>33600</v>
      </c>
      <c r="K226">
        <v>537600</v>
      </c>
      <c r="L226">
        <v>403200</v>
      </c>
      <c r="M226">
        <v>6500000</v>
      </c>
      <c r="N226">
        <v>2006</v>
      </c>
      <c r="O226" t="s">
        <v>64</v>
      </c>
      <c r="P226">
        <v>29</v>
      </c>
      <c r="Q226">
        <v>88.2</v>
      </c>
      <c r="R226">
        <v>328239523</v>
      </c>
      <c r="S226">
        <v>14.7</v>
      </c>
      <c r="T226">
        <v>270663028</v>
      </c>
      <c r="U226" t="s">
        <v>36</v>
      </c>
      <c r="V226" t="s">
        <v>57</v>
      </c>
      <c r="W226" t="s">
        <v>30</v>
      </c>
      <c r="X226" t="s">
        <v>30</v>
      </c>
      <c r="Y226" t="s">
        <v>32</v>
      </c>
      <c r="Z226" s="5"/>
    </row>
    <row r="227" spans="1:26" x14ac:dyDescent="0.3">
      <c r="A227">
        <v>246</v>
      </c>
      <c r="B227" t="s">
        <v>320</v>
      </c>
      <c r="C227">
        <v>24800000</v>
      </c>
      <c r="D227">
        <v>14655527943</v>
      </c>
      <c r="E227">
        <v>872</v>
      </c>
      <c r="F227" t="s">
        <v>66</v>
      </c>
      <c r="G227">
        <v>234</v>
      </c>
      <c r="H227">
        <v>0</v>
      </c>
      <c r="I227">
        <v>8</v>
      </c>
      <c r="J227">
        <v>100100</v>
      </c>
      <c r="K227">
        <v>1600000</v>
      </c>
      <c r="L227">
        <v>1200000</v>
      </c>
      <c r="M227">
        <v>19200000</v>
      </c>
      <c r="N227">
        <v>2020</v>
      </c>
      <c r="O227" t="s">
        <v>44</v>
      </c>
      <c r="P227">
        <v>18</v>
      </c>
      <c r="Q227">
        <v>63.1</v>
      </c>
      <c r="R227">
        <v>440330922</v>
      </c>
      <c r="S227">
        <v>9.3000000000000007</v>
      </c>
      <c r="T227">
        <v>227682636</v>
      </c>
      <c r="U227" t="s">
        <v>66</v>
      </c>
      <c r="V227" t="s">
        <v>57</v>
      </c>
      <c r="W227" t="s">
        <v>45</v>
      </c>
      <c r="X227" t="s">
        <v>46</v>
      </c>
      <c r="Y227" t="s">
        <v>32</v>
      </c>
      <c r="Z227" s="5"/>
    </row>
    <row r="228" spans="1:26" x14ac:dyDescent="0.3">
      <c r="A228">
        <v>247</v>
      </c>
      <c r="B228" t="s">
        <v>321</v>
      </c>
      <c r="C228">
        <v>24700000</v>
      </c>
      <c r="D228">
        <v>20531704527</v>
      </c>
      <c r="E228">
        <v>104</v>
      </c>
      <c r="F228" t="s">
        <v>34</v>
      </c>
      <c r="G228">
        <v>115</v>
      </c>
      <c r="H228">
        <v>73</v>
      </c>
      <c r="I228">
        <v>74</v>
      </c>
      <c r="J228">
        <v>34900</v>
      </c>
      <c r="K228">
        <v>557800</v>
      </c>
      <c r="L228">
        <v>418300</v>
      </c>
      <c r="M228">
        <v>6700000</v>
      </c>
      <c r="N228">
        <v>2009</v>
      </c>
      <c r="O228" t="s">
        <v>44</v>
      </c>
      <c r="P228">
        <v>12</v>
      </c>
      <c r="Q228">
        <v>88.2</v>
      </c>
      <c r="R228">
        <v>328239523</v>
      </c>
      <c r="S228">
        <v>14.7</v>
      </c>
      <c r="T228">
        <v>270663028</v>
      </c>
      <c r="U228" t="s">
        <v>36</v>
      </c>
      <c r="V228" t="s">
        <v>57</v>
      </c>
      <c r="W228" t="s">
        <v>30</v>
      </c>
      <c r="X228" t="s">
        <v>31</v>
      </c>
      <c r="Y228" t="s">
        <v>32</v>
      </c>
      <c r="Z228" s="5"/>
    </row>
    <row r="229" spans="1:26" x14ac:dyDescent="0.3">
      <c r="A229">
        <v>248</v>
      </c>
      <c r="B229" t="s">
        <v>322</v>
      </c>
      <c r="C229">
        <v>24700000</v>
      </c>
      <c r="D229">
        <v>2994726412</v>
      </c>
      <c r="E229">
        <v>412</v>
      </c>
      <c r="F229" t="s">
        <v>269</v>
      </c>
      <c r="G229">
        <v>2897</v>
      </c>
      <c r="H229">
        <v>2</v>
      </c>
      <c r="I229">
        <v>7</v>
      </c>
      <c r="J229">
        <v>5800</v>
      </c>
      <c r="K229">
        <v>93100</v>
      </c>
      <c r="L229">
        <v>69800</v>
      </c>
      <c r="M229">
        <v>1100000</v>
      </c>
      <c r="N229">
        <v>2011</v>
      </c>
      <c r="O229" t="s">
        <v>67</v>
      </c>
      <c r="P229">
        <v>17</v>
      </c>
      <c r="Q229">
        <v>113.1</v>
      </c>
      <c r="R229">
        <v>25766605</v>
      </c>
      <c r="S229">
        <v>5.27</v>
      </c>
      <c r="T229">
        <v>21844756</v>
      </c>
      <c r="U229" t="s">
        <v>270</v>
      </c>
      <c r="V229" t="s">
        <v>57</v>
      </c>
      <c r="W229" t="s">
        <v>30</v>
      </c>
      <c r="X229" t="s">
        <v>73</v>
      </c>
      <c r="Y229" t="s">
        <v>37</v>
      </c>
      <c r="Z229" s="5"/>
    </row>
    <row r="230" spans="1:26" x14ac:dyDescent="0.3">
      <c r="A230">
        <v>249</v>
      </c>
      <c r="B230" t="s">
        <v>323</v>
      </c>
      <c r="C230">
        <v>24600000</v>
      </c>
      <c r="D230">
        <v>23755792542</v>
      </c>
      <c r="E230">
        <v>175</v>
      </c>
      <c r="F230" t="s">
        <v>34</v>
      </c>
      <c r="G230">
        <v>82</v>
      </c>
      <c r="H230">
        <v>74</v>
      </c>
      <c r="I230">
        <v>75</v>
      </c>
      <c r="J230">
        <v>22200</v>
      </c>
      <c r="K230">
        <v>355800</v>
      </c>
      <c r="L230">
        <v>266800</v>
      </c>
      <c r="M230">
        <v>4300000</v>
      </c>
      <c r="N230">
        <v>2009</v>
      </c>
      <c r="O230" t="s">
        <v>75</v>
      </c>
      <c r="P230">
        <v>13</v>
      </c>
      <c r="Q230">
        <v>88.2</v>
      </c>
      <c r="R230">
        <v>328239523</v>
      </c>
      <c r="S230">
        <v>14.7</v>
      </c>
      <c r="T230">
        <v>270663028</v>
      </c>
      <c r="U230" t="s">
        <v>36</v>
      </c>
      <c r="V230" t="s">
        <v>57</v>
      </c>
      <c r="W230" t="s">
        <v>30</v>
      </c>
      <c r="X230" t="s">
        <v>31</v>
      </c>
      <c r="Y230" t="s">
        <v>32</v>
      </c>
      <c r="Z230" s="5"/>
    </row>
    <row r="231" spans="1:26" x14ac:dyDescent="0.3">
      <c r="A231">
        <v>250</v>
      </c>
      <c r="B231" t="s">
        <v>324</v>
      </c>
      <c r="C231">
        <v>24600000</v>
      </c>
      <c r="D231">
        <v>3647987299</v>
      </c>
      <c r="E231">
        <v>120</v>
      </c>
      <c r="F231" t="s">
        <v>34</v>
      </c>
      <c r="G231">
        <v>2178</v>
      </c>
      <c r="H231">
        <v>74</v>
      </c>
      <c r="I231">
        <v>3</v>
      </c>
      <c r="J231">
        <v>22200</v>
      </c>
      <c r="K231">
        <v>354500</v>
      </c>
      <c r="L231">
        <v>265900</v>
      </c>
      <c r="M231">
        <v>4300000</v>
      </c>
      <c r="N231">
        <v>2011</v>
      </c>
      <c r="O231" t="s">
        <v>93</v>
      </c>
      <c r="P231">
        <v>20</v>
      </c>
      <c r="Q231">
        <v>88.2</v>
      </c>
      <c r="R231">
        <v>328239523</v>
      </c>
      <c r="S231">
        <v>14.7</v>
      </c>
      <c r="T231">
        <v>270663028</v>
      </c>
      <c r="U231" t="s">
        <v>36</v>
      </c>
      <c r="V231" t="s">
        <v>57</v>
      </c>
      <c r="W231" t="s">
        <v>220</v>
      </c>
      <c r="X231" t="s">
        <v>221</v>
      </c>
      <c r="Y231" t="s">
        <v>32</v>
      </c>
      <c r="Z231" s="5"/>
    </row>
    <row r="232" spans="1:26" x14ac:dyDescent="0.3">
      <c r="A232">
        <v>251</v>
      </c>
      <c r="B232" t="s">
        <v>325</v>
      </c>
      <c r="C232">
        <v>24500000</v>
      </c>
      <c r="D232">
        <v>23962070944</v>
      </c>
      <c r="E232">
        <v>18950</v>
      </c>
      <c r="F232" t="s">
        <v>63</v>
      </c>
      <c r="G232">
        <v>79</v>
      </c>
      <c r="H232">
        <v>6</v>
      </c>
      <c r="I232">
        <v>67</v>
      </c>
      <c r="J232">
        <v>26400</v>
      </c>
      <c r="K232">
        <v>422300</v>
      </c>
      <c r="L232">
        <v>316700</v>
      </c>
      <c r="M232">
        <v>5100000</v>
      </c>
      <c r="N232">
        <v>2011</v>
      </c>
      <c r="O232" t="s">
        <v>54</v>
      </c>
      <c r="P232">
        <v>31</v>
      </c>
      <c r="Q232">
        <v>94.3</v>
      </c>
      <c r="R232">
        <v>51709098</v>
      </c>
      <c r="S232">
        <v>4.1500000000000004</v>
      </c>
      <c r="T232">
        <v>42106719</v>
      </c>
      <c r="U232" t="s">
        <v>28</v>
      </c>
      <c r="V232" t="s">
        <v>57</v>
      </c>
      <c r="W232" t="s">
        <v>30</v>
      </c>
      <c r="X232" t="s">
        <v>31</v>
      </c>
      <c r="Y232" t="s">
        <v>37</v>
      </c>
      <c r="Z232" s="5"/>
    </row>
    <row r="233" spans="1:26" x14ac:dyDescent="0.3">
      <c r="A233">
        <v>252</v>
      </c>
      <c r="B233" t="s">
        <v>326</v>
      </c>
      <c r="C233">
        <v>24400000</v>
      </c>
      <c r="D233">
        <v>12385924995</v>
      </c>
      <c r="E233">
        <v>658</v>
      </c>
      <c r="F233" t="s">
        <v>34</v>
      </c>
      <c r="G233">
        <v>312</v>
      </c>
      <c r="H233">
        <v>75</v>
      </c>
      <c r="I233">
        <v>68</v>
      </c>
      <c r="J233">
        <v>42500</v>
      </c>
      <c r="K233">
        <v>679500</v>
      </c>
      <c r="L233">
        <v>509600</v>
      </c>
      <c r="M233">
        <v>8200000</v>
      </c>
      <c r="N233">
        <v>2018</v>
      </c>
      <c r="O233" t="s">
        <v>75</v>
      </c>
      <c r="P233">
        <v>19</v>
      </c>
      <c r="Q233">
        <v>88.2</v>
      </c>
      <c r="R233">
        <v>328239523</v>
      </c>
      <c r="S233">
        <v>14.7</v>
      </c>
      <c r="T233">
        <v>270663028</v>
      </c>
      <c r="U233" t="s">
        <v>36</v>
      </c>
      <c r="V233" t="s">
        <v>57</v>
      </c>
      <c r="W233" t="s">
        <v>30</v>
      </c>
      <c r="X233" t="s">
        <v>30</v>
      </c>
      <c r="Y233" t="s">
        <v>37</v>
      </c>
      <c r="Z233" s="5"/>
    </row>
    <row r="234" spans="1:26" x14ac:dyDescent="0.3">
      <c r="A234">
        <v>253</v>
      </c>
      <c r="B234" t="s">
        <v>327</v>
      </c>
      <c r="C234">
        <v>24300000</v>
      </c>
      <c r="D234">
        <v>2380248899</v>
      </c>
      <c r="E234">
        <v>17</v>
      </c>
      <c r="F234" t="s">
        <v>66</v>
      </c>
      <c r="G234">
        <v>4054185</v>
      </c>
      <c r="H234">
        <v>0</v>
      </c>
      <c r="I234">
        <v>7710</v>
      </c>
      <c r="J234">
        <v>14700</v>
      </c>
      <c r="K234">
        <v>0.02</v>
      </c>
      <c r="L234">
        <v>0.02</v>
      </c>
      <c r="M234">
        <v>0.24</v>
      </c>
      <c r="N234">
        <v>2009</v>
      </c>
      <c r="O234" t="s">
        <v>75</v>
      </c>
      <c r="P234">
        <v>31</v>
      </c>
      <c r="Q234">
        <v>63.1</v>
      </c>
      <c r="R234">
        <v>440330922</v>
      </c>
      <c r="S234">
        <v>9.3000000000000007</v>
      </c>
      <c r="T234">
        <v>227682636</v>
      </c>
      <c r="U234" t="s">
        <v>66</v>
      </c>
      <c r="V234" t="s">
        <v>57</v>
      </c>
      <c r="W234" t="s">
        <v>30</v>
      </c>
      <c r="X234" t="s">
        <v>30</v>
      </c>
      <c r="Y234" t="s">
        <v>37</v>
      </c>
      <c r="Z234" s="5"/>
    </row>
    <row r="235" spans="1:26" x14ac:dyDescent="0.3">
      <c r="A235">
        <v>254</v>
      </c>
      <c r="B235" t="s">
        <v>328</v>
      </c>
      <c r="C235">
        <v>24300000</v>
      </c>
      <c r="D235">
        <v>6608773195</v>
      </c>
      <c r="E235">
        <v>1667</v>
      </c>
      <c r="F235" t="s">
        <v>26</v>
      </c>
      <c r="G235">
        <v>903</v>
      </c>
      <c r="H235">
        <v>53</v>
      </c>
      <c r="I235">
        <v>17</v>
      </c>
      <c r="J235">
        <v>23700</v>
      </c>
      <c r="K235">
        <v>379400</v>
      </c>
      <c r="L235">
        <v>284600</v>
      </c>
      <c r="M235">
        <v>4600000</v>
      </c>
      <c r="N235">
        <v>2014</v>
      </c>
      <c r="O235" t="s">
        <v>27</v>
      </c>
      <c r="P235">
        <v>25</v>
      </c>
      <c r="Q235">
        <v>28.1</v>
      </c>
      <c r="R235">
        <v>1366417754</v>
      </c>
      <c r="S235">
        <v>5.36</v>
      </c>
      <c r="T235">
        <v>471031528</v>
      </c>
      <c r="U235" t="s">
        <v>28</v>
      </c>
      <c r="V235" t="s">
        <v>57</v>
      </c>
      <c r="W235" t="s">
        <v>30</v>
      </c>
      <c r="X235" t="s">
        <v>68</v>
      </c>
      <c r="Y235" t="s">
        <v>32</v>
      </c>
      <c r="Z235" s="5"/>
    </row>
    <row r="236" spans="1:26" x14ac:dyDescent="0.3">
      <c r="A236">
        <v>255</v>
      </c>
      <c r="B236" t="s">
        <v>329</v>
      </c>
      <c r="C236">
        <v>24200000</v>
      </c>
      <c r="D236">
        <v>2700914170</v>
      </c>
      <c r="E236">
        <v>67</v>
      </c>
      <c r="F236" t="s">
        <v>144</v>
      </c>
      <c r="G236">
        <v>3309</v>
      </c>
      <c r="H236">
        <v>10</v>
      </c>
      <c r="I236">
        <v>70</v>
      </c>
      <c r="J236">
        <v>8400</v>
      </c>
      <c r="K236">
        <v>134400</v>
      </c>
      <c r="L236">
        <v>100800</v>
      </c>
      <c r="M236">
        <v>1600000</v>
      </c>
      <c r="N236">
        <v>2021</v>
      </c>
      <c r="O236" t="s">
        <v>72</v>
      </c>
      <c r="P236">
        <v>9</v>
      </c>
      <c r="Q236">
        <v>40.200000000000003</v>
      </c>
      <c r="R236">
        <v>126014024</v>
      </c>
      <c r="S236">
        <v>3.42</v>
      </c>
      <c r="T236">
        <v>102626859</v>
      </c>
      <c r="U236" t="s">
        <v>36</v>
      </c>
      <c r="V236" t="s">
        <v>57</v>
      </c>
      <c r="W236" t="s">
        <v>30</v>
      </c>
      <c r="X236" t="s">
        <v>30</v>
      </c>
      <c r="Y236" t="s">
        <v>37</v>
      </c>
      <c r="Z236" s="5"/>
    </row>
    <row r="237" spans="1:26" x14ac:dyDescent="0.3">
      <c r="A237">
        <v>256</v>
      </c>
      <c r="B237" t="s">
        <v>330</v>
      </c>
      <c r="C237">
        <v>24200000</v>
      </c>
      <c r="D237">
        <v>15724160183</v>
      </c>
      <c r="E237">
        <v>469</v>
      </c>
      <c r="F237" t="s">
        <v>149</v>
      </c>
      <c r="G237">
        <v>203</v>
      </c>
      <c r="H237">
        <v>3</v>
      </c>
      <c r="I237">
        <v>9</v>
      </c>
      <c r="J237">
        <v>37800</v>
      </c>
      <c r="K237">
        <v>604800</v>
      </c>
      <c r="L237">
        <v>453600</v>
      </c>
      <c r="M237">
        <v>7300000</v>
      </c>
      <c r="N237">
        <v>2019</v>
      </c>
      <c r="O237" t="s">
        <v>49</v>
      </c>
      <c r="P237">
        <v>1</v>
      </c>
      <c r="Q237">
        <v>36.799999999999997</v>
      </c>
      <c r="R237">
        <v>9770529</v>
      </c>
      <c r="S237">
        <v>2.35</v>
      </c>
      <c r="T237">
        <v>8479744</v>
      </c>
      <c r="U237" t="s">
        <v>150</v>
      </c>
      <c r="V237" t="s">
        <v>57</v>
      </c>
      <c r="W237" t="s">
        <v>45</v>
      </c>
      <c r="X237" t="s">
        <v>46</v>
      </c>
      <c r="Y237" t="s">
        <v>37</v>
      </c>
      <c r="Z237" s="5"/>
    </row>
    <row r="238" spans="1:26" x14ac:dyDescent="0.3">
      <c r="A238">
        <v>257</v>
      </c>
      <c r="B238" t="s">
        <v>331</v>
      </c>
      <c r="C238">
        <v>24100000</v>
      </c>
      <c r="D238">
        <v>329774870</v>
      </c>
      <c r="E238">
        <v>36</v>
      </c>
      <c r="F238" t="s">
        <v>34</v>
      </c>
      <c r="G238">
        <v>40117</v>
      </c>
      <c r="H238">
        <v>77</v>
      </c>
      <c r="I238">
        <v>15</v>
      </c>
      <c r="J238">
        <v>82100</v>
      </c>
      <c r="K238">
        <v>1300000</v>
      </c>
      <c r="L238">
        <v>985500</v>
      </c>
      <c r="M238">
        <v>15800000</v>
      </c>
      <c r="N238">
        <v>2019</v>
      </c>
      <c r="O238" t="s">
        <v>44</v>
      </c>
      <c r="P238">
        <v>31</v>
      </c>
      <c r="Q238">
        <v>88.2</v>
      </c>
      <c r="R238">
        <v>328239523</v>
      </c>
      <c r="S238">
        <v>14.7</v>
      </c>
      <c r="T238">
        <v>270663028</v>
      </c>
      <c r="U238" t="s">
        <v>36</v>
      </c>
      <c r="V238" t="s">
        <v>57</v>
      </c>
      <c r="W238" t="s">
        <v>40</v>
      </c>
      <c r="X238" t="s">
        <v>40</v>
      </c>
      <c r="Y238" t="s">
        <v>37</v>
      </c>
      <c r="Z238" s="5"/>
    </row>
    <row r="239" spans="1:26" x14ac:dyDescent="0.3">
      <c r="A239">
        <v>258</v>
      </c>
      <c r="B239" t="s">
        <v>332</v>
      </c>
      <c r="C239">
        <v>24100000</v>
      </c>
      <c r="D239">
        <v>10999000479</v>
      </c>
      <c r="E239">
        <v>802</v>
      </c>
      <c r="F239" t="s">
        <v>91</v>
      </c>
      <c r="G239">
        <v>376</v>
      </c>
      <c r="H239">
        <v>4</v>
      </c>
      <c r="I239">
        <v>71</v>
      </c>
      <c r="J239">
        <v>100400</v>
      </c>
      <c r="K239">
        <v>1600000</v>
      </c>
      <c r="L239">
        <v>1200000</v>
      </c>
      <c r="M239">
        <v>19300000</v>
      </c>
      <c r="N239">
        <v>2014</v>
      </c>
      <c r="O239" t="s">
        <v>54</v>
      </c>
      <c r="P239">
        <v>17</v>
      </c>
      <c r="Q239">
        <v>90</v>
      </c>
      <c r="R239">
        <v>44938712</v>
      </c>
      <c r="S239">
        <v>9.7899999999999991</v>
      </c>
      <c r="T239">
        <v>41339571</v>
      </c>
      <c r="U239" t="s">
        <v>36</v>
      </c>
      <c r="V239" t="s">
        <v>57</v>
      </c>
      <c r="W239" t="s">
        <v>30</v>
      </c>
      <c r="X239" t="s">
        <v>127</v>
      </c>
      <c r="Y239" t="s">
        <v>37</v>
      </c>
      <c r="Z239" s="5"/>
    </row>
    <row r="240" spans="1:26" x14ac:dyDescent="0.3">
      <c r="A240">
        <v>259</v>
      </c>
      <c r="B240" t="s">
        <v>333</v>
      </c>
      <c r="C240">
        <v>24100000</v>
      </c>
      <c r="D240">
        <v>12916159065</v>
      </c>
      <c r="E240">
        <v>287</v>
      </c>
      <c r="F240" t="s">
        <v>66</v>
      </c>
      <c r="G240">
        <v>290</v>
      </c>
      <c r="H240">
        <v>0</v>
      </c>
      <c r="I240">
        <v>14</v>
      </c>
      <c r="J240">
        <v>99700</v>
      </c>
      <c r="K240">
        <v>1600000</v>
      </c>
      <c r="L240">
        <v>1200000</v>
      </c>
      <c r="M240">
        <v>19100000</v>
      </c>
      <c r="N240">
        <v>2009</v>
      </c>
      <c r="O240" t="s">
        <v>27</v>
      </c>
      <c r="P240">
        <v>11</v>
      </c>
      <c r="Q240">
        <v>63.1</v>
      </c>
      <c r="R240">
        <v>440330922</v>
      </c>
      <c r="S240">
        <v>9.3000000000000007</v>
      </c>
      <c r="T240">
        <v>227682636</v>
      </c>
      <c r="U240" t="s">
        <v>66</v>
      </c>
      <c r="V240" t="s">
        <v>57</v>
      </c>
      <c r="W240" t="s">
        <v>30</v>
      </c>
      <c r="X240" t="s">
        <v>127</v>
      </c>
      <c r="Y240" t="s">
        <v>37</v>
      </c>
      <c r="Z240" s="5"/>
    </row>
    <row r="241" spans="1:26" x14ac:dyDescent="0.3">
      <c r="A241">
        <v>260</v>
      </c>
      <c r="B241" t="s">
        <v>334</v>
      </c>
      <c r="C241">
        <v>24100000</v>
      </c>
      <c r="D241">
        <v>56106087508</v>
      </c>
      <c r="E241">
        <v>23491</v>
      </c>
      <c r="F241" t="s">
        <v>208</v>
      </c>
      <c r="G241">
        <v>14</v>
      </c>
      <c r="H241">
        <v>2</v>
      </c>
      <c r="I241">
        <v>76</v>
      </c>
      <c r="J241">
        <v>106200</v>
      </c>
      <c r="K241">
        <v>1700000</v>
      </c>
      <c r="L241">
        <v>1300000</v>
      </c>
      <c r="M241">
        <v>20400000</v>
      </c>
      <c r="N241">
        <v>2014</v>
      </c>
      <c r="O241" t="s">
        <v>54</v>
      </c>
      <c r="P241">
        <v>23</v>
      </c>
      <c r="Q241">
        <v>23.9</v>
      </c>
      <c r="R241">
        <v>83429615</v>
      </c>
      <c r="S241">
        <v>13.49</v>
      </c>
      <c r="T241">
        <v>63097818</v>
      </c>
      <c r="U241" t="s">
        <v>28</v>
      </c>
      <c r="V241" t="s">
        <v>57</v>
      </c>
      <c r="W241" t="s">
        <v>30</v>
      </c>
      <c r="X241" t="s">
        <v>31</v>
      </c>
      <c r="Y241" t="s">
        <v>32</v>
      </c>
      <c r="Z241" s="5"/>
    </row>
    <row r="242" spans="1:26" x14ac:dyDescent="0.3">
      <c r="A242">
        <v>261</v>
      </c>
      <c r="B242" t="s">
        <v>335</v>
      </c>
      <c r="C242">
        <v>24100000</v>
      </c>
      <c r="D242">
        <v>8425505919</v>
      </c>
      <c r="E242">
        <v>252</v>
      </c>
      <c r="F242" t="s">
        <v>34</v>
      </c>
      <c r="G242">
        <v>602</v>
      </c>
      <c r="H242">
        <v>77</v>
      </c>
      <c r="I242">
        <v>76</v>
      </c>
      <c r="J242">
        <v>15800</v>
      </c>
      <c r="K242">
        <v>253200</v>
      </c>
      <c r="L242">
        <v>189900</v>
      </c>
      <c r="M242">
        <v>3000000</v>
      </c>
      <c r="N242">
        <v>2008</v>
      </c>
      <c r="O242" t="s">
        <v>39</v>
      </c>
      <c r="P242">
        <v>24</v>
      </c>
      <c r="Q242">
        <v>88.2</v>
      </c>
      <c r="R242">
        <v>328239523</v>
      </c>
      <c r="S242">
        <v>14.7</v>
      </c>
      <c r="T242">
        <v>270663028</v>
      </c>
      <c r="U242" t="s">
        <v>36</v>
      </c>
      <c r="V242" t="s">
        <v>57</v>
      </c>
      <c r="W242" t="s">
        <v>30</v>
      </c>
      <c r="X242" t="s">
        <v>31</v>
      </c>
      <c r="Y242" t="s">
        <v>37</v>
      </c>
      <c r="Z242" s="5"/>
    </row>
    <row r="243" spans="1:26" x14ac:dyDescent="0.3">
      <c r="A243">
        <v>262</v>
      </c>
      <c r="B243" t="s">
        <v>336</v>
      </c>
      <c r="C243">
        <v>24100000</v>
      </c>
      <c r="D243">
        <v>11041261296</v>
      </c>
      <c r="E243">
        <v>590</v>
      </c>
      <c r="F243" t="s">
        <v>34</v>
      </c>
      <c r="G243">
        <v>379</v>
      </c>
      <c r="H243">
        <v>76</v>
      </c>
      <c r="I243">
        <v>70</v>
      </c>
      <c r="J243">
        <v>16700</v>
      </c>
      <c r="K243">
        <v>267500</v>
      </c>
      <c r="L243">
        <v>200700</v>
      </c>
      <c r="M243">
        <v>3200000</v>
      </c>
      <c r="N243">
        <v>2019</v>
      </c>
      <c r="O243" t="s">
        <v>35</v>
      </c>
      <c r="P243">
        <v>1</v>
      </c>
      <c r="Q243">
        <v>88.2</v>
      </c>
      <c r="R243">
        <v>328239523</v>
      </c>
      <c r="S243">
        <v>14.7</v>
      </c>
      <c r="T243">
        <v>270663028</v>
      </c>
      <c r="U243" t="s">
        <v>36</v>
      </c>
      <c r="V243" t="s">
        <v>57</v>
      </c>
      <c r="W243" t="s">
        <v>30</v>
      </c>
      <c r="X243" t="s">
        <v>30</v>
      </c>
      <c r="Y243" t="s">
        <v>37</v>
      </c>
      <c r="Z243" s="5"/>
    </row>
    <row r="244" spans="1:26" x14ac:dyDescent="0.3">
      <c r="A244">
        <v>263</v>
      </c>
      <c r="B244" t="s">
        <v>337</v>
      </c>
      <c r="C244">
        <v>24100000</v>
      </c>
      <c r="D244">
        <v>6002166932</v>
      </c>
      <c r="E244">
        <v>1252</v>
      </c>
      <c r="F244" t="s">
        <v>71</v>
      </c>
      <c r="G244">
        <v>1053</v>
      </c>
      <c r="H244">
        <v>10</v>
      </c>
      <c r="I244">
        <v>76</v>
      </c>
      <c r="J244">
        <v>1400</v>
      </c>
      <c r="K244">
        <v>21800</v>
      </c>
      <c r="L244">
        <v>16300</v>
      </c>
      <c r="M244">
        <v>261100</v>
      </c>
      <c r="N244">
        <v>2009</v>
      </c>
      <c r="O244" t="s">
        <v>72</v>
      </c>
      <c r="P244">
        <v>25</v>
      </c>
      <c r="Q244">
        <v>60</v>
      </c>
      <c r="R244">
        <v>66834405</v>
      </c>
      <c r="S244">
        <v>3.85</v>
      </c>
      <c r="T244">
        <v>55908316</v>
      </c>
      <c r="U244" t="s">
        <v>55</v>
      </c>
      <c r="V244" t="s">
        <v>57</v>
      </c>
      <c r="W244" t="s">
        <v>30</v>
      </c>
      <c r="X244" t="s">
        <v>30</v>
      </c>
      <c r="Y244" t="s">
        <v>32</v>
      </c>
      <c r="Z244" s="5"/>
    </row>
    <row r="245" spans="1:26" x14ac:dyDescent="0.3">
      <c r="A245">
        <v>264</v>
      </c>
      <c r="B245" t="s">
        <v>338</v>
      </c>
      <c r="C245">
        <v>24000000</v>
      </c>
      <c r="D245">
        <v>13943030228</v>
      </c>
      <c r="E245">
        <v>901</v>
      </c>
      <c r="F245" t="s">
        <v>82</v>
      </c>
      <c r="G245">
        <v>252</v>
      </c>
      <c r="H245">
        <v>13</v>
      </c>
      <c r="I245">
        <v>14</v>
      </c>
      <c r="J245">
        <v>190400</v>
      </c>
      <c r="K245">
        <v>3000000</v>
      </c>
      <c r="L245">
        <v>2300000</v>
      </c>
      <c r="M245">
        <v>36500000</v>
      </c>
      <c r="N245">
        <v>2020</v>
      </c>
      <c r="O245" t="s">
        <v>44</v>
      </c>
      <c r="P245">
        <v>18</v>
      </c>
      <c r="Q245">
        <v>51.3</v>
      </c>
      <c r="R245">
        <v>212559417</v>
      </c>
      <c r="S245">
        <v>12.08</v>
      </c>
      <c r="T245">
        <v>183241641</v>
      </c>
      <c r="U245" t="s">
        <v>36</v>
      </c>
      <c r="V245" t="s">
        <v>57</v>
      </c>
      <c r="W245" t="s">
        <v>30</v>
      </c>
      <c r="X245" t="s">
        <v>127</v>
      </c>
      <c r="Y245" t="s">
        <v>37</v>
      </c>
      <c r="Z245" s="5"/>
    </row>
    <row r="246" spans="1:26" x14ac:dyDescent="0.3">
      <c r="A246">
        <v>265</v>
      </c>
      <c r="B246" t="s">
        <v>339</v>
      </c>
      <c r="C246">
        <v>24000000</v>
      </c>
      <c r="D246">
        <v>5652938599</v>
      </c>
      <c r="E246">
        <v>5700</v>
      </c>
      <c r="F246" t="s">
        <v>66</v>
      </c>
      <c r="G246">
        <v>4057888</v>
      </c>
      <c r="H246">
        <v>0</v>
      </c>
      <c r="I246">
        <v>7725</v>
      </c>
      <c r="J246">
        <v>14700</v>
      </c>
      <c r="K246">
        <v>0.01</v>
      </c>
      <c r="L246">
        <v>0.01</v>
      </c>
      <c r="M246">
        <v>0.14000000000000001</v>
      </c>
      <c r="N246">
        <v>2018</v>
      </c>
      <c r="O246" t="s">
        <v>49</v>
      </c>
      <c r="P246">
        <v>30</v>
      </c>
      <c r="Q246">
        <v>63.1</v>
      </c>
      <c r="R246">
        <v>440330922</v>
      </c>
      <c r="S246">
        <v>9.3000000000000007</v>
      </c>
      <c r="T246">
        <v>227682636</v>
      </c>
      <c r="U246" t="s">
        <v>66</v>
      </c>
      <c r="V246" t="s">
        <v>57</v>
      </c>
      <c r="W246" t="s">
        <v>30</v>
      </c>
      <c r="X246" t="s">
        <v>68</v>
      </c>
      <c r="Y246" t="s">
        <v>58</v>
      </c>
      <c r="Z246" s="5"/>
    </row>
    <row r="247" spans="1:26" x14ac:dyDescent="0.3">
      <c r="A247">
        <v>266</v>
      </c>
      <c r="B247" t="s">
        <v>340</v>
      </c>
      <c r="C247">
        <v>24000000</v>
      </c>
      <c r="D247">
        <v>8279004442</v>
      </c>
      <c r="E247">
        <v>4009</v>
      </c>
      <c r="F247" t="s">
        <v>34</v>
      </c>
      <c r="G247">
        <v>621</v>
      </c>
      <c r="H247">
        <v>78</v>
      </c>
      <c r="I247">
        <v>72</v>
      </c>
      <c r="J247">
        <v>37900</v>
      </c>
      <c r="K247">
        <v>606800</v>
      </c>
      <c r="L247">
        <v>455100</v>
      </c>
      <c r="M247">
        <v>7300000</v>
      </c>
      <c r="N247">
        <v>2012</v>
      </c>
      <c r="O247" t="s">
        <v>72</v>
      </c>
      <c r="P247">
        <v>4</v>
      </c>
      <c r="Q247">
        <v>88.2</v>
      </c>
      <c r="R247">
        <v>328239523</v>
      </c>
      <c r="S247">
        <v>14.7</v>
      </c>
      <c r="T247">
        <v>270663028</v>
      </c>
      <c r="U247" t="s">
        <v>36</v>
      </c>
      <c r="V247" t="s">
        <v>57</v>
      </c>
      <c r="W247" t="s">
        <v>30</v>
      </c>
      <c r="X247" t="s">
        <v>50</v>
      </c>
      <c r="Y247" t="s">
        <v>32</v>
      </c>
      <c r="Z247" s="5"/>
    </row>
    <row r="248" spans="1:26" x14ac:dyDescent="0.3">
      <c r="A248">
        <v>267</v>
      </c>
      <c r="B248" t="s">
        <v>341</v>
      </c>
      <c r="C248">
        <v>23900000</v>
      </c>
      <c r="D248">
        <v>4067878931</v>
      </c>
      <c r="E248">
        <v>505</v>
      </c>
      <c r="F248" t="s">
        <v>34</v>
      </c>
      <c r="G248">
        <v>1860</v>
      </c>
      <c r="H248">
        <v>79</v>
      </c>
      <c r="I248">
        <v>73</v>
      </c>
      <c r="J248">
        <v>14500</v>
      </c>
      <c r="K248">
        <v>232500</v>
      </c>
      <c r="L248">
        <v>174400</v>
      </c>
      <c r="M248">
        <v>2800000</v>
      </c>
      <c r="N248">
        <v>2015</v>
      </c>
      <c r="O248" t="s">
        <v>75</v>
      </c>
      <c r="P248">
        <v>1</v>
      </c>
      <c r="Q248">
        <v>88.2</v>
      </c>
      <c r="R248">
        <v>328239523</v>
      </c>
      <c r="S248">
        <v>14.7</v>
      </c>
      <c r="T248">
        <v>270663028</v>
      </c>
      <c r="U248" t="s">
        <v>36</v>
      </c>
      <c r="V248" t="s">
        <v>57</v>
      </c>
      <c r="W248" t="s">
        <v>30</v>
      </c>
      <c r="X248" t="s">
        <v>30</v>
      </c>
      <c r="Y248" t="s">
        <v>37</v>
      </c>
      <c r="Z248" s="5"/>
    </row>
    <row r="249" spans="1:26" x14ac:dyDescent="0.3">
      <c r="A249">
        <v>268</v>
      </c>
      <c r="B249" t="s">
        <v>342</v>
      </c>
      <c r="C249">
        <v>23900000</v>
      </c>
      <c r="D249">
        <v>6582932625</v>
      </c>
      <c r="E249">
        <v>257</v>
      </c>
      <c r="F249" t="s">
        <v>34</v>
      </c>
      <c r="G249">
        <v>911</v>
      </c>
      <c r="H249">
        <v>79</v>
      </c>
      <c r="I249">
        <v>73</v>
      </c>
      <c r="J249">
        <v>2700</v>
      </c>
      <c r="K249">
        <v>43400</v>
      </c>
      <c r="L249">
        <v>32600</v>
      </c>
      <c r="M249">
        <v>520900</v>
      </c>
      <c r="N249">
        <v>2011</v>
      </c>
      <c r="O249" t="s">
        <v>67</v>
      </c>
      <c r="P249">
        <v>9</v>
      </c>
      <c r="Q249">
        <v>88.2</v>
      </c>
      <c r="R249">
        <v>328239523</v>
      </c>
      <c r="S249">
        <v>14.7</v>
      </c>
      <c r="T249">
        <v>270663028</v>
      </c>
      <c r="U249" t="s">
        <v>36</v>
      </c>
      <c r="V249" t="s">
        <v>57</v>
      </c>
      <c r="W249" t="s">
        <v>30</v>
      </c>
      <c r="X249" t="s">
        <v>30</v>
      </c>
      <c r="Y249" t="s">
        <v>37</v>
      </c>
      <c r="Z249" s="5"/>
    </row>
    <row r="250" spans="1:26" x14ac:dyDescent="0.3">
      <c r="A250">
        <v>269</v>
      </c>
      <c r="B250" t="s">
        <v>343</v>
      </c>
      <c r="C250">
        <v>23900000</v>
      </c>
      <c r="D250">
        <v>7213499085</v>
      </c>
      <c r="E250">
        <v>511</v>
      </c>
      <c r="F250" t="s">
        <v>34</v>
      </c>
      <c r="G250">
        <v>787</v>
      </c>
      <c r="H250">
        <v>79</v>
      </c>
      <c r="I250">
        <v>73</v>
      </c>
      <c r="J250">
        <v>44400</v>
      </c>
      <c r="K250">
        <v>711100</v>
      </c>
      <c r="L250">
        <v>533300</v>
      </c>
      <c r="M250">
        <v>8500000</v>
      </c>
      <c r="N250">
        <v>2011</v>
      </c>
      <c r="O250" t="s">
        <v>75</v>
      </c>
      <c r="P250">
        <v>22</v>
      </c>
      <c r="Q250">
        <v>88.2</v>
      </c>
      <c r="R250">
        <v>328239523</v>
      </c>
      <c r="S250">
        <v>14.7</v>
      </c>
      <c r="T250">
        <v>270663028</v>
      </c>
      <c r="U250" t="s">
        <v>36</v>
      </c>
      <c r="V250" t="s">
        <v>57</v>
      </c>
      <c r="W250" t="s">
        <v>45</v>
      </c>
      <c r="X250" t="s">
        <v>46</v>
      </c>
      <c r="Y250" t="s">
        <v>32</v>
      </c>
      <c r="Z250" s="5"/>
    </row>
    <row r="251" spans="1:26" x14ac:dyDescent="0.3">
      <c r="A251">
        <v>270</v>
      </c>
      <c r="B251" t="s">
        <v>344</v>
      </c>
      <c r="C251">
        <v>23800000</v>
      </c>
      <c r="D251">
        <v>5663125358</v>
      </c>
      <c r="E251">
        <v>70</v>
      </c>
      <c r="F251" t="s">
        <v>66</v>
      </c>
      <c r="G251">
        <v>367929</v>
      </c>
      <c r="H251">
        <v>0</v>
      </c>
      <c r="I251">
        <v>2500</v>
      </c>
      <c r="J251">
        <v>8</v>
      </c>
      <c r="K251">
        <v>127</v>
      </c>
      <c r="L251">
        <v>95</v>
      </c>
      <c r="M251">
        <v>1500</v>
      </c>
      <c r="N251">
        <v>2016</v>
      </c>
      <c r="O251" t="s">
        <v>44</v>
      </c>
      <c r="P251">
        <v>17</v>
      </c>
      <c r="Q251">
        <v>63.1</v>
      </c>
      <c r="R251">
        <v>440330922</v>
      </c>
      <c r="S251">
        <v>9.3000000000000007</v>
      </c>
      <c r="T251">
        <v>227682636</v>
      </c>
      <c r="U251" t="s">
        <v>66</v>
      </c>
      <c r="V251" t="s">
        <v>57</v>
      </c>
      <c r="W251" t="s">
        <v>30</v>
      </c>
      <c r="X251" t="s">
        <v>30</v>
      </c>
      <c r="Y251" t="s">
        <v>37</v>
      </c>
      <c r="Z251" s="5"/>
    </row>
    <row r="252" spans="1:26" x14ac:dyDescent="0.3">
      <c r="A252">
        <v>271</v>
      </c>
      <c r="B252" t="s">
        <v>345</v>
      </c>
      <c r="C252">
        <v>23800000</v>
      </c>
      <c r="D252">
        <v>10414479943</v>
      </c>
      <c r="E252">
        <v>2425</v>
      </c>
      <c r="F252" t="s">
        <v>34</v>
      </c>
      <c r="G252">
        <v>412</v>
      </c>
      <c r="H252">
        <v>80</v>
      </c>
      <c r="I252">
        <v>8</v>
      </c>
      <c r="J252">
        <v>24500</v>
      </c>
      <c r="K252">
        <v>392200</v>
      </c>
      <c r="L252">
        <v>294200</v>
      </c>
      <c r="M252">
        <v>4700000</v>
      </c>
      <c r="N252">
        <v>2015</v>
      </c>
      <c r="O252" t="s">
        <v>39</v>
      </c>
      <c r="P252">
        <v>12</v>
      </c>
      <c r="Q252">
        <v>88.2</v>
      </c>
      <c r="R252">
        <v>328239523</v>
      </c>
      <c r="S252">
        <v>14.7</v>
      </c>
      <c r="T252">
        <v>270663028</v>
      </c>
      <c r="U252" t="s">
        <v>36</v>
      </c>
      <c r="V252" t="s">
        <v>57</v>
      </c>
      <c r="W252" t="s">
        <v>30</v>
      </c>
      <c r="X252" t="s">
        <v>73</v>
      </c>
      <c r="Y252" t="s">
        <v>37</v>
      </c>
      <c r="Z252" s="5"/>
    </row>
    <row r="253" spans="1:26" x14ac:dyDescent="0.3">
      <c r="A253">
        <v>272</v>
      </c>
      <c r="B253" t="s">
        <v>346</v>
      </c>
      <c r="C253">
        <v>23800000</v>
      </c>
      <c r="D253">
        <v>17688774915</v>
      </c>
      <c r="E253">
        <v>443</v>
      </c>
      <c r="F253" t="s">
        <v>34</v>
      </c>
      <c r="G253">
        <v>154</v>
      </c>
      <c r="H253">
        <v>80</v>
      </c>
      <c r="I253">
        <v>77</v>
      </c>
      <c r="J253">
        <v>30700</v>
      </c>
      <c r="K253">
        <v>491700</v>
      </c>
      <c r="L253">
        <v>368700</v>
      </c>
      <c r="M253">
        <v>5900000</v>
      </c>
      <c r="N253">
        <v>2007</v>
      </c>
      <c r="O253" t="s">
        <v>49</v>
      </c>
      <c r="P253">
        <v>12</v>
      </c>
      <c r="Q253">
        <v>88.2</v>
      </c>
      <c r="R253">
        <v>328239523</v>
      </c>
      <c r="S253">
        <v>14.7</v>
      </c>
      <c r="T253">
        <v>270663028</v>
      </c>
      <c r="U253" t="s">
        <v>36</v>
      </c>
      <c r="V253" t="s">
        <v>57</v>
      </c>
      <c r="W253" t="s">
        <v>30</v>
      </c>
      <c r="X253" t="s">
        <v>31</v>
      </c>
      <c r="Y253" t="s">
        <v>37</v>
      </c>
      <c r="Z253" s="5"/>
    </row>
    <row r="254" spans="1:26" x14ac:dyDescent="0.3">
      <c r="A254">
        <v>273</v>
      </c>
      <c r="B254" t="s">
        <v>347</v>
      </c>
      <c r="C254">
        <v>23700000</v>
      </c>
      <c r="D254">
        <v>2543809954</v>
      </c>
      <c r="E254">
        <v>1732</v>
      </c>
      <c r="F254" t="s">
        <v>34</v>
      </c>
      <c r="G254">
        <v>3590</v>
      </c>
      <c r="H254">
        <v>81</v>
      </c>
      <c r="I254">
        <v>19</v>
      </c>
      <c r="J254">
        <v>2100</v>
      </c>
      <c r="K254">
        <v>33500</v>
      </c>
      <c r="L254">
        <v>25100</v>
      </c>
      <c r="M254">
        <v>401700</v>
      </c>
      <c r="N254">
        <v>2011</v>
      </c>
      <c r="O254" t="s">
        <v>102</v>
      </c>
      <c r="P254">
        <v>11</v>
      </c>
      <c r="Q254">
        <v>88.2</v>
      </c>
      <c r="R254">
        <v>328239523</v>
      </c>
      <c r="S254">
        <v>14.7</v>
      </c>
      <c r="T254">
        <v>270663028</v>
      </c>
      <c r="U254" t="s">
        <v>36</v>
      </c>
      <c r="V254" t="s">
        <v>57</v>
      </c>
      <c r="W254" t="s">
        <v>30</v>
      </c>
      <c r="X254" t="s">
        <v>50</v>
      </c>
      <c r="Y254" t="s">
        <v>37</v>
      </c>
      <c r="Z254" s="5"/>
    </row>
    <row r="255" spans="1:26" x14ac:dyDescent="0.3">
      <c r="A255">
        <v>275</v>
      </c>
      <c r="B255" t="s">
        <v>348</v>
      </c>
      <c r="C255">
        <v>23700000</v>
      </c>
      <c r="D255">
        <v>15510153803</v>
      </c>
      <c r="E255">
        <v>1099</v>
      </c>
      <c r="F255" t="s">
        <v>71</v>
      </c>
      <c r="G255">
        <v>208</v>
      </c>
      <c r="H255">
        <v>11</v>
      </c>
      <c r="I255">
        <v>74</v>
      </c>
      <c r="J255">
        <v>8200</v>
      </c>
      <c r="K255">
        <v>131300</v>
      </c>
      <c r="L255">
        <v>98400</v>
      </c>
      <c r="M255">
        <v>1600000</v>
      </c>
      <c r="N255">
        <v>2014</v>
      </c>
      <c r="O255" t="s">
        <v>39</v>
      </c>
      <c r="P255">
        <v>22</v>
      </c>
      <c r="Q255">
        <v>60</v>
      </c>
      <c r="R255">
        <v>66834405</v>
      </c>
      <c r="S255">
        <v>3.85</v>
      </c>
      <c r="T255">
        <v>55908316</v>
      </c>
      <c r="U255" t="s">
        <v>55</v>
      </c>
      <c r="V255" t="s">
        <v>57</v>
      </c>
      <c r="W255" t="s">
        <v>45</v>
      </c>
      <c r="X255" t="s">
        <v>46</v>
      </c>
      <c r="Y255" t="s">
        <v>32</v>
      </c>
      <c r="Z255" s="5"/>
    </row>
    <row r="256" spans="1:26" x14ac:dyDescent="0.3">
      <c r="A256">
        <v>276</v>
      </c>
      <c r="B256" t="s">
        <v>349</v>
      </c>
      <c r="C256">
        <v>23700000</v>
      </c>
      <c r="D256">
        <v>20289689389</v>
      </c>
      <c r="E256">
        <v>769</v>
      </c>
      <c r="F256" t="s">
        <v>34</v>
      </c>
      <c r="G256">
        <v>118</v>
      </c>
      <c r="H256">
        <v>81</v>
      </c>
      <c r="I256">
        <v>1</v>
      </c>
      <c r="J256">
        <v>188800</v>
      </c>
      <c r="K256">
        <v>3000000</v>
      </c>
      <c r="L256">
        <v>2300000</v>
      </c>
      <c r="M256">
        <v>36200000</v>
      </c>
      <c r="N256">
        <v>2020</v>
      </c>
      <c r="O256" t="s">
        <v>67</v>
      </c>
      <c r="P256">
        <v>29</v>
      </c>
      <c r="Q256">
        <v>88.2</v>
      </c>
      <c r="R256">
        <v>328239523</v>
      </c>
      <c r="S256">
        <v>14.7</v>
      </c>
      <c r="T256">
        <v>270663028</v>
      </c>
      <c r="U256" t="s">
        <v>36</v>
      </c>
      <c r="V256" t="s">
        <v>57</v>
      </c>
      <c r="W256" t="s">
        <v>350</v>
      </c>
      <c r="X256" t="s">
        <v>351</v>
      </c>
      <c r="Y256" t="s">
        <v>37</v>
      </c>
      <c r="Z256" s="5"/>
    </row>
    <row r="257" spans="1:26" x14ac:dyDescent="0.3">
      <c r="A257">
        <v>277</v>
      </c>
      <c r="B257" t="s">
        <v>352</v>
      </c>
      <c r="C257">
        <v>23600000</v>
      </c>
      <c r="D257">
        <v>15901824841</v>
      </c>
      <c r="E257">
        <v>392</v>
      </c>
      <c r="F257" t="s">
        <v>66</v>
      </c>
      <c r="G257">
        <v>193</v>
      </c>
      <c r="H257">
        <v>3</v>
      </c>
      <c r="I257">
        <v>78</v>
      </c>
      <c r="J257">
        <v>19500</v>
      </c>
      <c r="K257">
        <v>311700</v>
      </c>
      <c r="L257">
        <v>233800</v>
      </c>
      <c r="M257">
        <v>3700000</v>
      </c>
      <c r="N257">
        <v>2012</v>
      </c>
      <c r="O257" t="s">
        <v>54</v>
      </c>
      <c r="P257">
        <v>10</v>
      </c>
      <c r="Q257">
        <v>63.1</v>
      </c>
      <c r="R257">
        <v>440330922</v>
      </c>
      <c r="S257">
        <v>9.3000000000000007</v>
      </c>
      <c r="T257">
        <v>227682636</v>
      </c>
      <c r="U257" t="s">
        <v>66</v>
      </c>
      <c r="V257" t="s">
        <v>57</v>
      </c>
      <c r="W257" t="s">
        <v>30</v>
      </c>
      <c r="X257" t="s">
        <v>31</v>
      </c>
      <c r="Y257" t="s">
        <v>37</v>
      </c>
      <c r="Z257" s="5"/>
    </row>
    <row r="258" spans="1:26" x14ac:dyDescent="0.3">
      <c r="A258">
        <v>278</v>
      </c>
      <c r="B258" t="s">
        <v>353</v>
      </c>
      <c r="C258">
        <v>23600000</v>
      </c>
      <c r="D258">
        <v>2135644776</v>
      </c>
      <c r="E258">
        <v>226</v>
      </c>
      <c r="F258" t="s">
        <v>144</v>
      </c>
      <c r="G258">
        <v>4529</v>
      </c>
      <c r="H258">
        <v>11</v>
      </c>
      <c r="I258">
        <v>10</v>
      </c>
      <c r="J258">
        <v>11700</v>
      </c>
      <c r="K258">
        <v>187400</v>
      </c>
      <c r="L258">
        <v>140600</v>
      </c>
      <c r="M258">
        <v>2200000</v>
      </c>
      <c r="N258">
        <v>2014</v>
      </c>
      <c r="O258" t="s">
        <v>64</v>
      </c>
      <c r="P258">
        <v>9</v>
      </c>
      <c r="Q258">
        <v>40.200000000000003</v>
      </c>
      <c r="R258">
        <v>126014024</v>
      </c>
      <c r="S258">
        <v>3.42</v>
      </c>
      <c r="T258">
        <v>102626859</v>
      </c>
      <c r="U258" t="s">
        <v>36</v>
      </c>
      <c r="V258" t="s">
        <v>57</v>
      </c>
      <c r="W258" t="s">
        <v>30</v>
      </c>
      <c r="X258" t="s">
        <v>30</v>
      </c>
      <c r="Y258" t="s">
        <v>37</v>
      </c>
      <c r="Z258" s="5"/>
    </row>
    <row r="259" spans="1:26" x14ac:dyDescent="0.3">
      <c r="A259">
        <v>279</v>
      </c>
      <c r="B259" t="s">
        <v>354</v>
      </c>
      <c r="C259">
        <v>23600000</v>
      </c>
      <c r="D259">
        <v>5994002464</v>
      </c>
      <c r="E259">
        <v>719</v>
      </c>
      <c r="F259" t="s">
        <v>34</v>
      </c>
      <c r="G259">
        <v>1057</v>
      </c>
      <c r="H259">
        <v>82</v>
      </c>
      <c r="I259">
        <v>75</v>
      </c>
      <c r="J259">
        <v>2700</v>
      </c>
      <c r="K259">
        <v>43200</v>
      </c>
      <c r="L259">
        <v>32400</v>
      </c>
      <c r="M259">
        <v>518600</v>
      </c>
      <c r="N259">
        <v>2015</v>
      </c>
      <c r="O259" t="s">
        <v>67</v>
      </c>
      <c r="P259">
        <v>29</v>
      </c>
      <c r="Q259">
        <v>88.2</v>
      </c>
      <c r="R259">
        <v>328239523</v>
      </c>
      <c r="S259">
        <v>14.7</v>
      </c>
      <c r="T259">
        <v>270663028</v>
      </c>
      <c r="U259" t="s">
        <v>36</v>
      </c>
      <c r="V259" t="s">
        <v>57</v>
      </c>
      <c r="W259" t="s">
        <v>30</v>
      </c>
      <c r="X259" t="s">
        <v>30</v>
      </c>
      <c r="Y259" t="s">
        <v>37</v>
      </c>
      <c r="Z259" s="5"/>
    </row>
    <row r="260" spans="1:26" x14ac:dyDescent="0.3">
      <c r="A260">
        <v>280</v>
      </c>
      <c r="B260" t="s">
        <v>355</v>
      </c>
      <c r="C260">
        <v>23600000</v>
      </c>
      <c r="D260">
        <v>6766461070</v>
      </c>
      <c r="E260">
        <v>552</v>
      </c>
      <c r="F260" t="s">
        <v>34</v>
      </c>
      <c r="G260">
        <v>883</v>
      </c>
      <c r="H260">
        <v>82</v>
      </c>
      <c r="I260">
        <v>75</v>
      </c>
      <c r="J260">
        <v>11100</v>
      </c>
      <c r="K260">
        <v>178200</v>
      </c>
      <c r="L260">
        <v>133600</v>
      </c>
      <c r="M260">
        <v>2100000</v>
      </c>
      <c r="N260">
        <v>2013</v>
      </c>
      <c r="O260" t="s">
        <v>67</v>
      </c>
      <c r="P260">
        <v>30</v>
      </c>
      <c r="Q260">
        <v>88.2</v>
      </c>
      <c r="R260">
        <v>328239523</v>
      </c>
      <c r="S260">
        <v>14.7</v>
      </c>
      <c r="T260">
        <v>270663028</v>
      </c>
      <c r="U260" t="s">
        <v>36</v>
      </c>
      <c r="V260" t="s">
        <v>57</v>
      </c>
      <c r="W260" t="s">
        <v>30</v>
      </c>
      <c r="X260" t="s">
        <v>30</v>
      </c>
      <c r="Y260" t="s">
        <v>32</v>
      </c>
      <c r="Z260" s="5"/>
    </row>
    <row r="261" spans="1:26" x14ac:dyDescent="0.3">
      <c r="A261">
        <v>281</v>
      </c>
      <c r="B261" t="s">
        <v>356</v>
      </c>
      <c r="C261">
        <v>23600000</v>
      </c>
      <c r="D261">
        <v>7920637200</v>
      </c>
      <c r="E261">
        <v>1251</v>
      </c>
      <c r="F261" t="s">
        <v>71</v>
      </c>
      <c r="G261">
        <v>668</v>
      </c>
      <c r="H261">
        <v>12</v>
      </c>
      <c r="I261">
        <v>19</v>
      </c>
      <c r="J261">
        <v>13400</v>
      </c>
      <c r="K261">
        <v>214400</v>
      </c>
      <c r="L261">
        <v>160800</v>
      </c>
      <c r="M261">
        <v>2600000</v>
      </c>
      <c r="N261">
        <v>2014</v>
      </c>
      <c r="O261" t="s">
        <v>72</v>
      </c>
      <c r="P261">
        <v>28</v>
      </c>
      <c r="Q261">
        <v>60</v>
      </c>
      <c r="R261">
        <v>66834405</v>
      </c>
      <c r="S261">
        <v>3.85</v>
      </c>
      <c r="T261">
        <v>55908316</v>
      </c>
      <c r="U261" t="s">
        <v>55</v>
      </c>
      <c r="V261" t="s">
        <v>57</v>
      </c>
      <c r="W261" t="s">
        <v>30</v>
      </c>
      <c r="X261" t="s">
        <v>68</v>
      </c>
      <c r="Y261" t="s">
        <v>58</v>
      </c>
      <c r="Z261" s="5"/>
    </row>
    <row r="262" spans="1:26" x14ac:dyDescent="0.3">
      <c r="A262">
        <v>282</v>
      </c>
      <c r="B262" t="s">
        <v>357</v>
      </c>
      <c r="C262">
        <v>23500000</v>
      </c>
      <c r="D262">
        <v>14777034543</v>
      </c>
      <c r="E262">
        <v>6066</v>
      </c>
      <c r="F262" t="s">
        <v>71</v>
      </c>
      <c r="G262">
        <v>229</v>
      </c>
      <c r="H262">
        <v>13</v>
      </c>
      <c r="I262">
        <v>20</v>
      </c>
      <c r="J262">
        <v>10400</v>
      </c>
      <c r="K262">
        <v>166700</v>
      </c>
      <c r="L262">
        <v>125000</v>
      </c>
      <c r="M262">
        <v>2000000</v>
      </c>
      <c r="N262">
        <v>2014</v>
      </c>
      <c r="O262" t="s">
        <v>44</v>
      </c>
      <c r="P262">
        <v>27</v>
      </c>
      <c r="Q262">
        <v>60</v>
      </c>
      <c r="R262">
        <v>66834405</v>
      </c>
      <c r="S262">
        <v>3.85</v>
      </c>
      <c r="T262">
        <v>55908316</v>
      </c>
      <c r="U262" t="s">
        <v>55</v>
      </c>
      <c r="V262" t="s">
        <v>57</v>
      </c>
      <c r="W262" t="s">
        <v>30</v>
      </c>
      <c r="X262" t="s">
        <v>50</v>
      </c>
      <c r="Y262" t="s">
        <v>37</v>
      </c>
      <c r="Z262" s="5"/>
    </row>
    <row r="263" spans="1:26" x14ac:dyDescent="0.3">
      <c r="A263">
        <v>283</v>
      </c>
      <c r="B263" t="s">
        <v>358</v>
      </c>
      <c r="C263">
        <v>23500000</v>
      </c>
      <c r="D263">
        <v>14696994366</v>
      </c>
      <c r="E263">
        <v>1044</v>
      </c>
      <c r="F263" t="s">
        <v>71</v>
      </c>
      <c r="G263">
        <v>235</v>
      </c>
      <c r="H263">
        <v>13</v>
      </c>
      <c r="I263">
        <v>76</v>
      </c>
      <c r="J263">
        <v>14900</v>
      </c>
      <c r="K263">
        <v>238500</v>
      </c>
      <c r="L263">
        <v>178900</v>
      </c>
      <c r="M263">
        <v>2900000</v>
      </c>
      <c r="N263">
        <v>2014</v>
      </c>
      <c r="O263" t="s">
        <v>102</v>
      </c>
      <c r="P263">
        <v>17</v>
      </c>
      <c r="Q263">
        <v>60</v>
      </c>
      <c r="R263">
        <v>66834405</v>
      </c>
      <c r="S263">
        <v>3.85</v>
      </c>
      <c r="T263">
        <v>55908316</v>
      </c>
      <c r="U263" t="s">
        <v>55</v>
      </c>
      <c r="V263" t="s">
        <v>57</v>
      </c>
      <c r="W263" t="s">
        <v>45</v>
      </c>
      <c r="X263" t="s">
        <v>46</v>
      </c>
      <c r="Y263" t="s">
        <v>37</v>
      </c>
      <c r="Z263" s="5"/>
    </row>
    <row r="264" spans="1:26" x14ac:dyDescent="0.3">
      <c r="A264">
        <v>284</v>
      </c>
      <c r="B264" t="s">
        <v>359</v>
      </c>
      <c r="C264">
        <v>23400000</v>
      </c>
      <c r="D264">
        <v>9465863821</v>
      </c>
      <c r="E264">
        <v>6672</v>
      </c>
      <c r="F264" t="s">
        <v>26</v>
      </c>
      <c r="G264">
        <v>493</v>
      </c>
      <c r="H264">
        <v>56</v>
      </c>
      <c r="I264">
        <v>20</v>
      </c>
      <c r="J264">
        <v>91800</v>
      </c>
      <c r="K264">
        <v>1500000</v>
      </c>
      <c r="L264">
        <v>1100000</v>
      </c>
      <c r="M264">
        <v>17600000</v>
      </c>
      <c r="N264">
        <v>2020</v>
      </c>
      <c r="O264" t="s">
        <v>93</v>
      </c>
      <c r="P264">
        <v>10</v>
      </c>
      <c r="Q264">
        <v>28.1</v>
      </c>
      <c r="R264">
        <v>1366417754</v>
      </c>
      <c r="S264">
        <v>5.36</v>
      </c>
      <c r="T264">
        <v>471031528</v>
      </c>
      <c r="U264" t="s">
        <v>28</v>
      </c>
      <c r="V264" t="s">
        <v>57</v>
      </c>
      <c r="W264" t="s">
        <v>30</v>
      </c>
      <c r="X264" t="s">
        <v>68</v>
      </c>
      <c r="Y264" t="s">
        <v>37</v>
      </c>
      <c r="Z264" s="5"/>
    </row>
    <row r="265" spans="1:26" x14ac:dyDescent="0.3">
      <c r="A265">
        <v>285</v>
      </c>
      <c r="B265" t="s">
        <v>360</v>
      </c>
      <c r="C265">
        <v>23400000</v>
      </c>
      <c r="D265">
        <v>7926899136</v>
      </c>
      <c r="E265">
        <v>1291</v>
      </c>
      <c r="F265" t="s">
        <v>82</v>
      </c>
      <c r="G265">
        <v>667</v>
      </c>
      <c r="H265">
        <v>14</v>
      </c>
      <c r="I265">
        <v>77</v>
      </c>
      <c r="J265">
        <v>7100</v>
      </c>
      <c r="K265">
        <v>113100</v>
      </c>
      <c r="L265">
        <v>84900</v>
      </c>
      <c r="M265">
        <v>1400000</v>
      </c>
      <c r="N265">
        <v>2014</v>
      </c>
      <c r="O265" t="s">
        <v>49</v>
      </c>
      <c r="P265">
        <v>14</v>
      </c>
      <c r="Q265">
        <v>51.3</v>
      </c>
      <c r="R265">
        <v>212559417</v>
      </c>
      <c r="S265">
        <v>12.08</v>
      </c>
      <c r="T265">
        <v>183241641</v>
      </c>
      <c r="U265" t="s">
        <v>36</v>
      </c>
      <c r="V265" t="s">
        <v>57</v>
      </c>
      <c r="W265" t="s">
        <v>30</v>
      </c>
      <c r="X265" t="s">
        <v>68</v>
      </c>
      <c r="Y265" t="s">
        <v>37</v>
      </c>
      <c r="Z265" s="5"/>
    </row>
    <row r="266" spans="1:26" x14ac:dyDescent="0.3">
      <c r="A266">
        <v>286</v>
      </c>
      <c r="B266" t="s">
        <v>361</v>
      </c>
      <c r="C266">
        <v>23300000</v>
      </c>
      <c r="D266">
        <v>22471357411</v>
      </c>
      <c r="E266">
        <v>3657</v>
      </c>
      <c r="F266" t="s">
        <v>34</v>
      </c>
      <c r="G266">
        <v>99</v>
      </c>
      <c r="H266">
        <v>83</v>
      </c>
      <c r="I266">
        <v>78</v>
      </c>
      <c r="J266">
        <v>31000</v>
      </c>
      <c r="K266">
        <v>496700</v>
      </c>
      <c r="L266">
        <v>372600</v>
      </c>
      <c r="M266">
        <v>6000000</v>
      </c>
      <c r="N266">
        <v>2006</v>
      </c>
      <c r="O266" t="s">
        <v>54</v>
      </c>
      <c r="P266">
        <v>16</v>
      </c>
      <c r="Q266">
        <v>88.2</v>
      </c>
      <c r="R266">
        <v>328239523</v>
      </c>
      <c r="S266">
        <v>14.7</v>
      </c>
      <c r="T266">
        <v>270663028</v>
      </c>
      <c r="U266" t="s">
        <v>36</v>
      </c>
      <c r="V266" t="s">
        <v>57</v>
      </c>
      <c r="W266" t="s">
        <v>30</v>
      </c>
      <c r="X266" t="s">
        <v>30</v>
      </c>
      <c r="Y266" t="s">
        <v>37</v>
      </c>
      <c r="Z266" s="5"/>
    </row>
    <row r="267" spans="1:26" x14ac:dyDescent="0.3">
      <c r="A267">
        <v>287</v>
      </c>
      <c r="B267" t="s">
        <v>362</v>
      </c>
      <c r="C267">
        <v>23200000</v>
      </c>
      <c r="D267">
        <v>2634</v>
      </c>
      <c r="E267">
        <v>1300</v>
      </c>
      <c r="F267" t="s">
        <v>34</v>
      </c>
      <c r="G267">
        <v>4053372</v>
      </c>
      <c r="H267">
        <v>84</v>
      </c>
      <c r="I267">
        <v>79</v>
      </c>
      <c r="J267">
        <v>14700</v>
      </c>
      <c r="K267">
        <v>235450</v>
      </c>
      <c r="L267">
        <v>176550</v>
      </c>
      <c r="M267">
        <v>2800000</v>
      </c>
      <c r="N267">
        <v>2016</v>
      </c>
      <c r="O267" t="s">
        <v>27</v>
      </c>
      <c r="P267">
        <v>15</v>
      </c>
      <c r="Q267">
        <v>88.2</v>
      </c>
      <c r="R267">
        <v>328239523</v>
      </c>
      <c r="S267">
        <v>14.7</v>
      </c>
      <c r="T267">
        <v>270663028</v>
      </c>
      <c r="U267" t="s">
        <v>36</v>
      </c>
      <c r="V267" t="s">
        <v>57</v>
      </c>
      <c r="W267" t="s">
        <v>220</v>
      </c>
      <c r="X267" t="s">
        <v>221</v>
      </c>
      <c r="Y267" t="s">
        <v>37</v>
      </c>
      <c r="Z267" s="5"/>
    </row>
    <row r="268" spans="1:26" x14ac:dyDescent="0.3">
      <c r="A268">
        <v>288</v>
      </c>
      <c r="B268" t="s">
        <v>363</v>
      </c>
      <c r="C268">
        <v>23200000</v>
      </c>
      <c r="D268">
        <v>15751661213</v>
      </c>
      <c r="E268">
        <v>172</v>
      </c>
      <c r="F268" t="s">
        <v>34</v>
      </c>
      <c r="G268">
        <v>198</v>
      </c>
      <c r="H268">
        <v>83</v>
      </c>
      <c r="I268">
        <v>79</v>
      </c>
      <c r="J268">
        <v>35800</v>
      </c>
      <c r="K268">
        <v>572700</v>
      </c>
      <c r="L268">
        <v>429500</v>
      </c>
      <c r="M268">
        <v>6900000</v>
      </c>
      <c r="N268">
        <v>2008</v>
      </c>
      <c r="O268" t="s">
        <v>44</v>
      </c>
      <c r="P268">
        <v>15</v>
      </c>
      <c r="Q268">
        <v>88.2</v>
      </c>
      <c r="R268">
        <v>328239523</v>
      </c>
      <c r="S268">
        <v>14.7</v>
      </c>
      <c r="T268">
        <v>270663028</v>
      </c>
      <c r="U268" t="s">
        <v>36</v>
      </c>
      <c r="V268" t="s">
        <v>57</v>
      </c>
      <c r="W268" t="s">
        <v>45</v>
      </c>
      <c r="X268" t="s">
        <v>46</v>
      </c>
      <c r="Y268" t="s">
        <v>37</v>
      </c>
      <c r="Z268" s="5"/>
    </row>
    <row r="269" spans="1:26" x14ac:dyDescent="0.3">
      <c r="A269">
        <v>289</v>
      </c>
      <c r="B269" t="s">
        <v>364</v>
      </c>
      <c r="C269">
        <v>23200000</v>
      </c>
      <c r="D269">
        <v>7966720147</v>
      </c>
      <c r="E269">
        <v>595</v>
      </c>
      <c r="F269" t="s">
        <v>66</v>
      </c>
      <c r="G269">
        <v>660</v>
      </c>
      <c r="H269">
        <v>0</v>
      </c>
      <c r="I269">
        <v>79</v>
      </c>
      <c r="J269">
        <v>80300</v>
      </c>
      <c r="K269">
        <v>1300000</v>
      </c>
      <c r="L269">
        <v>963500</v>
      </c>
      <c r="M269">
        <v>15400000</v>
      </c>
      <c r="N269">
        <v>2017</v>
      </c>
      <c r="O269" t="s">
        <v>93</v>
      </c>
      <c r="P269">
        <v>25</v>
      </c>
      <c r="Q269">
        <v>63.1</v>
      </c>
      <c r="R269">
        <v>440330922</v>
      </c>
      <c r="S269">
        <v>9.3000000000000007</v>
      </c>
      <c r="T269">
        <v>227682636</v>
      </c>
      <c r="U269" t="s">
        <v>66</v>
      </c>
      <c r="V269" t="s">
        <v>57</v>
      </c>
      <c r="W269" t="s">
        <v>30</v>
      </c>
      <c r="X269" t="s">
        <v>30</v>
      </c>
      <c r="Y269" t="s">
        <v>37</v>
      </c>
      <c r="Z269" s="5"/>
    </row>
    <row r="270" spans="1:26" x14ac:dyDescent="0.3">
      <c r="A270">
        <v>290</v>
      </c>
      <c r="B270" t="s">
        <v>365</v>
      </c>
      <c r="C270">
        <v>23100000</v>
      </c>
      <c r="D270">
        <v>12889240875</v>
      </c>
      <c r="E270">
        <v>22578</v>
      </c>
      <c r="F270" t="s">
        <v>26</v>
      </c>
      <c r="G270">
        <v>293</v>
      </c>
      <c r="H270">
        <v>59</v>
      </c>
      <c r="I270">
        <v>81</v>
      </c>
      <c r="J270">
        <v>13200</v>
      </c>
      <c r="K270">
        <v>210700</v>
      </c>
      <c r="L270">
        <v>158000</v>
      </c>
      <c r="M270">
        <v>2500000</v>
      </c>
      <c r="N270">
        <v>2014</v>
      </c>
      <c r="O270" t="s">
        <v>67</v>
      </c>
      <c r="P270">
        <v>10</v>
      </c>
      <c r="Q270">
        <v>28.1</v>
      </c>
      <c r="R270">
        <v>1366417754</v>
      </c>
      <c r="S270">
        <v>5.36</v>
      </c>
      <c r="T270">
        <v>471031528</v>
      </c>
      <c r="U270" t="s">
        <v>28</v>
      </c>
      <c r="V270" t="s">
        <v>57</v>
      </c>
      <c r="W270" t="s">
        <v>30</v>
      </c>
      <c r="X270" t="s">
        <v>31</v>
      </c>
      <c r="Y270" t="s">
        <v>58</v>
      </c>
      <c r="Z270" s="5"/>
    </row>
    <row r="271" spans="1:26" x14ac:dyDescent="0.3">
      <c r="A271">
        <v>291</v>
      </c>
      <c r="B271" t="s">
        <v>366</v>
      </c>
      <c r="C271">
        <v>23100000</v>
      </c>
      <c r="D271">
        <v>25579831081</v>
      </c>
      <c r="E271">
        <v>15462</v>
      </c>
      <c r="F271" t="s">
        <v>131</v>
      </c>
      <c r="G271">
        <v>68</v>
      </c>
      <c r="H271">
        <v>4</v>
      </c>
      <c r="I271">
        <v>81</v>
      </c>
      <c r="J271">
        <v>32600</v>
      </c>
      <c r="K271">
        <v>520900</v>
      </c>
      <c r="L271">
        <v>390700</v>
      </c>
      <c r="M271">
        <v>6300000</v>
      </c>
      <c r="N271">
        <v>2010</v>
      </c>
      <c r="O271" t="s">
        <v>102</v>
      </c>
      <c r="P271">
        <v>8</v>
      </c>
      <c r="Q271">
        <v>49.3</v>
      </c>
      <c r="R271">
        <v>69625582</v>
      </c>
      <c r="S271">
        <v>0.75</v>
      </c>
      <c r="T271">
        <v>35294600</v>
      </c>
      <c r="U271" t="s">
        <v>28</v>
      </c>
      <c r="V271" t="s">
        <v>57</v>
      </c>
      <c r="W271" t="s">
        <v>30</v>
      </c>
      <c r="X271" t="s">
        <v>31</v>
      </c>
      <c r="Y271" t="s">
        <v>32</v>
      </c>
      <c r="Z271" s="5"/>
    </row>
    <row r="272" spans="1:26" x14ac:dyDescent="0.3">
      <c r="A272">
        <v>292</v>
      </c>
      <c r="B272" t="s">
        <v>367</v>
      </c>
      <c r="C272">
        <v>23100000</v>
      </c>
      <c r="D272">
        <v>2551113422</v>
      </c>
      <c r="E272">
        <v>4445</v>
      </c>
      <c r="F272" t="s">
        <v>34</v>
      </c>
      <c r="G272">
        <v>3568</v>
      </c>
      <c r="H272">
        <v>85</v>
      </c>
      <c r="I272">
        <v>4</v>
      </c>
      <c r="J272">
        <v>3300</v>
      </c>
      <c r="K272">
        <v>53000</v>
      </c>
      <c r="L272">
        <v>39700</v>
      </c>
      <c r="M272">
        <v>635800</v>
      </c>
      <c r="N272">
        <v>2006</v>
      </c>
      <c r="O272" t="s">
        <v>75</v>
      </c>
      <c r="P272">
        <v>6</v>
      </c>
      <c r="Q272">
        <v>88.2</v>
      </c>
      <c r="R272">
        <v>328239523</v>
      </c>
      <c r="S272">
        <v>14.7</v>
      </c>
      <c r="T272">
        <v>270663028</v>
      </c>
      <c r="U272" t="s">
        <v>36</v>
      </c>
      <c r="V272" t="s">
        <v>57</v>
      </c>
      <c r="W272" t="s">
        <v>45</v>
      </c>
      <c r="X272" t="s">
        <v>46</v>
      </c>
      <c r="Y272" t="s">
        <v>37</v>
      </c>
      <c r="Z272" s="5"/>
    </row>
    <row r="273" spans="1:26" x14ac:dyDescent="0.3">
      <c r="A273">
        <v>293</v>
      </c>
      <c r="B273" t="s">
        <v>368</v>
      </c>
      <c r="C273">
        <v>23100000</v>
      </c>
      <c r="D273">
        <v>9299371231</v>
      </c>
      <c r="E273">
        <v>456</v>
      </c>
      <c r="F273" t="s">
        <v>26</v>
      </c>
      <c r="G273">
        <v>506</v>
      </c>
      <c r="H273">
        <v>58</v>
      </c>
      <c r="I273">
        <v>80</v>
      </c>
      <c r="J273">
        <v>76000</v>
      </c>
      <c r="K273">
        <v>1200000</v>
      </c>
      <c r="L273">
        <v>912100</v>
      </c>
      <c r="M273">
        <v>14600000</v>
      </c>
      <c r="N273">
        <v>2016</v>
      </c>
      <c r="O273" t="s">
        <v>39</v>
      </c>
      <c r="P273">
        <v>27</v>
      </c>
      <c r="Q273">
        <v>28.1</v>
      </c>
      <c r="R273">
        <v>1366417754</v>
      </c>
      <c r="S273">
        <v>5.36</v>
      </c>
      <c r="T273">
        <v>471031528</v>
      </c>
      <c r="U273" t="s">
        <v>28</v>
      </c>
      <c r="V273" t="s">
        <v>57</v>
      </c>
      <c r="W273" t="s">
        <v>30</v>
      </c>
      <c r="X273" t="s">
        <v>31</v>
      </c>
      <c r="Y273" t="s">
        <v>37</v>
      </c>
      <c r="Z273" s="5"/>
    </row>
    <row r="274" spans="1:26" x14ac:dyDescent="0.3">
      <c r="A274">
        <v>294</v>
      </c>
      <c r="B274" t="s">
        <v>369</v>
      </c>
      <c r="C274">
        <v>23100000</v>
      </c>
      <c r="D274">
        <v>13151870846</v>
      </c>
      <c r="E274">
        <v>3781</v>
      </c>
      <c r="F274" t="s">
        <v>34</v>
      </c>
      <c r="G274">
        <v>282</v>
      </c>
      <c r="H274">
        <v>85</v>
      </c>
      <c r="I274">
        <v>81</v>
      </c>
      <c r="J274">
        <v>32100</v>
      </c>
      <c r="K274">
        <v>513800</v>
      </c>
      <c r="L274">
        <v>385300</v>
      </c>
      <c r="M274">
        <v>6200000</v>
      </c>
      <c r="N274">
        <v>2013</v>
      </c>
      <c r="O274" t="s">
        <v>67</v>
      </c>
      <c r="P274">
        <v>30</v>
      </c>
      <c r="Q274">
        <v>88.2</v>
      </c>
      <c r="R274">
        <v>328239523</v>
      </c>
      <c r="S274">
        <v>14.7</v>
      </c>
      <c r="T274">
        <v>270663028</v>
      </c>
      <c r="U274" t="s">
        <v>36</v>
      </c>
      <c r="V274" t="s">
        <v>57</v>
      </c>
      <c r="W274" t="s">
        <v>30</v>
      </c>
      <c r="X274" t="s">
        <v>42</v>
      </c>
      <c r="Y274" t="s">
        <v>32</v>
      </c>
      <c r="Z274" s="5"/>
    </row>
    <row r="275" spans="1:26" x14ac:dyDescent="0.3">
      <c r="A275">
        <v>295</v>
      </c>
      <c r="B275" t="s">
        <v>370</v>
      </c>
      <c r="C275">
        <v>23000000</v>
      </c>
      <c r="D275">
        <v>31494513067</v>
      </c>
      <c r="E275">
        <v>2905</v>
      </c>
      <c r="F275" t="s">
        <v>371</v>
      </c>
      <c r="G275">
        <v>34</v>
      </c>
      <c r="H275">
        <v>1</v>
      </c>
      <c r="I275">
        <v>15</v>
      </c>
      <c r="J275">
        <v>189200</v>
      </c>
      <c r="K275">
        <v>3000000</v>
      </c>
      <c r="L275">
        <v>2300000</v>
      </c>
      <c r="M275">
        <v>36300000</v>
      </c>
      <c r="N275">
        <v>2019</v>
      </c>
      <c r="O275" t="s">
        <v>72</v>
      </c>
      <c r="P275">
        <v>10</v>
      </c>
      <c r="Q275">
        <v>70.2</v>
      </c>
      <c r="R275">
        <v>83132799</v>
      </c>
      <c r="S275">
        <v>3.04</v>
      </c>
      <c r="T275">
        <v>64324835</v>
      </c>
      <c r="U275" t="s">
        <v>55</v>
      </c>
      <c r="V275" t="s">
        <v>57</v>
      </c>
      <c r="W275" t="s">
        <v>30</v>
      </c>
      <c r="X275" t="s">
        <v>30</v>
      </c>
      <c r="Y275" t="s">
        <v>37</v>
      </c>
      <c r="Z275" s="5"/>
    </row>
    <row r="276" spans="1:26" x14ac:dyDescent="0.3">
      <c r="A276">
        <v>296</v>
      </c>
      <c r="B276" t="s">
        <v>372</v>
      </c>
      <c r="C276">
        <v>23000000</v>
      </c>
      <c r="D276">
        <v>3378047383</v>
      </c>
      <c r="E276">
        <v>5041</v>
      </c>
      <c r="F276" t="s">
        <v>26</v>
      </c>
      <c r="G276">
        <v>2420</v>
      </c>
      <c r="H276">
        <v>60</v>
      </c>
      <c r="I276">
        <v>5</v>
      </c>
      <c r="J276">
        <v>5600</v>
      </c>
      <c r="K276">
        <v>89000</v>
      </c>
      <c r="L276">
        <v>66800</v>
      </c>
      <c r="M276">
        <v>1100000</v>
      </c>
      <c r="N276">
        <v>2015</v>
      </c>
      <c r="O276" t="s">
        <v>93</v>
      </c>
      <c r="P276">
        <v>19</v>
      </c>
      <c r="Q276">
        <v>28.1</v>
      </c>
      <c r="R276">
        <v>1366417754</v>
      </c>
      <c r="S276">
        <v>5.36</v>
      </c>
      <c r="T276">
        <v>471031528</v>
      </c>
      <c r="U276" t="s">
        <v>28</v>
      </c>
      <c r="V276" t="s">
        <v>57</v>
      </c>
      <c r="W276" t="s">
        <v>220</v>
      </c>
      <c r="X276" t="s">
        <v>221</v>
      </c>
      <c r="Y276" t="s">
        <v>32</v>
      </c>
      <c r="Z276" s="5"/>
    </row>
    <row r="277" spans="1:26" x14ac:dyDescent="0.3">
      <c r="A277">
        <v>297</v>
      </c>
      <c r="B277" t="s">
        <v>373</v>
      </c>
      <c r="C277">
        <v>23000000</v>
      </c>
      <c r="D277">
        <v>6041264489</v>
      </c>
      <c r="E277">
        <v>1598</v>
      </c>
      <c r="F277" t="s">
        <v>91</v>
      </c>
      <c r="G277">
        <v>1040</v>
      </c>
      <c r="H277">
        <v>5</v>
      </c>
      <c r="I277">
        <v>80</v>
      </c>
      <c r="J277">
        <v>8900</v>
      </c>
      <c r="K277">
        <v>142200</v>
      </c>
      <c r="L277">
        <v>106600</v>
      </c>
      <c r="M277">
        <v>1700000</v>
      </c>
      <c r="N277">
        <v>2006</v>
      </c>
      <c r="O277" t="s">
        <v>27</v>
      </c>
      <c r="P277">
        <v>9</v>
      </c>
      <c r="Q277">
        <v>90</v>
      </c>
      <c r="R277">
        <v>44938712</v>
      </c>
      <c r="S277">
        <v>9.7899999999999991</v>
      </c>
      <c r="T277">
        <v>41339571</v>
      </c>
      <c r="U277" t="s">
        <v>36</v>
      </c>
      <c r="V277" t="s">
        <v>57</v>
      </c>
      <c r="W277" t="s">
        <v>30</v>
      </c>
      <c r="X277" t="s">
        <v>30</v>
      </c>
      <c r="Y277" t="s">
        <v>58</v>
      </c>
      <c r="Z277" s="5"/>
    </row>
    <row r="278" spans="1:26" x14ac:dyDescent="0.3">
      <c r="A278">
        <v>298</v>
      </c>
      <c r="B278" t="s">
        <v>374</v>
      </c>
      <c r="C278">
        <v>23000000</v>
      </c>
      <c r="D278">
        <v>10939966484</v>
      </c>
      <c r="E278">
        <v>5718</v>
      </c>
      <c r="F278" t="s">
        <v>26</v>
      </c>
      <c r="G278">
        <v>382</v>
      </c>
      <c r="H278">
        <v>60</v>
      </c>
      <c r="I278">
        <v>82</v>
      </c>
      <c r="J278">
        <v>23300</v>
      </c>
      <c r="K278">
        <v>372700</v>
      </c>
      <c r="L278">
        <v>279500</v>
      </c>
      <c r="M278">
        <v>4500000</v>
      </c>
      <c r="N278">
        <v>2014</v>
      </c>
      <c r="O278" t="s">
        <v>27</v>
      </c>
      <c r="P278">
        <v>23</v>
      </c>
      <c r="Q278">
        <v>28.1</v>
      </c>
      <c r="R278">
        <v>1366417754</v>
      </c>
      <c r="S278">
        <v>5.36</v>
      </c>
      <c r="T278">
        <v>471031528</v>
      </c>
      <c r="U278" t="s">
        <v>28</v>
      </c>
      <c r="V278" t="s">
        <v>57</v>
      </c>
      <c r="W278" t="s">
        <v>30</v>
      </c>
      <c r="X278" t="s">
        <v>30</v>
      </c>
      <c r="Y278" t="s">
        <v>37</v>
      </c>
      <c r="Z278" s="5"/>
    </row>
    <row r="279" spans="1:26" x14ac:dyDescent="0.3">
      <c r="A279">
        <v>299</v>
      </c>
      <c r="B279" t="s">
        <v>375</v>
      </c>
      <c r="C279">
        <v>22900000</v>
      </c>
      <c r="D279">
        <v>5320485069</v>
      </c>
      <c r="E279">
        <v>1670</v>
      </c>
      <c r="F279" t="s">
        <v>26</v>
      </c>
      <c r="G279">
        <v>1248</v>
      </c>
      <c r="H279">
        <v>61</v>
      </c>
      <c r="I279">
        <v>22</v>
      </c>
      <c r="J279">
        <v>14700</v>
      </c>
      <c r="K279">
        <v>235450</v>
      </c>
      <c r="L279">
        <v>176550</v>
      </c>
      <c r="M279">
        <v>2800000</v>
      </c>
      <c r="N279">
        <v>2011</v>
      </c>
      <c r="O279" t="s">
        <v>44</v>
      </c>
      <c r="P279">
        <v>17</v>
      </c>
      <c r="Q279">
        <v>28.1</v>
      </c>
      <c r="R279">
        <v>1366417754</v>
      </c>
      <c r="S279">
        <v>5.36</v>
      </c>
      <c r="T279">
        <v>471031528</v>
      </c>
      <c r="U279" t="s">
        <v>28</v>
      </c>
      <c r="V279" t="s">
        <v>57</v>
      </c>
      <c r="W279" t="s">
        <v>30</v>
      </c>
      <c r="X279" t="s">
        <v>260</v>
      </c>
      <c r="Y279" t="s">
        <v>37</v>
      </c>
      <c r="Z279" s="5"/>
    </row>
    <row r="280" spans="1:26" x14ac:dyDescent="0.3">
      <c r="A280">
        <v>301</v>
      </c>
      <c r="B280" t="s">
        <v>376</v>
      </c>
      <c r="C280">
        <v>22900000</v>
      </c>
      <c r="D280">
        <v>16298342829</v>
      </c>
      <c r="E280">
        <v>1159</v>
      </c>
      <c r="F280" t="s">
        <v>244</v>
      </c>
      <c r="G280">
        <v>181</v>
      </c>
      <c r="H280">
        <v>2</v>
      </c>
      <c r="I280">
        <v>83</v>
      </c>
      <c r="J280">
        <v>42300</v>
      </c>
      <c r="K280">
        <v>676200</v>
      </c>
      <c r="L280">
        <v>507200</v>
      </c>
      <c r="M280">
        <v>8100000</v>
      </c>
      <c r="N280">
        <v>2012</v>
      </c>
      <c r="O280" t="s">
        <v>102</v>
      </c>
      <c r="P280">
        <v>1</v>
      </c>
      <c r="Q280">
        <v>34.4</v>
      </c>
      <c r="R280">
        <v>10101694</v>
      </c>
      <c r="S280">
        <v>14.72</v>
      </c>
      <c r="T280">
        <v>9213048</v>
      </c>
      <c r="U280" t="s">
        <v>150</v>
      </c>
      <c r="V280" t="s">
        <v>57</v>
      </c>
      <c r="W280" t="s">
        <v>30</v>
      </c>
      <c r="X280" t="s">
        <v>31</v>
      </c>
      <c r="Y280" t="s">
        <v>32</v>
      </c>
      <c r="Z280" s="5"/>
    </row>
    <row r="281" spans="1:26" x14ac:dyDescent="0.3">
      <c r="A281">
        <v>302</v>
      </c>
      <c r="B281" t="s">
        <v>377</v>
      </c>
      <c r="C281">
        <v>22900000</v>
      </c>
      <c r="D281">
        <v>13206471140</v>
      </c>
      <c r="E281">
        <v>1251</v>
      </c>
      <c r="F281" t="s">
        <v>144</v>
      </c>
      <c r="G281">
        <v>278</v>
      </c>
      <c r="H281">
        <v>12</v>
      </c>
      <c r="I281">
        <v>17</v>
      </c>
      <c r="J281">
        <v>34200</v>
      </c>
      <c r="K281">
        <v>547300</v>
      </c>
      <c r="L281">
        <v>410500</v>
      </c>
      <c r="M281">
        <v>6600000</v>
      </c>
      <c r="N281">
        <v>2018</v>
      </c>
      <c r="O281" t="s">
        <v>27</v>
      </c>
      <c r="P281">
        <v>19</v>
      </c>
      <c r="Q281">
        <v>40.200000000000003</v>
      </c>
      <c r="R281">
        <v>126014024</v>
      </c>
      <c r="S281">
        <v>3.42</v>
      </c>
      <c r="T281">
        <v>102626859</v>
      </c>
      <c r="U281" t="s">
        <v>36</v>
      </c>
      <c r="V281" t="s">
        <v>57</v>
      </c>
      <c r="W281" t="s">
        <v>40</v>
      </c>
      <c r="X281" t="s">
        <v>40</v>
      </c>
      <c r="Y281" t="s">
        <v>32</v>
      </c>
      <c r="Z281" s="5"/>
    </row>
    <row r="282" spans="1:26" x14ac:dyDescent="0.3">
      <c r="A282">
        <v>303</v>
      </c>
      <c r="B282" t="s">
        <v>378</v>
      </c>
      <c r="C282">
        <v>22800000</v>
      </c>
      <c r="D282">
        <v>17988347989</v>
      </c>
      <c r="E282">
        <v>1841</v>
      </c>
      <c r="F282" t="s">
        <v>66</v>
      </c>
      <c r="G282">
        <v>143</v>
      </c>
      <c r="H282">
        <v>0</v>
      </c>
      <c r="I282">
        <v>79</v>
      </c>
      <c r="J282">
        <v>508100</v>
      </c>
      <c r="K282">
        <v>8100000</v>
      </c>
      <c r="L282">
        <v>6100000</v>
      </c>
      <c r="M282">
        <v>97600000</v>
      </c>
      <c r="N282">
        <v>2020</v>
      </c>
      <c r="O282" t="s">
        <v>72</v>
      </c>
      <c r="P282">
        <v>21</v>
      </c>
      <c r="Q282">
        <v>63.1</v>
      </c>
      <c r="R282">
        <v>440330922</v>
      </c>
      <c r="S282">
        <v>9.3000000000000007</v>
      </c>
      <c r="T282">
        <v>227682636</v>
      </c>
      <c r="U282" t="s">
        <v>66</v>
      </c>
      <c r="V282" t="s">
        <v>57</v>
      </c>
      <c r="W282" t="s">
        <v>30</v>
      </c>
      <c r="X282" t="s">
        <v>30</v>
      </c>
      <c r="Y282" t="s">
        <v>32</v>
      </c>
      <c r="Z282" s="5"/>
    </row>
    <row r="283" spans="1:26" x14ac:dyDescent="0.3">
      <c r="A283">
        <v>304</v>
      </c>
      <c r="B283" t="s">
        <v>379</v>
      </c>
      <c r="C283">
        <v>22700000</v>
      </c>
      <c r="D283">
        <v>10115316784</v>
      </c>
      <c r="E283">
        <v>985</v>
      </c>
      <c r="F283" t="s">
        <v>34</v>
      </c>
      <c r="G283">
        <v>438</v>
      </c>
      <c r="H283">
        <v>87</v>
      </c>
      <c r="I283">
        <v>18</v>
      </c>
      <c r="J283">
        <v>38800</v>
      </c>
      <c r="K283">
        <v>620900</v>
      </c>
      <c r="L283">
        <v>465600</v>
      </c>
      <c r="M283">
        <v>7500000</v>
      </c>
      <c r="N283">
        <v>2015</v>
      </c>
      <c r="O283" t="s">
        <v>39</v>
      </c>
      <c r="P283">
        <v>9</v>
      </c>
      <c r="Q283">
        <v>88.2</v>
      </c>
      <c r="R283">
        <v>328239523</v>
      </c>
      <c r="S283">
        <v>14.7</v>
      </c>
      <c r="T283">
        <v>270663028</v>
      </c>
      <c r="U283" t="s">
        <v>36</v>
      </c>
      <c r="V283" t="s">
        <v>57</v>
      </c>
      <c r="W283" t="s">
        <v>45</v>
      </c>
      <c r="X283" t="s">
        <v>46</v>
      </c>
      <c r="Y283" t="s">
        <v>58</v>
      </c>
      <c r="Z283" s="5"/>
    </row>
    <row r="284" spans="1:26" x14ac:dyDescent="0.3">
      <c r="A284">
        <v>305</v>
      </c>
      <c r="B284" t="s">
        <v>380</v>
      </c>
      <c r="C284">
        <v>22700000</v>
      </c>
      <c r="D284">
        <v>11568118121</v>
      </c>
      <c r="E284">
        <v>654</v>
      </c>
      <c r="F284" t="s">
        <v>66</v>
      </c>
      <c r="G284">
        <v>344</v>
      </c>
      <c r="H284">
        <v>0</v>
      </c>
      <c r="I284">
        <v>82</v>
      </c>
      <c r="J284">
        <v>24200</v>
      </c>
      <c r="K284">
        <v>386500</v>
      </c>
      <c r="L284">
        <v>289800</v>
      </c>
      <c r="M284">
        <v>4600000</v>
      </c>
      <c r="N284">
        <v>2019</v>
      </c>
      <c r="O284" t="s">
        <v>49</v>
      </c>
      <c r="P284">
        <v>9</v>
      </c>
      <c r="Q284">
        <v>63.1</v>
      </c>
      <c r="R284">
        <v>440330922</v>
      </c>
      <c r="S284">
        <v>9.3000000000000007</v>
      </c>
      <c r="T284">
        <v>227682636</v>
      </c>
      <c r="U284" t="s">
        <v>66</v>
      </c>
      <c r="V284" t="s">
        <v>57</v>
      </c>
      <c r="W284" t="s">
        <v>30</v>
      </c>
      <c r="X284" t="s">
        <v>30</v>
      </c>
      <c r="Y284" t="s">
        <v>32</v>
      </c>
      <c r="Z284" s="5"/>
    </row>
    <row r="285" spans="1:26" x14ac:dyDescent="0.3">
      <c r="A285">
        <v>306</v>
      </c>
      <c r="B285" t="s">
        <v>381</v>
      </c>
      <c r="C285">
        <v>22600000</v>
      </c>
      <c r="D285">
        <v>20847038152</v>
      </c>
      <c r="E285">
        <v>60964</v>
      </c>
      <c r="F285" t="s">
        <v>26</v>
      </c>
      <c r="G285">
        <v>109</v>
      </c>
      <c r="H285">
        <v>63</v>
      </c>
      <c r="I285">
        <v>82</v>
      </c>
      <c r="J285">
        <v>245600</v>
      </c>
      <c r="K285">
        <v>3900000</v>
      </c>
      <c r="L285">
        <v>2900000</v>
      </c>
      <c r="M285">
        <v>47100000</v>
      </c>
      <c r="N285">
        <v>2016</v>
      </c>
      <c r="O285" t="s">
        <v>35</v>
      </c>
      <c r="P285">
        <v>26</v>
      </c>
      <c r="Q285">
        <v>28.1</v>
      </c>
      <c r="R285">
        <v>1366417754</v>
      </c>
      <c r="S285">
        <v>5.36</v>
      </c>
      <c r="T285">
        <v>471031528</v>
      </c>
      <c r="U285" t="s">
        <v>28</v>
      </c>
      <c r="V285" t="s">
        <v>57</v>
      </c>
      <c r="W285" t="s">
        <v>45</v>
      </c>
      <c r="X285" t="s">
        <v>46</v>
      </c>
      <c r="Y285" t="s">
        <v>58</v>
      </c>
      <c r="Z285" s="5"/>
    </row>
    <row r="286" spans="1:26" x14ac:dyDescent="0.3">
      <c r="A286">
        <v>307</v>
      </c>
      <c r="B286" t="s">
        <v>382</v>
      </c>
      <c r="C286">
        <v>22600000</v>
      </c>
      <c r="D286">
        <v>9223534599</v>
      </c>
      <c r="E286">
        <v>495</v>
      </c>
      <c r="F286" t="s">
        <v>26</v>
      </c>
      <c r="G286">
        <v>508</v>
      </c>
      <c r="H286">
        <v>62</v>
      </c>
      <c r="I286">
        <v>81</v>
      </c>
      <c r="J286">
        <v>99800</v>
      </c>
      <c r="K286">
        <v>1600000</v>
      </c>
      <c r="L286">
        <v>1200000</v>
      </c>
      <c r="M286">
        <v>19200000</v>
      </c>
      <c r="N286">
        <v>2020</v>
      </c>
      <c r="O286" t="s">
        <v>64</v>
      </c>
      <c r="P286">
        <v>29</v>
      </c>
      <c r="Q286">
        <v>28.1</v>
      </c>
      <c r="R286">
        <v>1366417754</v>
      </c>
      <c r="S286">
        <v>5.36</v>
      </c>
      <c r="T286">
        <v>471031528</v>
      </c>
      <c r="U286" t="s">
        <v>28</v>
      </c>
      <c r="V286" t="s">
        <v>57</v>
      </c>
      <c r="W286" t="s">
        <v>30</v>
      </c>
      <c r="X286" t="s">
        <v>127</v>
      </c>
      <c r="Y286" t="s">
        <v>37</v>
      </c>
      <c r="Z286" s="5"/>
    </row>
    <row r="287" spans="1:26" x14ac:dyDescent="0.3">
      <c r="A287">
        <v>308</v>
      </c>
      <c r="B287" t="s">
        <v>383</v>
      </c>
      <c r="C287">
        <v>22600000</v>
      </c>
      <c r="D287">
        <v>14231943358</v>
      </c>
      <c r="E287">
        <v>180</v>
      </c>
      <c r="F287" t="s">
        <v>34</v>
      </c>
      <c r="G287">
        <v>246</v>
      </c>
      <c r="H287">
        <v>88</v>
      </c>
      <c r="I287">
        <v>84</v>
      </c>
      <c r="J287">
        <v>20400</v>
      </c>
      <c r="K287">
        <v>326600</v>
      </c>
      <c r="L287">
        <v>245000</v>
      </c>
      <c r="M287">
        <v>3900000</v>
      </c>
      <c r="N287">
        <v>2012</v>
      </c>
      <c r="O287" t="s">
        <v>39</v>
      </c>
      <c r="P287">
        <v>22</v>
      </c>
      <c r="Q287">
        <v>88.2</v>
      </c>
      <c r="R287">
        <v>328239523</v>
      </c>
      <c r="S287">
        <v>14.7</v>
      </c>
      <c r="T287">
        <v>270663028</v>
      </c>
      <c r="U287" t="s">
        <v>36</v>
      </c>
      <c r="V287" t="s">
        <v>57</v>
      </c>
      <c r="W287" t="s">
        <v>30</v>
      </c>
      <c r="X287" t="s">
        <v>31</v>
      </c>
      <c r="Y287" t="s">
        <v>32</v>
      </c>
      <c r="Z287" s="5"/>
    </row>
    <row r="288" spans="1:26" x14ac:dyDescent="0.3">
      <c r="A288">
        <v>309</v>
      </c>
      <c r="B288" t="s">
        <v>384</v>
      </c>
      <c r="C288">
        <v>22600000</v>
      </c>
      <c r="D288">
        <v>17507060680</v>
      </c>
      <c r="E288">
        <v>1189</v>
      </c>
      <c r="F288" t="s">
        <v>385</v>
      </c>
      <c r="G288">
        <v>156</v>
      </c>
      <c r="H288">
        <v>1</v>
      </c>
      <c r="I288">
        <v>83</v>
      </c>
      <c r="J288">
        <v>18500</v>
      </c>
      <c r="K288">
        <v>295300</v>
      </c>
      <c r="L288">
        <v>221500</v>
      </c>
      <c r="M288">
        <v>3500000</v>
      </c>
      <c r="N288">
        <v>2010</v>
      </c>
      <c r="O288" t="s">
        <v>75</v>
      </c>
      <c r="P288">
        <v>11</v>
      </c>
      <c r="Q288">
        <v>68</v>
      </c>
      <c r="R288">
        <v>34268528</v>
      </c>
      <c r="S288">
        <v>5.93</v>
      </c>
      <c r="T288">
        <v>28807838</v>
      </c>
      <c r="U288" t="s">
        <v>150</v>
      </c>
      <c r="V288" t="s">
        <v>57</v>
      </c>
      <c r="W288" t="s">
        <v>45</v>
      </c>
      <c r="X288" t="s">
        <v>46</v>
      </c>
      <c r="Y288" t="s">
        <v>32</v>
      </c>
      <c r="Z288" s="5"/>
    </row>
    <row r="289" spans="1:26" x14ac:dyDescent="0.3">
      <c r="A289">
        <v>310</v>
      </c>
      <c r="B289" t="s">
        <v>386</v>
      </c>
      <c r="C289">
        <v>22600000</v>
      </c>
      <c r="D289">
        <v>13405849040</v>
      </c>
      <c r="E289">
        <v>171</v>
      </c>
      <c r="F289" t="s">
        <v>34</v>
      </c>
      <c r="G289">
        <v>273</v>
      </c>
      <c r="H289">
        <v>88</v>
      </c>
      <c r="I289">
        <v>84</v>
      </c>
      <c r="J289">
        <v>23800</v>
      </c>
      <c r="K289">
        <v>381000</v>
      </c>
      <c r="L289">
        <v>285800</v>
      </c>
      <c r="M289">
        <v>4600000</v>
      </c>
      <c r="N289">
        <v>2007</v>
      </c>
      <c r="O289" t="s">
        <v>102</v>
      </c>
      <c r="P289">
        <v>19</v>
      </c>
      <c r="Q289">
        <v>88.2</v>
      </c>
      <c r="R289">
        <v>328239523</v>
      </c>
      <c r="S289">
        <v>14.7</v>
      </c>
      <c r="T289">
        <v>270663028</v>
      </c>
      <c r="U289" t="s">
        <v>36</v>
      </c>
      <c r="V289" t="s">
        <v>57</v>
      </c>
      <c r="W289" t="s">
        <v>30</v>
      </c>
      <c r="X289" t="s">
        <v>31</v>
      </c>
      <c r="Y289" t="s">
        <v>32</v>
      </c>
      <c r="Z289" s="5"/>
    </row>
    <row r="290" spans="1:26" x14ac:dyDescent="0.3">
      <c r="A290">
        <v>311</v>
      </c>
      <c r="B290" t="s">
        <v>387</v>
      </c>
      <c r="C290">
        <v>22600000</v>
      </c>
      <c r="D290">
        <v>27084848152</v>
      </c>
      <c r="E290">
        <v>2321</v>
      </c>
      <c r="F290" t="s">
        <v>34</v>
      </c>
      <c r="G290">
        <v>57</v>
      </c>
      <c r="H290">
        <v>87</v>
      </c>
      <c r="I290">
        <v>11</v>
      </c>
      <c r="J290">
        <v>293500</v>
      </c>
      <c r="K290">
        <v>4700000</v>
      </c>
      <c r="L290">
        <v>3500000</v>
      </c>
      <c r="M290">
        <v>56300000</v>
      </c>
      <c r="N290">
        <v>2021</v>
      </c>
      <c r="O290" t="s">
        <v>39</v>
      </c>
      <c r="P290">
        <v>28</v>
      </c>
      <c r="Q290">
        <v>88.2</v>
      </c>
      <c r="R290">
        <v>328239523</v>
      </c>
      <c r="S290">
        <v>14.7</v>
      </c>
      <c r="T290">
        <v>270663028</v>
      </c>
      <c r="U290" t="s">
        <v>36</v>
      </c>
      <c r="V290" t="s">
        <v>57</v>
      </c>
      <c r="W290" t="s">
        <v>45</v>
      </c>
      <c r="X290" t="s">
        <v>46</v>
      </c>
      <c r="Y290" t="s">
        <v>37</v>
      </c>
      <c r="Z290" s="5"/>
    </row>
    <row r="291" spans="1:26" x14ac:dyDescent="0.3">
      <c r="A291">
        <v>312</v>
      </c>
      <c r="B291" t="s">
        <v>388</v>
      </c>
      <c r="C291">
        <v>22500000</v>
      </c>
      <c r="D291">
        <v>2431154438</v>
      </c>
      <c r="E291">
        <v>3377</v>
      </c>
      <c r="F291" t="s">
        <v>26</v>
      </c>
      <c r="G291">
        <v>3793</v>
      </c>
      <c r="H291">
        <v>64</v>
      </c>
      <c r="I291">
        <v>23</v>
      </c>
      <c r="J291">
        <v>12200</v>
      </c>
      <c r="K291">
        <v>195000</v>
      </c>
      <c r="L291">
        <v>146200</v>
      </c>
      <c r="M291">
        <v>2300000</v>
      </c>
      <c r="N291">
        <v>2015</v>
      </c>
      <c r="O291" t="s">
        <v>39</v>
      </c>
      <c r="P291">
        <v>12</v>
      </c>
      <c r="Q291">
        <v>28.1</v>
      </c>
      <c r="R291">
        <v>1366417754</v>
      </c>
      <c r="S291">
        <v>5.36</v>
      </c>
      <c r="T291">
        <v>471031528</v>
      </c>
      <c r="U291" t="s">
        <v>28</v>
      </c>
      <c r="V291" t="s">
        <v>57</v>
      </c>
      <c r="W291" t="s">
        <v>30</v>
      </c>
      <c r="X291" t="s">
        <v>68</v>
      </c>
      <c r="Y291" t="s">
        <v>32</v>
      </c>
      <c r="Z291" s="5"/>
    </row>
    <row r="292" spans="1:26" x14ac:dyDescent="0.3">
      <c r="A292">
        <v>313</v>
      </c>
      <c r="B292" t="s">
        <v>389</v>
      </c>
      <c r="C292">
        <v>22500000</v>
      </c>
      <c r="D292">
        <v>10613701948</v>
      </c>
      <c r="E292">
        <v>526</v>
      </c>
      <c r="F292" t="s">
        <v>34</v>
      </c>
      <c r="G292">
        <v>399</v>
      </c>
      <c r="H292">
        <v>89</v>
      </c>
      <c r="I292">
        <v>84</v>
      </c>
      <c r="J292">
        <v>16300</v>
      </c>
      <c r="K292">
        <v>260300</v>
      </c>
      <c r="L292">
        <v>195200</v>
      </c>
      <c r="M292">
        <v>3100000</v>
      </c>
      <c r="N292">
        <v>2018</v>
      </c>
      <c r="O292" t="s">
        <v>102</v>
      </c>
      <c r="P292">
        <v>9</v>
      </c>
      <c r="Q292">
        <v>88.2</v>
      </c>
      <c r="R292">
        <v>328239523</v>
      </c>
      <c r="S292">
        <v>14.7</v>
      </c>
      <c r="T292">
        <v>270663028</v>
      </c>
      <c r="U292" t="s">
        <v>36</v>
      </c>
      <c r="V292" t="s">
        <v>57</v>
      </c>
      <c r="W292" t="s">
        <v>30</v>
      </c>
      <c r="X292" t="s">
        <v>30</v>
      </c>
      <c r="Y292" t="s">
        <v>32</v>
      </c>
      <c r="Z292" s="5"/>
    </row>
    <row r="293" spans="1:26" x14ac:dyDescent="0.3">
      <c r="A293">
        <v>314</v>
      </c>
      <c r="B293" t="s">
        <v>390</v>
      </c>
      <c r="C293">
        <v>22500000</v>
      </c>
      <c r="D293">
        <v>13835173331</v>
      </c>
      <c r="E293">
        <v>3315</v>
      </c>
      <c r="F293" t="s">
        <v>34</v>
      </c>
      <c r="G293">
        <v>261</v>
      </c>
      <c r="H293">
        <v>90</v>
      </c>
      <c r="I293">
        <v>21</v>
      </c>
      <c r="J293">
        <v>43800</v>
      </c>
      <c r="K293">
        <v>700400</v>
      </c>
      <c r="L293">
        <v>525300</v>
      </c>
      <c r="M293">
        <v>8400000</v>
      </c>
      <c r="N293">
        <v>2009</v>
      </c>
      <c r="O293" t="s">
        <v>102</v>
      </c>
      <c r="P293">
        <v>28</v>
      </c>
      <c r="Q293">
        <v>88.2</v>
      </c>
      <c r="R293">
        <v>328239523</v>
      </c>
      <c r="S293">
        <v>14.7</v>
      </c>
      <c r="T293">
        <v>270663028</v>
      </c>
      <c r="U293" t="s">
        <v>36</v>
      </c>
      <c r="V293" t="s">
        <v>57</v>
      </c>
      <c r="W293" t="s">
        <v>30</v>
      </c>
      <c r="X293" t="s">
        <v>50</v>
      </c>
      <c r="Y293" t="s">
        <v>58</v>
      </c>
      <c r="Z293" s="5"/>
    </row>
    <row r="294" spans="1:26" x14ac:dyDescent="0.3">
      <c r="A294">
        <v>315</v>
      </c>
      <c r="B294" t="s">
        <v>391</v>
      </c>
      <c r="C294">
        <v>22400000</v>
      </c>
      <c r="D294">
        <v>8040036209</v>
      </c>
      <c r="E294">
        <v>58</v>
      </c>
      <c r="F294" t="s">
        <v>91</v>
      </c>
      <c r="G294">
        <v>648</v>
      </c>
      <c r="H294">
        <v>6</v>
      </c>
      <c r="I294">
        <v>85</v>
      </c>
      <c r="J294">
        <v>18100</v>
      </c>
      <c r="K294">
        <v>289000</v>
      </c>
      <c r="L294">
        <v>216700</v>
      </c>
      <c r="M294">
        <v>3500000</v>
      </c>
      <c r="N294">
        <v>2016</v>
      </c>
      <c r="O294" t="s">
        <v>67</v>
      </c>
      <c r="P294">
        <v>8</v>
      </c>
      <c r="Q294">
        <v>90</v>
      </c>
      <c r="R294">
        <v>44938712</v>
      </c>
      <c r="S294">
        <v>9.7899999999999991</v>
      </c>
      <c r="T294">
        <v>41339571</v>
      </c>
      <c r="U294" t="s">
        <v>36</v>
      </c>
      <c r="V294" t="s">
        <v>57</v>
      </c>
      <c r="W294" t="s">
        <v>30</v>
      </c>
      <c r="X294" t="s">
        <v>31</v>
      </c>
      <c r="Y294" t="s">
        <v>58</v>
      </c>
      <c r="Z294" s="5"/>
    </row>
    <row r="295" spans="1:26" x14ac:dyDescent="0.3">
      <c r="A295">
        <v>316</v>
      </c>
      <c r="B295" t="s">
        <v>392</v>
      </c>
      <c r="C295">
        <v>22300000</v>
      </c>
      <c r="D295">
        <v>8663830163</v>
      </c>
      <c r="E295">
        <v>34</v>
      </c>
      <c r="F295" t="s">
        <v>393</v>
      </c>
      <c r="G295">
        <v>3805801</v>
      </c>
      <c r="H295">
        <v>3046</v>
      </c>
      <c r="I295">
        <v>4509</v>
      </c>
      <c r="J295">
        <v>0.18</v>
      </c>
      <c r="K295">
        <v>3</v>
      </c>
      <c r="L295">
        <v>2</v>
      </c>
      <c r="M295">
        <v>35</v>
      </c>
      <c r="N295">
        <v>2019</v>
      </c>
      <c r="O295" t="s">
        <v>102</v>
      </c>
      <c r="P295">
        <v>3</v>
      </c>
      <c r="Q295">
        <v>65.599999999999994</v>
      </c>
      <c r="R295">
        <v>67059887</v>
      </c>
      <c r="S295">
        <v>8.43</v>
      </c>
      <c r="T295">
        <v>54123364</v>
      </c>
      <c r="U295" t="s">
        <v>55</v>
      </c>
      <c r="V295" t="s">
        <v>57</v>
      </c>
      <c r="W295" t="s">
        <v>45</v>
      </c>
      <c r="X295" t="s">
        <v>46</v>
      </c>
      <c r="Y295" t="s">
        <v>37</v>
      </c>
      <c r="Z295" s="5"/>
    </row>
    <row r="296" spans="1:26" x14ac:dyDescent="0.3">
      <c r="A296">
        <v>317</v>
      </c>
      <c r="B296" t="s">
        <v>394</v>
      </c>
      <c r="C296">
        <v>22300000</v>
      </c>
      <c r="D296">
        <v>24059336857</v>
      </c>
      <c r="E296">
        <v>1724</v>
      </c>
      <c r="F296" t="s">
        <v>34</v>
      </c>
      <c r="G296">
        <v>77</v>
      </c>
      <c r="H296">
        <v>91</v>
      </c>
      <c r="I296">
        <v>22</v>
      </c>
      <c r="J296">
        <v>33000</v>
      </c>
      <c r="K296">
        <v>528400</v>
      </c>
      <c r="L296">
        <v>396300</v>
      </c>
      <c r="M296">
        <v>6300000</v>
      </c>
      <c r="N296">
        <v>2013</v>
      </c>
      <c r="O296" t="s">
        <v>44</v>
      </c>
      <c r="P296">
        <v>24</v>
      </c>
      <c r="Q296">
        <v>88.2</v>
      </c>
      <c r="R296">
        <v>328239523</v>
      </c>
      <c r="S296">
        <v>14.7</v>
      </c>
      <c r="T296">
        <v>270663028</v>
      </c>
      <c r="U296" t="s">
        <v>36</v>
      </c>
      <c r="V296" t="s">
        <v>57</v>
      </c>
      <c r="W296" t="s">
        <v>30</v>
      </c>
      <c r="X296" t="s">
        <v>50</v>
      </c>
      <c r="Y296" t="s">
        <v>32</v>
      </c>
      <c r="Z296" s="5"/>
    </row>
    <row r="297" spans="1:26" x14ac:dyDescent="0.3">
      <c r="A297">
        <v>318</v>
      </c>
      <c r="B297" t="s">
        <v>395</v>
      </c>
      <c r="C297">
        <v>22200000</v>
      </c>
      <c r="D297">
        <v>11136266461</v>
      </c>
      <c r="E297">
        <v>999</v>
      </c>
      <c r="F297" t="s">
        <v>34</v>
      </c>
      <c r="G297">
        <v>370</v>
      </c>
      <c r="H297">
        <v>92</v>
      </c>
      <c r="I297">
        <v>86</v>
      </c>
      <c r="J297">
        <v>34800</v>
      </c>
      <c r="K297">
        <v>557300</v>
      </c>
      <c r="L297">
        <v>418000</v>
      </c>
      <c r="M297">
        <v>6700000</v>
      </c>
      <c r="N297">
        <v>2015</v>
      </c>
      <c r="O297" t="s">
        <v>39</v>
      </c>
      <c r="P297">
        <v>25</v>
      </c>
      <c r="Q297">
        <v>88.2</v>
      </c>
      <c r="R297">
        <v>328239523</v>
      </c>
      <c r="S297">
        <v>14.7</v>
      </c>
      <c r="T297">
        <v>270663028</v>
      </c>
      <c r="U297" t="s">
        <v>36</v>
      </c>
      <c r="V297" t="s">
        <v>57</v>
      </c>
      <c r="W297" t="s">
        <v>30</v>
      </c>
      <c r="X297" t="s">
        <v>30</v>
      </c>
      <c r="Y297" t="s">
        <v>58</v>
      </c>
      <c r="Z297" s="5"/>
    </row>
    <row r="298" spans="1:26" x14ac:dyDescent="0.3">
      <c r="A298">
        <v>319</v>
      </c>
      <c r="B298" t="s">
        <v>396</v>
      </c>
      <c r="C298">
        <v>22000000</v>
      </c>
      <c r="D298">
        <v>9924807127</v>
      </c>
      <c r="E298">
        <v>157</v>
      </c>
      <c r="F298" t="s">
        <v>34</v>
      </c>
      <c r="G298">
        <v>449</v>
      </c>
      <c r="H298">
        <v>94</v>
      </c>
      <c r="I298">
        <v>86</v>
      </c>
      <c r="J298">
        <v>27900</v>
      </c>
      <c r="K298">
        <v>446000</v>
      </c>
      <c r="L298">
        <v>334500</v>
      </c>
      <c r="M298">
        <v>5400000</v>
      </c>
      <c r="N298">
        <v>2009</v>
      </c>
      <c r="O298" t="s">
        <v>39</v>
      </c>
      <c r="P298">
        <v>9</v>
      </c>
      <c r="Q298">
        <v>88.2</v>
      </c>
      <c r="R298">
        <v>328239523</v>
      </c>
      <c r="S298">
        <v>14.7</v>
      </c>
      <c r="T298">
        <v>270663028</v>
      </c>
      <c r="U298" t="s">
        <v>36</v>
      </c>
      <c r="V298" t="s">
        <v>57</v>
      </c>
      <c r="W298" t="s">
        <v>30</v>
      </c>
      <c r="X298" t="s">
        <v>31</v>
      </c>
      <c r="Y298" t="s">
        <v>58</v>
      </c>
      <c r="Z298" s="5"/>
    </row>
    <row r="299" spans="1:26" x14ac:dyDescent="0.3">
      <c r="A299">
        <v>320</v>
      </c>
      <c r="B299" t="s">
        <v>397</v>
      </c>
      <c r="C299">
        <v>22000000</v>
      </c>
      <c r="D299">
        <v>8594440895</v>
      </c>
      <c r="E299">
        <v>515</v>
      </c>
      <c r="F299" t="s">
        <v>34</v>
      </c>
      <c r="G299">
        <v>591</v>
      </c>
      <c r="H299">
        <v>93</v>
      </c>
      <c r="I299">
        <v>87</v>
      </c>
      <c r="J299">
        <v>46000</v>
      </c>
      <c r="K299">
        <v>735500</v>
      </c>
      <c r="L299">
        <v>551600</v>
      </c>
      <c r="M299">
        <v>8800000</v>
      </c>
      <c r="N299">
        <v>2018</v>
      </c>
      <c r="O299" t="s">
        <v>93</v>
      </c>
      <c r="P299">
        <v>11</v>
      </c>
      <c r="Q299">
        <v>88.2</v>
      </c>
      <c r="R299">
        <v>328239523</v>
      </c>
      <c r="S299">
        <v>14.7</v>
      </c>
      <c r="T299">
        <v>270663028</v>
      </c>
      <c r="U299" t="s">
        <v>36</v>
      </c>
      <c r="V299" t="s">
        <v>57</v>
      </c>
      <c r="W299" t="s">
        <v>30</v>
      </c>
      <c r="X299" t="s">
        <v>30</v>
      </c>
      <c r="Y299" t="s">
        <v>58</v>
      </c>
      <c r="Z299" s="5"/>
    </row>
    <row r="300" spans="1:26" x14ac:dyDescent="0.3">
      <c r="A300">
        <v>321</v>
      </c>
      <c r="B300" t="s">
        <v>398</v>
      </c>
      <c r="C300">
        <v>22000000</v>
      </c>
      <c r="D300">
        <v>18347969186</v>
      </c>
      <c r="E300">
        <v>6274</v>
      </c>
      <c r="F300" t="s">
        <v>48</v>
      </c>
      <c r="G300">
        <v>144</v>
      </c>
      <c r="H300">
        <v>3</v>
      </c>
      <c r="I300">
        <v>88</v>
      </c>
      <c r="J300">
        <v>177800</v>
      </c>
      <c r="K300">
        <v>2800000</v>
      </c>
      <c r="L300">
        <v>2100000</v>
      </c>
      <c r="M300">
        <v>34100000</v>
      </c>
      <c r="N300">
        <v>2021</v>
      </c>
      <c r="O300" t="s">
        <v>35</v>
      </c>
      <c r="P300">
        <v>13</v>
      </c>
      <c r="Q300">
        <v>63.2</v>
      </c>
      <c r="R300">
        <v>126226568</v>
      </c>
      <c r="S300">
        <v>2.29</v>
      </c>
      <c r="T300">
        <v>115782416</v>
      </c>
      <c r="U300" t="s">
        <v>28</v>
      </c>
      <c r="V300" t="s">
        <v>57</v>
      </c>
      <c r="W300" t="s">
        <v>30</v>
      </c>
      <c r="X300" t="s">
        <v>30</v>
      </c>
      <c r="Y300" t="s">
        <v>37</v>
      </c>
      <c r="Z300" s="5"/>
    </row>
    <row r="301" spans="1:26" x14ac:dyDescent="0.3">
      <c r="A301">
        <v>322</v>
      </c>
      <c r="B301" t="s">
        <v>399</v>
      </c>
      <c r="C301">
        <v>21900000</v>
      </c>
      <c r="D301">
        <v>4454917643</v>
      </c>
      <c r="E301">
        <v>301</v>
      </c>
      <c r="F301" t="s">
        <v>34</v>
      </c>
      <c r="G301">
        <v>1620</v>
      </c>
      <c r="H301">
        <v>94</v>
      </c>
      <c r="I301">
        <v>88</v>
      </c>
      <c r="J301">
        <v>46200</v>
      </c>
      <c r="K301">
        <v>739800</v>
      </c>
      <c r="L301">
        <v>554800</v>
      </c>
      <c r="M301">
        <v>8900000</v>
      </c>
      <c r="N301">
        <v>2014</v>
      </c>
      <c r="O301" t="s">
        <v>64</v>
      </c>
      <c r="P301">
        <v>5</v>
      </c>
      <c r="Q301">
        <v>88.2</v>
      </c>
      <c r="R301">
        <v>328239523</v>
      </c>
      <c r="S301">
        <v>14.7</v>
      </c>
      <c r="T301">
        <v>270663028</v>
      </c>
      <c r="U301" t="s">
        <v>36</v>
      </c>
      <c r="V301" t="s">
        <v>57</v>
      </c>
      <c r="W301" t="s">
        <v>30</v>
      </c>
      <c r="X301" t="s">
        <v>68</v>
      </c>
      <c r="Y301" t="s">
        <v>58</v>
      </c>
      <c r="Z301" s="5"/>
    </row>
    <row r="302" spans="1:26" x14ac:dyDescent="0.3">
      <c r="A302">
        <v>323</v>
      </c>
      <c r="B302" t="s">
        <v>400</v>
      </c>
      <c r="C302">
        <v>21900000</v>
      </c>
      <c r="D302">
        <v>5918314128</v>
      </c>
      <c r="E302">
        <v>946</v>
      </c>
      <c r="F302" t="s">
        <v>34</v>
      </c>
      <c r="G302">
        <v>1069</v>
      </c>
      <c r="H302">
        <v>94</v>
      </c>
      <c r="I302">
        <v>12</v>
      </c>
      <c r="J302">
        <v>58600</v>
      </c>
      <c r="K302">
        <v>936900</v>
      </c>
      <c r="L302">
        <v>702700</v>
      </c>
      <c r="M302">
        <v>11200000</v>
      </c>
      <c r="N302">
        <v>2014</v>
      </c>
      <c r="O302" t="s">
        <v>72</v>
      </c>
      <c r="P302">
        <v>5</v>
      </c>
      <c r="Q302">
        <v>88.2</v>
      </c>
      <c r="R302">
        <v>328239523</v>
      </c>
      <c r="S302">
        <v>14.7</v>
      </c>
      <c r="T302">
        <v>270663028</v>
      </c>
      <c r="U302" t="s">
        <v>36</v>
      </c>
      <c r="V302" t="s">
        <v>57</v>
      </c>
      <c r="W302" t="s">
        <v>45</v>
      </c>
      <c r="X302" t="s">
        <v>46</v>
      </c>
      <c r="Y302" t="s">
        <v>32</v>
      </c>
      <c r="Z302" s="5"/>
    </row>
    <row r="303" spans="1:26" x14ac:dyDescent="0.3">
      <c r="A303">
        <v>324</v>
      </c>
      <c r="B303" t="s">
        <v>401</v>
      </c>
      <c r="C303">
        <v>21900000</v>
      </c>
      <c r="D303">
        <v>15552070846</v>
      </c>
      <c r="E303">
        <v>816</v>
      </c>
      <c r="F303" t="s">
        <v>34</v>
      </c>
      <c r="G303">
        <v>204</v>
      </c>
      <c r="H303">
        <v>91</v>
      </c>
      <c r="I303">
        <v>16</v>
      </c>
      <c r="J303">
        <v>171800</v>
      </c>
      <c r="K303">
        <v>2700000</v>
      </c>
      <c r="L303">
        <v>2100000</v>
      </c>
      <c r="M303">
        <v>33000000</v>
      </c>
      <c r="N303">
        <v>2014</v>
      </c>
      <c r="O303" t="s">
        <v>72</v>
      </c>
      <c r="P303">
        <v>9</v>
      </c>
      <c r="Q303">
        <v>88.2</v>
      </c>
      <c r="R303">
        <v>328239523</v>
      </c>
      <c r="S303">
        <v>14.7</v>
      </c>
      <c r="T303">
        <v>270663028</v>
      </c>
      <c r="U303" t="s">
        <v>36</v>
      </c>
      <c r="V303" t="s">
        <v>57</v>
      </c>
      <c r="W303" t="s">
        <v>30</v>
      </c>
      <c r="X303" t="s">
        <v>127</v>
      </c>
      <c r="Y303" t="s">
        <v>37</v>
      </c>
      <c r="Z303" s="5"/>
    </row>
    <row r="304" spans="1:26" x14ac:dyDescent="0.3">
      <c r="A304">
        <v>325</v>
      </c>
      <c r="B304" t="s">
        <v>402</v>
      </c>
      <c r="C304">
        <v>21900000</v>
      </c>
      <c r="D304">
        <v>20657571751</v>
      </c>
      <c r="E304">
        <v>116</v>
      </c>
      <c r="F304" t="s">
        <v>144</v>
      </c>
      <c r="G304">
        <v>1277277</v>
      </c>
      <c r="H304">
        <v>2973</v>
      </c>
      <c r="I304">
        <v>4085</v>
      </c>
      <c r="J304">
        <v>1</v>
      </c>
      <c r="K304">
        <v>19</v>
      </c>
      <c r="L304">
        <v>14</v>
      </c>
      <c r="M304">
        <v>227</v>
      </c>
      <c r="N304">
        <v>2008</v>
      </c>
      <c r="O304" t="s">
        <v>49</v>
      </c>
      <c r="P304">
        <v>7</v>
      </c>
      <c r="Q304">
        <v>40.200000000000003</v>
      </c>
      <c r="R304">
        <v>126014024</v>
      </c>
      <c r="S304">
        <v>3.42</v>
      </c>
      <c r="T304">
        <v>102626859</v>
      </c>
      <c r="U304" t="s">
        <v>36</v>
      </c>
      <c r="V304" t="s">
        <v>57</v>
      </c>
      <c r="W304" t="s">
        <v>30</v>
      </c>
      <c r="X304" t="s">
        <v>30</v>
      </c>
      <c r="Y304" t="s">
        <v>37</v>
      </c>
      <c r="Z304" s="5"/>
    </row>
    <row r="305" spans="1:26" x14ac:dyDescent="0.3">
      <c r="A305">
        <v>326</v>
      </c>
      <c r="B305" t="s">
        <v>403</v>
      </c>
      <c r="C305">
        <v>21800000</v>
      </c>
      <c r="D305">
        <v>4469711607</v>
      </c>
      <c r="E305">
        <v>257</v>
      </c>
      <c r="F305" t="s">
        <v>34</v>
      </c>
      <c r="G305">
        <v>1610</v>
      </c>
      <c r="H305">
        <v>95</v>
      </c>
      <c r="I305">
        <v>13</v>
      </c>
      <c r="J305">
        <v>49500</v>
      </c>
      <c r="K305">
        <v>791800</v>
      </c>
      <c r="L305">
        <v>593900</v>
      </c>
      <c r="M305">
        <v>9500000</v>
      </c>
      <c r="N305">
        <v>2008</v>
      </c>
      <c r="O305" t="s">
        <v>49</v>
      </c>
      <c r="P305">
        <v>11</v>
      </c>
      <c r="Q305">
        <v>88.2</v>
      </c>
      <c r="R305">
        <v>328239523</v>
      </c>
      <c r="S305">
        <v>14.7</v>
      </c>
      <c r="T305">
        <v>270663028</v>
      </c>
      <c r="U305" t="s">
        <v>36</v>
      </c>
      <c r="V305" t="s">
        <v>57</v>
      </c>
      <c r="W305" t="s">
        <v>45</v>
      </c>
      <c r="X305" t="s">
        <v>46</v>
      </c>
      <c r="Y305" t="s">
        <v>37</v>
      </c>
      <c r="Z305" s="5"/>
    </row>
    <row r="306" spans="1:26" x14ac:dyDescent="0.3">
      <c r="A306">
        <v>327</v>
      </c>
      <c r="B306" t="s">
        <v>404</v>
      </c>
      <c r="C306">
        <v>21800000</v>
      </c>
      <c r="D306">
        <v>5614621131</v>
      </c>
      <c r="E306">
        <v>10162</v>
      </c>
      <c r="F306" t="s">
        <v>34</v>
      </c>
      <c r="G306">
        <v>1158</v>
      </c>
      <c r="H306">
        <v>95</v>
      </c>
      <c r="I306">
        <v>89</v>
      </c>
      <c r="J306">
        <v>11500</v>
      </c>
      <c r="K306">
        <v>183200</v>
      </c>
      <c r="L306">
        <v>137400</v>
      </c>
      <c r="M306">
        <v>2200000</v>
      </c>
      <c r="N306">
        <v>2006</v>
      </c>
      <c r="O306" t="s">
        <v>44</v>
      </c>
      <c r="P306">
        <v>7</v>
      </c>
      <c r="Q306">
        <v>88.2</v>
      </c>
      <c r="R306">
        <v>328239523</v>
      </c>
      <c r="S306">
        <v>14.7</v>
      </c>
      <c r="T306">
        <v>270663028</v>
      </c>
      <c r="U306" t="s">
        <v>36</v>
      </c>
      <c r="V306" t="s">
        <v>57</v>
      </c>
      <c r="W306" t="s">
        <v>220</v>
      </c>
      <c r="X306" t="s">
        <v>221</v>
      </c>
      <c r="Y306" t="s">
        <v>58</v>
      </c>
      <c r="Z306" s="5"/>
    </row>
    <row r="307" spans="1:26" x14ac:dyDescent="0.3">
      <c r="A307">
        <v>328</v>
      </c>
      <c r="B307" t="s">
        <v>405</v>
      </c>
      <c r="C307">
        <v>21800000</v>
      </c>
      <c r="D307">
        <v>11288359365</v>
      </c>
      <c r="E307">
        <v>164</v>
      </c>
      <c r="F307" t="s">
        <v>71</v>
      </c>
      <c r="G307">
        <v>368</v>
      </c>
      <c r="H307">
        <v>14</v>
      </c>
      <c r="I307">
        <v>87</v>
      </c>
      <c r="J307">
        <v>32000</v>
      </c>
      <c r="K307">
        <v>512200</v>
      </c>
      <c r="L307">
        <v>384100</v>
      </c>
      <c r="M307">
        <v>6100000</v>
      </c>
      <c r="N307">
        <v>2011</v>
      </c>
      <c r="O307" t="s">
        <v>35</v>
      </c>
      <c r="P307">
        <v>5</v>
      </c>
      <c r="Q307">
        <v>60</v>
      </c>
      <c r="R307">
        <v>66834405</v>
      </c>
      <c r="S307">
        <v>3.85</v>
      </c>
      <c r="T307">
        <v>55908316</v>
      </c>
      <c r="U307" t="s">
        <v>55</v>
      </c>
      <c r="V307" t="s">
        <v>57</v>
      </c>
      <c r="W307" t="s">
        <v>30</v>
      </c>
      <c r="X307" t="s">
        <v>31</v>
      </c>
      <c r="Y307" t="s">
        <v>58</v>
      </c>
      <c r="Z307" s="5"/>
    </row>
    <row r="308" spans="1:26" x14ac:dyDescent="0.3">
      <c r="A308">
        <v>329</v>
      </c>
      <c r="B308" t="s">
        <v>406</v>
      </c>
      <c r="C308">
        <v>21800000</v>
      </c>
      <c r="D308">
        <v>12140232004</v>
      </c>
      <c r="E308">
        <v>266</v>
      </c>
      <c r="F308" t="s">
        <v>71</v>
      </c>
      <c r="G308">
        <v>322</v>
      </c>
      <c r="H308">
        <v>14</v>
      </c>
      <c r="I308">
        <v>87</v>
      </c>
      <c r="J308">
        <v>12800</v>
      </c>
      <c r="K308">
        <v>204500</v>
      </c>
      <c r="L308">
        <v>153400</v>
      </c>
      <c r="M308">
        <v>2500000</v>
      </c>
      <c r="N308">
        <v>2010</v>
      </c>
      <c r="O308" t="s">
        <v>75</v>
      </c>
      <c r="P308">
        <v>4</v>
      </c>
      <c r="Q308">
        <v>60</v>
      </c>
      <c r="R308">
        <v>66834405</v>
      </c>
      <c r="S308">
        <v>3.85</v>
      </c>
      <c r="T308">
        <v>55908316</v>
      </c>
      <c r="U308" t="s">
        <v>55</v>
      </c>
      <c r="V308" t="s">
        <v>57</v>
      </c>
      <c r="W308" t="s">
        <v>30</v>
      </c>
      <c r="X308" t="s">
        <v>31</v>
      </c>
      <c r="Y308" t="s">
        <v>37</v>
      </c>
      <c r="Z308" s="5"/>
    </row>
    <row r="309" spans="1:26" x14ac:dyDescent="0.3">
      <c r="A309">
        <v>330</v>
      </c>
      <c r="B309" t="s">
        <v>407</v>
      </c>
      <c r="C309">
        <v>21800000</v>
      </c>
      <c r="D309">
        <v>19329351143</v>
      </c>
      <c r="E309">
        <v>135</v>
      </c>
      <c r="F309" t="s">
        <v>66</v>
      </c>
      <c r="G309">
        <v>926975</v>
      </c>
      <c r="H309">
        <v>0</v>
      </c>
      <c r="I309">
        <v>2709</v>
      </c>
      <c r="J309">
        <v>3</v>
      </c>
      <c r="K309">
        <v>42</v>
      </c>
      <c r="L309">
        <v>32</v>
      </c>
      <c r="M309">
        <v>507</v>
      </c>
      <c r="N309">
        <v>2011</v>
      </c>
      <c r="O309" t="s">
        <v>93</v>
      </c>
      <c r="P309">
        <v>27</v>
      </c>
      <c r="Q309">
        <v>63.1</v>
      </c>
      <c r="R309">
        <v>440330922</v>
      </c>
      <c r="S309">
        <v>9.3000000000000007</v>
      </c>
      <c r="T309">
        <v>227682636</v>
      </c>
      <c r="U309" t="s">
        <v>66</v>
      </c>
      <c r="V309" t="s">
        <v>57</v>
      </c>
      <c r="W309" t="s">
        <v>30</v>
      </c>
      <c r="X309" t="s">
        <v>31</v>
      </c>
      <c r="Y309" t="s">
        <v>37</v>
      </c>
      <c r="Z309" s="5"/>
    </row>
    <row r="310" spans="1:26" x14ac:dyDescent="0.3">
      <c r="A310">
        <v>331</v>
      </c>
      <c r="B310" t="s">
        <v>408</v>
      </c>
      <c r="C310">
        <v>21800000</v>
      </c>
      <c r="D310">
        <v>7780934187</v>
      </c>
      <c r="E310">
        <v>4300</v>
      </c>
      <c r="F310" t="s">
        <v>66</v>
      </c>
      <c r="G310">
        <v>4052308</v>
      </c>
      <c r="H310">
        <v>0</v>
      </c>
      <c r="I310">
        <v>7665</v>
      </c>
      <c r="J310">
        <v>14700</v>
      </c>
      <c r="K310">
        <v>235450</v>
      </c>
      <c r="L310">
        <v>176550</v>
      </c>
      <c r="M310">
        <v>2800000</v>
      </c>
      <c r="N310">
        <v>2017</v>
      </c>
      <c r="O310" t="s">
        <v>39</v>
      </c>
      <c r="P310">
        <v>24</v>
      </c>
      <c r="Q310">
        <v>63.1</v>
      </c>
      <c r="R310">
        <v>440330922</v>
      </c>
      <c r="S310">
        <v>9.3000000000000007</v>
      </c>
      <c r="T310">
        <v>227682636</v>
      </c>
      <c r="U310" t="s">
        <v>66</v>
      </c>
      <c r="V310" t="s">
        <v>57</v>
      </c>
      <c r="W310" t="s">
        <v>45</v>
      </c>
      <c r="X310" t="s">
        <v>46</v>
      </c>
      <c r="Y310" t="s">
        <v>37</v>
      </c>
      <c r="Z310" s="5"/>
    </row>
    <row r="311" spans="1:26" x14ac:dyDescent="0.3">
      <c r="A311">
        <v>332</v>
      </c>
      <c r="B311" t="s">
        <v>409</v>
      </c>
      <c r="C311">
        <v>21700000</v>
      </c>
      <c r="D311">
        <v>9392093496</v>
      </c>
      <c r="E311">
        <v>1390</v>
      </c>
      <c r="F311" t="s">
        <v>66</v>
      </c>
      <c r="G311">
        <v>498</v>
      </c>
      <c r="H311">
        <v>0</v>
      </c>
      <c r="I311">
        <v>13</v>
      </c>
      <c r="J311">
        <v>66300</v>
      </c>
      <c r="K311">
        <v>1100000</v>
      </c>
      <c r="L311">
        <v>796000</v>
      </c>
      <c r="M311">
        <v>12700000</v>
      </c>
      <c r="N311">
        <v>2019</v>
      </c>
      <c r="O311" t="s">
        <v>35</v>
      </c>
      <c r="P311">
        <v>19</v>
      </c>
      <c r="Q311">
        <v>63.1</v>
      </c>
      <c r="R311">
        <v>440330922</v>
      </c>
      <c r="S311">
        <v>9.3000000000000007</v>
      </c>
      <c r="T311">
        <v>227682636</v>
      </c>
      <c r="U311" t="s">
        <v>66</v>
      </c>
      <c r="V311" t="s">
        <v>57</v>
      </c>
      <c r="W311" t="s">
        <v>45</v>
      </c>
      <c r="X311" t="s">
        <v>46</v>
      </c>
      <c r="Y311" t="s">
        <v>37</v>
      </c>
      <c r="Z311" s="5"/>
    </row>
    <row r="312" spans="1:26" x14ac:dyDescent="0.3">
      <c r="A312">
        <v>333</v>
      </c>
      <c r="B312" t="s">
        <v>410</v>
      </c>
      <c r="C312">
        <v>21700000</v>
      </c>
      <c r="D312">
        <v>8507818877</v>
      </c>
      <c r="E312">
        <v>15126</v>
      </c>
      <c r="F312" t="s">
        <v>149</v>
      </c>
      <c r="G312">
        <v>608</v>
      </c>
      <c r="H312">
        <v>4</v>
      </c>
      <c r="I312">
        <v>14</v>
      </c>
      <c r="J312">
        <v>399600</v>
      </c>
      <c r="K312">
        <v>6400000</v>
      </c>
      <c r="L312">
        <v>4800000</v>
      </c>
      <c r="M312">
        <v>76700000</v>
      </c>
      <c r="N312">
        <v>2020</v>
      </c>
      <c r="O312" t="s">
        <v>75</v>
      </c>
      <c r="P312">
        <v>19</v>
      </c>
      <c r="Q312">
        <v>36.799999999999997</v>
      </c>
      <c r="R312">
        <v>9770529</v>
      </c>
      <c r="S312">
        <v>2.35</v>
      </c>
      <c r="T312">
        <v>8479744</v>
      </c>
      <c r="U312" t="s">
        <v>150</v>
      </c>
      <c r="V312" t="s">
        <v>57</v>
      </c>
      <c r="W312" t="s">
        <v>45</v>
      </c>
      <c r="X312" t="s">
        <v>46</v>
      </c>
      <c r="Y312" t="s">
        <v>37</v>
      </c>
      <c r="Z312" s="5"/>
    </row>
    <row r="313" spans="1:26" x14ac:dyDescent="0.3">
      <c r="A313">
        <v>334</v>
      </c>
      <c r="B313" t="s">
        <v>411</v>
      </c>
      <c r="C313">
        <v>21600000</v>
      </c>
      <c r="D313">
        <v>9597894786</v>
      </c>
      <c r="E313">
        <v>2942</v>
      </c>
      <c r="F313" t="s">
        <v>82</v>
      </c>
      <c r="G313">
        <v>481</v>
      </c>
      <c r="H313">
        <v>15</v>
      </c>
      <c r="I313">
        <v>90</v>
      </c>
      <c r="J313">
        <v>48300</v>
      </c>
      <c r="K313">
        <v>772700</v>
      </c>
      <c r="L313">
        <v>579500</v>
      </c>
      <c r="M313">
        <v>9300000</v>
      </c>
      <c r="N313">
        <v>2013</v>
      </c>
      <c r="O313" t="s">
        <v>27</v>
      </c>
      <c r="P313">
        <v>2</v>
      </c>
      <c r="Q313">
        <v>51.3</v>
      </c>
      <c r="R313">
        <v>212559417</v>
      </c>
      <c r="S313">
        <v>12.08</v>
      </c>
      <c r="T313">
        <v>183241641</v>
      </c>
      <c r="U313" t="s">
        <v>36</v>
      </c>
      <c r="V313" t="s">
        <v>57</v>
      </c>
      <c r="W313" t="s">
        <v>220</v>
      </c>
      <c r="X313" t="s">
        <v>412</v>
      </c>
      <c r="Y313" t="s">
        <v>37</v>
      </c>
      <c r="Z313" s="5"/>
    </row>
    <row r="314" spans="1:26" x14ac:dyDescent="0.3">
      <c r="A314">
        <v>335</v>
      </c>
      <c r="B314" t="s">
        <v>413</v>
      </c>
      <c r="C314">
        <v>21600000</v>
      </c>
      <c r="D314">
        <v>5863377051</v>
      </c>
      <c r="E314">
        <v>219</v>
      </c>
      <c r="F314" t="s">
        <v>26</v>
      </c>
      <c r="G314">
        <v>1082</v>
      </c>
      <c r="H314">
        <v>66</v>
      </c>
      <c r="I314">
        <v>9</v>
      </c>
      <c r="J314">
        <v>48700</v>
      </c>
      <c r="K314">
        <v>778400</v>
      </c>
      <c r="L314">
        <v>583800</v>
      </c>
      <c r="M314">
        <v>9300000</v>
      </c>
      <c r="N314">
        <v>2018</v>
      </c>
      <c r="O314" t="s">
        <v>49</v>
      </c>
      <c r="P314">
        <v>25</v>
      </c>
      <c r="Q314">
        <v>28.1</v>
      </c>
      <c r="R314">
        <v>1366417754</v>
      </c>
      <c r="S314">
        <v>5.36</v>
      </c>
      <c r="T314">
        <v>471031528</v>
      </c>
      <c r="U314" t="s">
        <v>28</v>
      </c>
      <c r="V314" t="s">
        <v>57</v>
      </c>
      <c r="W314" t="s">
        <v>30</v>
      </c>
      <c r="X314" t="s">
        <v>73</v>
      </c>
      <c r="Y314" t="s">
        <v>37</v>
      </c>
      <c r="Z314" s="5"/>
    </row>
    <row r="315" spans="1:26" x14ac:dyDescent="0.3">
      <c r="A315">
        <v>336</v>
      </c>
      <c r="B315" t="s">
        <v>414</v>
      </c>
      <c r="C315">
        <v>21600000</v>
      </c>
      <c r="D315">
        <v>9346383505</v>
      </c>
      <c r="E315">
        <v>228</v>
      </c>
      <c r="F315" t="s">
        <v>34</v>
      </c>
      <c r="G315">
        <v>507</v>
      </c>
      <c r="H315">
        <v>96</v>
      </c>
      <c r="I315">
        <v>90</v>
      </c>
      <c r="J315">
        <v>16000</v>
      </c>
      <c r="K315">
        <v>255700</v>
      </c>
      <c r="L315">
        <v>191800</v>
      </c>
      <c r="M315">
        <v>3100000</v>
      </c>
      <c r="N315">
        <v>2019</v>
      </c>
      <c r="O315" t="s">
        <v>44</v>
      </c>
      <c r="P315">
        <v>7</v>
      </c>
      <c r="Q315">
        <v>88.2</v>
      </c>
      <c r="R315">
        <v>328239523</v>
      </c>
      <c r="S315">
        <v>14.7</v>
      </c>
      <c r="T315">
        <v>270663028</v>
      </c>
      <c r="U315" t="s">
        <v>36</v>
      </c>
      <c r="V315" t="s">
        <v>57</v>
      </c>
      <c r="W315" t="s">
        <v>30</v>
      </c>
      <c r="X315" t="s">
        <v>30</v>
      </c>
      <c r="Y315" t="s">
        <v>32</v>
      </c>
      <c r="Z315" s="5"/>
    </row>
    <row r="316" spans="1:26" x14ac:dyDescent="0.3">
      <c r="A316">
        <v>337</v>
      </c>
      <c r="B316" t="s">
        <v>415</v>
      </c>
      <c r="C316">
        <v>21500000</v>
      </c>
      <c r="D316">
        <v>5890180734</v>
      </c>
      <c r="E316">
        <v>51</v>
      </c>
      <c r="F316" t="s">
        <v>34</v>
      </c>
      <c r="G316">
        <v>1081</v>
      </c>
      <c r="H316">
        <v>96</v>
      </c>
      <c r="I316">
        <v>88</v>
      </c>
      <c r="J316">
        <v>28400</v>
      </c>
      <c r="K316">
        <v>454200</v>
      </c>
      <c r="L316">
        <v>340600</v>
      </c>
      <c r="M316">
        <v>5400000</v>
      </c>
      <c r="N316">
        <v>2018</v>
      </c>
      <c r="O316" t="s">
        <v>49</v>
      </c>
      <c r="P316">
        <v>6</v>
      </c>
      <c r="Q316">
        <v>88.2</v>
      </c>
      <c r="R316">
        <v>328239523</v>
      </c>
      <c r="S316">
        <v>14.7</v>
      </c>
      <c r="T316">
        <v>270663028</v>
      </c>
      <c r="U316" t="s">
        <v>36</v>
      </c>
      <c r="V316" t="s">
        <v>57</v>
      </c>
      <c r="W316" t="s">
        <v>45</v>
      </c>
      <c r="X316" t="s">
        <v>46</v>
      </c>
      <c r="Y316" t="s">
        <v>58</v>
      </c>
      <c r="Z316" s="5"/>
    </row>
    <row r="317" spans="1:26" x14ac:dyDescent="0.3">
      <c r="A317">
        <v>338</v>
      </c>
      <c r="B317" t="s">
        <v>416</v>
      </c>
      <c r="C317">
        <v>21500000</v>
      </c>
      <c r="D317">
        <v>15013096899</v>
      </c>
      <c r="E317">
        <v>158</v>
      </c>
      <c r="F317" t="s">
        <v>144</v>
      </c>
      <c r="G317">
        <v>1936958</v>
      </c>
      <c r="H317">
        <v>2063</v>
      </c>
      <c r="I317">
        <v>2940</v>
      </c>
      <c r="J317">
        <v>4</v>
      </c>
      <c r="K317">
        <v>62</v>
      </c>
      <c r="L317">
        <v>46</v>
      </c>
      <c r="M317">
        <v>742</v>
      </c>
      <c r="N317">
        <v>2014</v>
      </c>
      <c r="O317" t="s">
        <v>54</v>
      </c>
      <c r="P317">
        <v>2</v>
      </c>
      <c r="Q317">
        <v>40.200000000000003</v>
      </c>
      <c r="R317">
        <v>126014024</v>
      </c>
      <c r="S317">
        <v>3.42</v>
      </c>
      <c r="T317">
        <v>102626859</v>
      </c>
      <c r="U317" t="s">
        <v>36</v>
      </c>
      <c r="V317" t="s">
        <v>57</v>
      </c>
      <c r="W317" t="s">
        <v>95</v>
      </c>
      <c r="X317" t="s">
        <v>96</v>
      </c>
      <c r="Y317" t="s">
        <v>32</v>
      </c>
      <c r="Z317" s="5"/>
    </row>
    <row r="318" spans="1:26" x14ac:dyDescent="0.3">
      <c r="A318">
        <v>339</v>
      </c>
      <c r="B318" t="s">
        <v>417</v>
      </c>
      <c r="C318">
        <v>21500000</v>
      </c>
      <c r="D318">
        <v>22065582014</v>
      </c>
      <c r="E318">
        <v>5000</v>
      </c>
      <c r="F318" t="s">
        <v>66</v>
      </c>
      <c r="G318">
        <v>4057657</v>
      </c>
      <c r="H318">
        <v>0</v>
      </c>
      <c r="I318">
        <v>5782</v>
      </c>
      <c r="J318">
        <v>14700</v>
      </c>
      <c r="K318">
        <v>0.01</v>
      </c>
      <c r="L318">
        <v>0.01</v>
      </c>
      <c r="M318">
        <v>0.14000000000000001</v>
      </c>
      <c r="N318">
        <v>2006</v>
      </c>
      <c r="O318" t="s">
        <v>49</v>
      </c>
      <c r="P318">
        <v>2</v>
      </c>
      <c r="Q318">
        <v>63.1</v>
      </c>
      <c r="R318">
        <v>440330922</v>
      </c>
      <c r="S318">
        <v>9.3000000000000007</v>
      </c>
      <c r="T318">
        <v>227682636</v>
      </c>
      <c r="U318" t="s">
        <v>66</v>
      </c>
      <c r="V318" t="s">
        <v>57</v>
      </c>
      <c r="W318" t="s">
        <v>45</v>
      </c>
      <c r="X318" t="s">
        <v>46</v>
      </c>
      <c r="Y318" t="s">
        <v>37</v>
      </c>
      <c r="Z318" s="5"/>
    </row>
    <row r="319" spans="1:26" x14ac:dyDescent="0.3">
      <c r="A319">
        <v>340</v>
      </c>
      <c r="B319" t="s">
        <v>418</v>
      </c>
      <c r="C319">
        <v>21500000</v>
      </c>
      <c r="D319">
        <v>8409641722</v>
      </c>
      <c r="E319">
        <v>17</v>
      </c>
      <c r="F319" t="s">
        <v>109</v>
      </c>
      <c r="G319">
        <v>4038708</v>
      </c>
      <c r="H319">
        <v>2889</v>
      </c>
      <c r="I319">
        <v>7518</v>
      </c>
      <c r="J319">
        <v>0.01</v>
      </c>
      <c r="K319">
        <v>0.2</v>
      </c>
      <c r="L319">
        <v>0.15</v>
      </c>
      <c r="M319">
        <v>2</v>
      </c>
      <c r="N319">
        <v>2016</v>
      </c>
      <c r="O319" t="s">
        <v>72</v>
      </c>
      <c r="P319">
        <v>26</v>
      </c>
      <c r="Q319">
        <v>88.5</v>
      </c>
      <c r="R319">
        <v>18952038</v>
      </c>
      <c r="S319">
        <v>7.09</v>
      </c>
      <c r="T319">
        <v>16610135</v>
      </c>
      <c r="U319" t="s">
        <v>36</v>
      </c>
      <c r="V319" t="s">
        <v>57</v>
      </c>
      <c r="W319" t="s">
        <v>30</v>
      </c>
      <c r="X319" t="s">
        <v>50</v>
      </c>
      <c r="Y319" t="s">
        <v>58</v>
      </c>
      <c r="Z319" s="5"/>
    </row>
    <row r="320" spans="1:26" x14ac:dyDescent="0.3">
      <c r="A320">
        <v>342</v>
      </c>
      <c r="B320" t="s">
        <v>419</v>
      </c>
      <c r="C320">
        <v>21400000</v>
      </c>
      <c r="D320">
        <v>6264261757</v>
      </c>
      <c r="E320">
        <v>114</v>
      </c>
      <c r="F320" t="s">
        <v>26</v>
      </c>
      <c r="G320">
        <v>987</v>
      </c>
      <c r="H320">
        <v>67</v>
      </c>
      <c r="I320">
        <v>89</v>
      </c>
      <c r="J320">
        <v>40200</v>
      </c>
      <c r="K320">
        <v>642800</v>
      </c>
      <c r="L320">
        <v>482100</v>
      </c>
      <c r="M320">
        <v>7700000</v>
      </c>
      <c r="N320">
        <v>2017</v>
      </c>
      <c r="O320" t="s">
        <v>93</v>
      </c>
      <c r="P320">
        <v>30</v>
      </c>
      <c r="Q320">
        <v>28.1</v>
      </c>
      <c r="R320">
        <v>1366417754</v>
      </c>
      <c r="S320">
        <v>5.36</v>
      </c>
      <c r="T320">
        <v>471031528</v>
      </c>
      <c r="U320" t="s">
        <v>28</v>
      </c>
      <c r="V320" t="s">
        <v>57</v>
      </c>
      <c r="W320" t="s">
        <v>30</v>
      </c>
      <c r="X320" t="s">
        <v>31</v>
      </c>
      <c r="Y320" t="s">
        <v>32</v>
      </c>
      <c r="Z320" s="5"/>
    </row>
    <row r="321" spans="1:26" x14ac:dyDescent="0.3">
      <c r="A321">
        <v>343</v>
      </c>
      <c r="B321" t="s">
        <v>420</v>
      </c>
      <c r="C321">
        <v>21300000</v>
      </c>
      <c r="D321">
        <v>6269945014</v>
      </c>
      <c r="E321">
        <v>733</v>
      </c>
      <c r="F321" t="s">
        <v>34</v>
      </c>
      <c r="G321">
        <v>982</v>
      </c>
      <c r="H321">
        <v>98</v>
      </c>
      <c r="I321">
        <v>15</v>
      </c>
      <c r="J321">
        <v>40100</v>
      </c>
      <c r="K321">
        <v>640900</v>
      </c>
      <c r="L321">
        <v>480700</v>
      </c>
      <c r="M321">
        <v>7700000</v>
      </c>
      <c r="N321">
        <v>2017</v>
      </c>
      <c r="O321" t="s">
        <v>49</v>
      </c>
      <c r="P321">
        <v>13</v>
      </c>
      <c r="Q321">
        <v>88.2</v>
      </c>
      <c r="R321">
        <v>328239523</v>
      </c>
      <c r="S321">
        <v>14.7</v>
      </c>
      <c r="T321">
        <v>270663028</v>
      </c>
      <c r="U321" t="s">
        <v>36</v>
      </c>
      <c r="V321" t="s">
        <v>57</v>
      </c>
      <c r="W321" t="s">
        <v>45</v>
      </c>
      <c r="X321" t="s">
        <v>46</v>
      </c>
      <c r="Y321" t="s">
        <v>32</v>
      </c>
      <c r="Z321" s="5"/>
    </row>
    <row r="322" spans="1:26" x14ac:dyDescent="0.3">
      <c r="A322">
        <v>344</v>
      </c>
      <c r="B322" t="s">
        <v>421</v>
      </c>
      <c r="C322">
        <v>21300000</v>
      </c>
      <c r="D322">
        <v>10644857969</v>
      </c>
      <c r="E322">
        <v>78</v>
      </c>
      <c r="F322" t="s">
        <v>34</v>
      </c>
      <c r="G322">
        <v>396</v>
      </c>
      <c r="H322">
        <v>98</v>
      </c>
      <c r="I322">
        <v>90</v>
      </c>
      <c r="J322">
        <v>25800</v>
      </c>
      <c r="K322">
        <v>412700</v>
      </c>
      <c r="L322">
        <v>309500</v>
      </c>
      <c r="M322">
        <v>5000000</v>
      </c>
      <c r="N322">
        <v>2011</v>
      </c>
      <c r="O322" t="s">
        <v>39</v>
      </c>
      <c r="P322">
        <v>6</v>
      </c>
      <c r="Q322">
        <v>88.2</v>
      </c>
      <c r="R322">
        <v>328239523</v>
      </c>
      <c r="S322">
        <v>14.7</v>
      </c>
      <c r="T322">
        <v>270663028</v>
      </c>
      <c r="U322" t="s">
        <v>36</v>
      </c>
      <c r="V322" t="s">
        <v>57</v>
      </c>
      <c r="W322" t="s">
        <v>30</v>
      </c>
      <c r="X322" t="s">
        <v>31</v>
      </c>
      <c r="Y322" t="s">
        <v>37</v>
      </c>
      <c r="Z322" s="5"/>
    </row>
    <row r="323" spans="1:26" x14ac:dyDescent="0.3">
      <c r="A323">
        <v>345</v>
      </c>
      <c r="B323" t="s">
        <v>422</v>
      </c>
      <c r="C323">
        <v>21300000</v>
      </c>
      <c r="D323">
        <v>12761253839</v>
      </c>
      <c r="E323">
        <v>951</v>
      </c>
      <c r="F323" t="s">
        <v>26</v>
      </c>
      <c r="G323">
        <v>301</v>
      </c>
      <c r="H323">
        <v>68</v>
      </c>
      <c r="I323">
        <v>16</v>
      </c>
      <c r="J323">
        <v>182400</v>
      </c>
      <c r="K323">
        <v>2900000</v>
      </c>
      <c r="L323">
        <v>2200000</v>
      </c>
      <c r="M323">
        <v>35000000</v>
      </c>
      <c r="N323">
        <v>2016</v>
      </c>
      <c r="O323" t="s">
        <v>72</v>
      </c>
      <c r="P323">
        <v>27</v>
      </c>
      <c r="Q323">
        <v>28.1</v>
      </c>
      <c r="R323">
        <v>1366417754</v>
      </c>
      <c r="S323">
        <v>5.36</v>
      </c>
      <c r="T323">
        <v>471031528</v>
      </c>
      <c r="U323" t="s">
        <v>28</v>
      </c>
      <c r="V323" t="s">
        <v>57</v>
      </c>
      <c r="W323" t="s">
        <v>45</v>
      </c>
      <c r="X323" t="s">
        <v>46</v>
      </c>
      <c r="Y323" t="s">
        <v>32</v>
      </c>
      <c r="Z323" s="5"/>
    </row>
    <row r="324" spans="1:26" x14ac:dyDescent="0.3">
      <c r="A324">
        <v>346</v>
      </c>
      <c r="B324" t="s">
        <v>423</v>
      </c>
      <c r="C324">
        <v>21300000</v>
      </c>
      <c r="D324">
        <v>5141834668</v>
      </c>
      <c r="E324">
        <v>1608</v>
      </c>
      <c r="F324" t="s">
        <v>34</v>
      </c>
      <c r="G324">
        <v>1296</v>
      </c>
      <c r="H324">
        <v>98</v>
      </c>
      <c r="I324">
        <v>93</v>
      </c>
      <c r="J324">
        <v>17100</v>
      </c>
      <c r="K324">
        <v>273400</v>
      </c>
      <c r="L324">
        <v>205100</v>
      </c>
      <c r="M324">
        <v>3300000</v>
      </c>
      <c r="N324">
        <v>2014</v>
      </c>
      <c r="O324" t="s">
        <v>67</v>
      </c>
      <c r="P324">
        <v>21</v>
      </c>
      <c r="Q324">
        <v>88.2</v>
      </c>
      <c r="R324">
        <v>328239523</v>
      </c>
      <c r="S324">
        <v>14.7</v>
      </c>
      <c r="T324">
        <v>270663028</v>
      </c>
      <c r="U324" t="s">
        <v>36</v>
      </c>
      <c r="V324" t="s">
        <v>57</v>
      </c>
      <c r="W324" t="s">
        <v>30</v>
      </c>
      <c r="X324" t="s">
        <v>30</v>
      </c>
      <c r="Y324" t="s">
        <v>58</v>
      </c>
      <c r="Z324" s="5"/>
    </row>
    <row r="325" spans="1:26" x14ac:dyDescent="0.3">
      <c r="A325">
        <v>347</v>
      </c>
      <c r="B325" t="s">
        <v>424</v>
      </c>
      <c r="C325">
        <v>21300000</v>
      </c>
      <c r="D325">
        <v>10047736580</v>
      </c>
      <c r="E325">
        <v>669</v>
      </c>
      <c r="F325" t="s">
        <v>26</v>
      </c>
      <c r="G325">
        <v>436</v>
      </c>
      <c r="H325">
        <v>67</v>
      </c>
      <c r="I325">
        <v>92</v>
      </c>
      <c r="J325">
        <v>59100</v>
      </c>
      <c r="K325">
        <v>945200</v>
      </c>
      <c r="L325">
        <v>708900</v>
      </c>
      <c r="M325">
        <v>11300000</v>
      </c>
      <c r="N325">
        <v>2021</v>
      </c>
      <c r="O325" t="s">
        <v>35</v>
      </c>
      <c r="P325">
        <v>2</v>
      </c>
      <c r="Q325">
        <v>28.1</v>
      </c>
      <c r="R325">
        <v>1366417754</v>
      </c>
      <c r="S325">
        <v>5.36</v>
      </c>
      <c r="T325">
        <v>471031528</v>
      </c>
      <c r="U325" t="s">
        <v>28</v>
      </c>
      <c r="V325" t="s">
        <v>57</v>
      </c>
      <c r="W325" t="s">
        <v>30</v>
      </c>
      <c r="X325" t="s">
        <v>30</v>
      </c>
      <c r="Y325" t="s">
        <v>58</v>
      </c>
      <c r="Z325" s="5"/>
    </row>
    <row r="326" spans="1:26" x14ac:dyDescent="0.3">
      <c r="A326">
        <v>348</v>
      </c>
      <c r="B326" t="s">
        <v>425</v>
      </c>
      <c r="C326">
        <v>21300000</v>
      </c>
      <c r="D326">
        <v>12895427184</v>
      </c>
      <c r="E326">
        <v>20225</v>
      </c>
      <c r="F326" t="s">
        <v>26</v>
      </c>
      <c r="G326">
        <v>291</v>
      </c>
      <c r="H326">
        <v>67</v>
      </c>
      <c r="I326">
        <v>92</v>
      </c>
      <c r="J326">
        <v>140300</v>
      </c>
      <c r="K326">
        <v>2200000</v>
      </c>
      <c r="L326">
        <v>1700000</v>
      </c>
      <c r="M326">
        <v>26900000</v>
      </c>
      <c r="N326">
        <v>2017</v>
      </c>
      <c r="O326" t="s">
        <v>67</v>
      </c>
      <c r="P326">
        <v>2</v>
      </c>
      <c r="Q326">
        <v>28.1</v>
      </c>
      <c r="R326">
        <v>1366417754</v>
      </c>
      <c r="S326">
        <v>5.36</v>
      </c>
      <c r="T326">
        <v>471031528</v>
      </c>
      <c r="U326" t="s">
        <v>28</v>
      </c>
      <c r="V326" t="s">
        <v>57</v>
      </c>
      <c r="W326" t="s">
        <v>30</v>
      </c>
      <c r="X326" t="s">
        <v>30</v>
      </c>
      <c r="Y326" t="s">
        <v>37</v>
      </c>
      <c r="Z326" s="5"/>
    </row>
    <row r="327" spans="1:26" x14ac:dyDescent="0.3">
      <c r="A327">
        <v>349</v>
      </c>
      <c r="B327" t="s">
        <v>426</v>
      </c>
      <c r="C327">
        <v>21200000</v>
      </c>
      <c r="D327">
        <v>2073073070</v>
      </c>
      <c r="E327">
        <v>380</v>
      </c>
      <c r="F327" t="s">
        <v>66</v>
      </c>
      <c r="G327">
        <v>4057930</v>
      </c>
      <c r="H327">
        <v>0</v>
      </c>
      <c r="I327">
        <v>7727</v>
      </c>
      <c r="J327">
        <v>14700</v>
      </c>
      <c r="K327">
        <v>235450</v>
      </c>
      <c r="L327">
        <v>176550</v>
      </c>
      <c r="M327">
        <v>2800000</v>
      </c>
      <c r="N327">
        <v>2017</v>
      </c>
      <c r="O327" t="s">
        <v>54</v>
      </c>
      <c r="P327">
        <v>5</v>
      </c>
      <c r="Q327">
        <v>63.1</v>
      </c>
      <c r="R327">
        <v>440330922</v>
      </c>
      <c r="S327">
        <v>9.3000000000000007</v>
      </c>
      <c r="T327">
        <v>227682636</v>
      </c>
      <c r="U327" t="s">
        <v>66</v>
      </c>
      <c r="V327" t="s">
        <v>57</v>
      </c>
      <c r="W327" t="s">
        <v>40</v>
      </c>
      <c r="X327" t="s">
        <v>40</v>
      </c>
      <c r="Y327" t="s">
        <v>37</v>
      </c>
      <c r="Z327" s="5"/>
    </row>
    <row r="328" spans="1:26" x14ac:dyDescent="0.3">
      <c r="A328">
        <v>350</v>
      </c>
      <c r="B328" t="s">
        <v>427</v>
      </c>
      <c r="C328">
        <v>21200000</v>
      </c>
      <c r="D328">
        <v>11364908616</v>
      </c>
      <c r="E328">
        <v>31989</v>
      </c>
      <c r="F328" t="s">
        <v>129</v>
      </c>
      <c r="G328">
        <v>359</v>
      </c>
      <c r="H328">
        <v>4</v>
      </c>
      <c r="I328">
        <v>7</v>
      </c>
      <c r="J328">
        <v>35600</v>
      </c>
      <c r="K328">
        <v>569300</v>
      </c>
      <c r="L328">
        <v>427000</v>
      </c>
      <c r="M328">
        <v>6800000</v>
      </c>
      <c r="N328">
        <v>2009</v>
      </c>
      <c r="O328" t="s">
        <v>67</v>
      </c>
      <c r="P328">
        <v>8</v>
      </c>
      <c r="Q328">
        <v>35.5</v>
      </c>
      <c r="R328">
        <v>108116615</v>
      </c>
      <c r="S328">
        <v>2.15</v>
      </c>
      <c r="T328">
        <v>50975903</v>
      </c>
      <c r="U328" t="s">
        <v>28</v>
      </c>
      <c r="V328" t="s">
        <v>57</v>
      </c>
      <c r="W328" t="s">
        <v>30</v>
      </c>
      <c r="X328" t="s">
        <v>30</v>
      </c>
      <c r="Y328" t="s">
        <v>32</v>
      </c>
      <c r="Z328" s="5"/>
    </row>
    <row r="329" spans="1:26" x14ac:dyDescent="0.3">
      <c r="A329">
        <v>351</v>
      </c>
      <c r="B329" t="s">
        <v>428</v>
      </c>
      <c r="C329">
        <v>21100000</v>
      </c>
      <c r="D329">
        <v>5783557209</v>
      </c>
      <c r="E329">
        <v>4728</v>
      </c>
      <c r="F329" t="s">
        <v>34</v>
      </c>
      <c r="G329">
        <v>1113</v>
      </c>
      <c r="H329">
        <v>99</v>
      </c>
      <c r="I329">
        <v>10</v>
      </c>
      <c r="J329">
        <v>6200</v>
      </c>
      <c r="K329">
        <v>98800</v>
      </c>
      <c r="L329">
        <v>74100</v>
      </c>
      <c r="M329">
        <v>1200000</v>
      </c>
      <c r="N329">
        <v>2016</v>
      </c>
      <c r="O329" t="s">
        <v>54</v>
      </c>
      <c r="P329">
        <v>22</v>
      </c>
      <c r="Q329">
        <v>88.2</v>
      </c>
      <c r="R329">
        <v>328239523</v>
      </c>
      <c r="S329">
        <v>14.7</v>
      </c>
      <c r="T329">
        <v>270663028</v>
      </c>
      <c r="U329" t="s">
        <v>36</v>
      </c>
      <c r="V329" t="s">
        <v>57</v>
      </c>
      <c r="W329" t="s">
        <v>30</v>
      </c>
      <c r="X329" t="s">
        <v>73</v>
      </c>
      <c r="Y329" t="s">
        <v>58</v>
      </c>
      <c r="Z329" s="5"/>
    </row>
    <row r="330" spans="1:26" x14ac:dyDescent="0.3">
      <c r="A330">
        <v>352</v>
      </c>
      <c r="B330" t="s">
        <v>429</v>
      </c>
      <c r="C330">
        <v>21100000</v>
      </c>
      <c r="D330">
        <v>4526271677</v>
      </c>
      <c r="E330">
        <v>2325</v>
      </c>
      <c r="F330" t="s">
        <v>192</v>
      </c>
      <c r="G330">
        <v>1583</v>
      </c>
      <c r="H330">
        <v>8</v>
      </c>
      <c r="I330">
        <v>94</v>
      </c>
      <c r="J330">
        <v>6700</v>
      </c>
      <c r="K330">
        <v>107900</v>
      </c>
      <c r="L330">
        <v>80900</v>
      </c>
      <c r="M330">
        <v>1300000</v>
      </c>
      <c r="N330">
        <v>2016</v>
      </c>
      <c r="O330" t="s">
        <v>64</v>
      </c>
      <c r="P330">
        <v>4</v>
      </c>
      <c r="Q330">
        <v>36.299999999999997</v>
      </c>
      <c r="R330">
        <v>270203917</v>
      </c>
      <c r="S330">
        <v>4.6900000000000004</v>
      </c>
      <c r="T330">
        <v>151509724</v>
      </c>
      <c r="U330" t="s">
        <v>28</v>
      </c>
      <c r="V330" t="s">
        <v>57</v>
      </c>
      <c r="W330" t="s">
        <v>45</v>
      </c>
      <c r="X330" t="s">
        <v>46</v>
      </c>
      <c r="Y330" t="s">
        <v>37</v>
      </c>
      <c r="Z330" s="5"/>
    </row>
    <row r="331" spans="1:26" x14ac:dyDescent="0.3">
      <c r="A331">
        <v>353</v>
      </c>
      <c r="B331" t="s">
        <v>430</v>
      </c>
      <c r="C331">
        <v>21000000</v>
      </c>
      <c r="D331">
        <v>4380564906</v>
      </c>
      <c r="E331">
        <v>403</v>
      </c>
      <c r="F331" t="s">
        <v>34</v>
      </c>
      <c r="G331">
        <v>1671</v>
      </c>
      <c r="H331">
        <v>100</v>
      </c>
      <c r="I331">
        <v>95</v>
      </c>
      <c r="J331">
        <v>619</v>
      </c>
      <c r="K331">
        <v>9900</v>
      </c>
      <c r="L331">
        <v>7400</v>
      </c>
      <c r="M331">
        <v>118900</v>
      </c>
      <c r="N331">
        <v>2006</v>
      </c>
      <c r="O331" t="s">
        <v>72</v>
      </c>
      <c r="P331">
        <v>21</v>
      </c>
      <c r="Q331">
        <v>88.2</v>
      </c>
      <c r="R331">
        <v>328239523</v>
      </c>
      <c r="S331">
        <v>14.7</v>
      </c>
      <c r="T331">
        <v>270663028</v>
      </c>
      <c r="U331" t="s">
        <v>36</v>
      </c>
      <c r="V331" t="s">
        <v>57</v>
      </c>
      <c r="W331" t="s">
        <v>30</v>
      </c>
      <c r="X331" t="s">
        <v>30</v>
      </c>
      <c r="Y331" t="s">
        <v>58</v>
      </c>
      <c r="Z331" s="5"/>
    </row>
    <row r="332" spans="1:26" x14ac:dyDescent="0.3">
      <c r="A332">
        <v>354</v>
      </c>
      <c r="B332" t="s">
        <v>431</v>
      </c>
      <c r="C332">
        <v>21000000</v>
      </c>
      <c r="D332">
        <v>7762905663</v>
      </c>
      <c r="E332">
        <v>2883</v>
      </c>
      <c r="F332" t="s">
        <v>82</v>
      </c>
      <c r="G332">
        <v>695</v>
      </c>
      <c r="H332">
        <v>16</v>
      </c>
      <c r="I332">
        <v>94</v>
      </c>
      <c r="J332">
        <v>29600</v>
      </c>
      <c r="K332">
        <v>473600</v>
      </c>
      <c r="L332">
        <v>355200</v>
      </c>
      <c r="M332">
        <v>5700000</v>
      </c>
      <c r="N332">
        <v>2015</v>
      </c>
      <c r="O332" t="s">
        <v>67</v>
      </c>
      <c r="P332">
        <v>26</v>
      </c>
      <c r="Q332">
        <v>51.3</v>
      </c>
      <c r="R332">
        <v>212559417</v>
      </c>
      <c r="S332">
        <v>12.08</v>
      </c>
      <c r="T332">
        <v>183241641</v>
      </c>
      <c r="U332" t="s">
        <v>36</v>
      </c>
      <c r="V332" t="s">
        <v>57</v>
      </c>
      <c r="W332" t="s">
        <v>30</v>
      </c>
      <c r="X332" t="s">
        <v>30</v>
      </c>
      <c r="Y332" t="s">
        <v>37</v>
      </c>
      <c r="Z332" s="5"/>
    </row>
    <row r="333" spans="1:26" x14ac:dyDescent="0.3">
      <c r="A333">
        <v>355</v>
      </c>
      <c r="B333" t="s">
        <v>432</v>
      </c>
      <c r="C333">
        <v>21000000</v>
      </c>
      <c r="D333">
        <v>10631638628</v>
      </c>
      <c r="E333">
        <v>420</v>
      </c>
      <c r="F333" t="s">
        <v>34</v>
      </c>
      <c r="G333">
        <v>398</v>
      </c>
      <c r="H333">
        <v>100</v>
      </c>
      <c r="I333">
        <v>95</v>
      </c>
      <c r="J333">
        <v>20000</v>
      </c>
      <c r="K333">
        <v>320200</v>
      </c>
      <c r="L333">
        <v>240200</v>
      </c>
      <c r="M333">
        <v>3800000</v>
      </c>
      <c r="N333">
        <v>2013</v>
      </c>
      <c r="O333" t="s">
        <v>27</v>
      </c>
      <c r="P333">
        <v>25</v>
      </c>
      <c r="Q333">
        <v>88.2</v>
      </c>
      <c r="R333">
        <v>328239523</v>
      </c>
      <c r="S333">
        <v>14.7</v>
      </c>
      <c r="T333">
        <v>270663028</v>
      </c>
      <c r="U333" t="s">
        <v>36</v>
      </c>
      <c r="V333" t="s">
        <v>57</v>
      </c>
      <c r="W333" t="s">
        <v>30</v>
      </c>
      <c r="X333" t="s">
        <v>30</v>
      </c>
      <c r="Y333" t="s">
        <v>58</v>
      </c>
      <c r="Z333" s="5"/>
    </row>
    <row r="334" spans="1:26" x14ac:dyDescent="0.3">
      <c r="A334">
        <v>356</v>
      </c>
      <c r="B334" t="s">
        <v>433</v>
      </c>
      <c r="C334">
        <v>21000000</v>
      </c>
      <c r="D334">
        <v>9789121606</v>
      </c>
      <c r="E334">
        <v>498</v>
      </c>
      <c r="F334" t="s">
        <v>34</v>
      </c>
      <c r="G334">
        <v>464</v>
      </c>
      <c r="H334">
        <v>100</v>
      </c>
      <c r="I334">
        <v>95</v>
      </c>
      <c r="J334">
        <v>33300</v>
      </c>
      <c r="K334">
        <v>533400</v>
      </c>
      <c r="L334">
        <v>400100</v>
      </c>
      <c r="M334">
        <v>6400000</v>
      </c>
      <c r="N334">
        <v>2018</v>
      </c>
      <c r="O334" t="s">
        <v>102</v>
      </c>
      <c r="P334">
        <v>9</v>
      </c>
      <c r="Q334">
        <v>88.2</v>
      </c>
      <c r="R334">
        <v>328239523</v>
      </c>
      <c r="S334">
        <v>14.7</v>
      </c>
      <c r="T334">
        <v>270663028</v>
      </c>
      <c r="U334" t="s">
        <v>36</v>
      </c>
      <c r="V334" t="s">
        <v>57</v>
      </c>
      <c r="W334" t="s">
        <v>30</v>
      </c>
      <c r="X334" t="s">
        <v>30</v>
      </c>
      <c r="Y334" t="s">
        <v>37</v>
      </c>
      <c r="Z334" s="5"/>
    </row>
    <row r="335" spans="1:26" x14ac:dyDescent="0.3">
      <c r="A335">
        <v>357</v>
      </c>
      <c r="B335" t="s">
        <v>434</v>
      </c>
      <c r="C335">
        <v>20900000</v>
      </c>
      <c r="D335">
        <v>1693149479</v>
      </c>
      <c r="E335">
        <v>896</v>
      </c>
      <c r="F335" t="s">
        <v>26</v>
      </c>
      <c r="G335">
        <v>6082</v>
      </c>
      <c r="H335">
        <v>69</v>
      </c>
      <c r="I335">
        <v>20</v>
      </c>
      <c r="J335">
        <v>7100</v>
      </c>
      <c r="K335">
        <v>114400</v>
      </c>
      <c r="L335">
        <v>85800</v>
      </c>
      <c r="M335">
        <v>1400000</v>
      </c>
      <c r="N335">
        <v>2013</v>
      </c>
      <c r="O335" t="s">
        <v>75</v>
      </c>
      <c r="P335">
        <v>6</v>
      </c>
      <c r="Q335">
        <v>28.1</v>
      </c>
      <c r="R335">
        <v>1366417754</v>
      </c>
      <c r="S335">
        <v>5.36</v>
      </c>
      <c r="T335">
        <v>471031528</v>
      </c>
      <c r="U335" t="s">
        <v>28</v>
      </c>
      <c r="V335" t="s">
        <v>57</v>
      </c>
      <c r="W335" t="s">
        <v>40</v>
      </c>
      <c r="X335" t="s">
        <v>40</v>
      </c>
      <c r="Y335" t="s">
        <v>37</v>
      </c>
      <c r="Z335" s="5"/>
    </row>
    <row r="336" spans="1:26" x14ac:dyDescent="0.3">
      <c r="A336">
        <v>358</v>
      </c>
      <c r="B336" t="s">
        <v>435</v>
      </c>
      <c r="C336">
        <v>20900000</v>
      </c>
      <c r="D336">
        <v>3828000587</v>
      </c>
      <c r="E336">
        <v>6262</v>
      </c>
      <c r="F336" t="s">
        <v>82</v>
      </c>
      <c r="G336">
        <v>2033</v>
      </c>
      <c r="H336">
        <v>17</v>
      </c>
      <c r="I336">
        <v>96</v>
      </c>
      <c r="J336">
        <v>13100</v>
      </c>
      <c r="K336">
        <v>209300</v>
      </c>
      <c r="L336">
        <v>157000</v>
      </c>
      <c r="M336">
        <v>2500000</v>
      </c>
      <c r="N336">
        <v>2013</v>
      </c>
      <c r="O336" t="s">
        <v>39</v>
      </c>
      <c r="P336">
        <v>26</v>
      </c>
      <c r="Q336">
        <v>51.3</v>
      </c>
      <c r="R336">
        <v>212559417</v>
      </c>
      <c r="S336">
        <v>12.08</v>
      </c>
      <c r="T336">
        <v>183241641</v>
      </c>
      <c r="U336" t="s">
        <v>36</v>
      </c>
      <c r="V336" t="s">
        <v>57</v>
      </c>
      <c r="W336" t="s">
        <v>30</v>
      </c>
      <c r="X336" t="s">
        <v>30</v>
      </c>
      <c r="Y336" t="s">
        <v>37</v>
      </c>
      <c r="Z336" s="5"/>
    </row>
    <row r="337" spans="1:26" x14ac:dyDescent="0.3">
      <c r="A337">
        <v>359</v>
      </c>
      <c r="B337" t="s">
        <v>436</v>
      </c>
      <c r="C337">
        <v>20900000</v>
      </c>
      <c r="D337">
        <v>4927879069</v>
      </c>
      <c r="E337">
        <v>982</v>
      </c>
      <c r="F337" t="s">
        <v>34</v>
      </c>
      <c r="G337">
        <v>1396</v>
      </c>
      <c r="H337">
        <v>100</v>
      </c>
      <c r="I337">
        <v>2</v>
      </c>
      <c r="J337">
        <v>14700</v>
      </c>
      <c r="K337">
        <v>235450</v>
      </c>
      <c r="L337">
        <v>176550</v>
      </c>
      <c r="M337">
        <v>2800000</v>
      </c>
      <c r="N337">
        <v>2014</v>
      </c>
      <c r="O337" t="s">
        <v>39</v>
      </c>
      <c r="P337">
        <v>8</v>
      </c>
      <c r="Q337">
        <v>88.2</v>
      </c>
      <c r="R337">
        <v>328239523</v>
      </c>
      <c r="S337">
        <v>14.7</v>
      </c>
      <c r="T337">
        <v>270663028</v>
      </c>
      <c r="U337" t="s">
        <v>36</v>
      </c>
      <c r="V337" t="s">
        <v>57</v>
      </c>
      <c r="W337" t="s">
        <v>350</v>
      </c>
      <c r="X337" t="s">
        <v>351</v>
      </c>
      <c r="Y337" t="s">
        <v>37</v>
      </c>
      <c r="Z337" s="5"/>
    </row>
    <row r="338" spans="1:26" x14ac:dyDescent="0.3">
      <c r="A338">
        <v>360</v>
      </c>
      <c r="B338" t="s">
        <v>437</v>
      </c>
      <c r="C338">
        <v>20900000</v>
      </c>
      <c r="D338">
        <v>11058049885</v>
      </c>
      <c r="E338">
        <v>9850</v>
      </c>
      <c r="F338" t="s">
        <v>34</v>
      </c>
      <c r="G338">
        <v>372</v>
      </c>
      <c r="H338">
        <v>100</v>
      </c>
      <c r="I338">
        <v>17</v>
      </c>
      <c r="J338">
        <v>95900</v>
      </c>
      <c r="K338">
        <v>1500000</v>
      </c>
      <c r="L338">
        <v>1200000</v>
      </c>
      <c r="M338">
        <v>18400000</v>
      </c>
      <c r="N338">
        <v>2020</v>
      </c>
      <c r="O338" t="s">
        <v>67</v>
      </c>
      <c r="P338">
        <v>18</v>
      </c>
      <c r="Q338">
        <v>88.2</v>
      </c>
      <c r="R338">
        <v>328239523</v>
      </c>
      <c r="S338">
        <v>14.7</v>
      </c>
      <c r="T338">
        <v>270663028</v>
      </c>
      <c r="U338" t="s">
        <v>36</v>
      </c>
      <c r="V338" t="s">
        <v>57</v>
      </c>
      <c r="W338" t="s">
        <v>45</v>
      </c>
      <c r="X338" t="s">
        <v>46</v>
      </c>
      <c r="Y338" t="s">
        <v>32</v>
      </c>
      <c r="Z338" s="5"/>
    </row>
    <row r="339" spans="1:26" x14ac:dyDescent="0.3">
      <c r="A339">
        <v>362</v>
      </c>
      <c r="B339" t="s">
        <v>438</v>
      </c>
      <c r="C339">
        <v>20900000</v>
      </c>
      <c r="D339">
        <v>17324976752</v>
      </c>
      <c r="E339">
        <v>56</v>
      </c>
      <c r="F339" t="s">
        <v>34</v>
      </c>
      <c r="G339">
        <v>2595710</v>
      </c>
      <c r="H339">
        <v>5417</v>
      </c>
      <c r="I339">
        <v>4067</v>
      </c>
      <c r="J339">
        <v>0.02</v>
      </c>
      <c r="K339">
        <v>0.4</v>
      </c>
      <c r="L339">
        <v>0.3</v>
      </c>
      <c r="M339">
        <v>5</v>
      </c>
      <c r="N339">
        <v>2006</v>
      </c>
      <c r="O339" t="s">
        <v>72</v>
      </c>
      <c r="P339">
        <v>31</v>
      </c>
      <c r="Q339">
        <v>88.2</v>
      </c>
      <c r="R339">
        <v>328239523</v>
      </c>
      <c r="S339">
        <v>14.7</v>
      </c>
      <c r="T339">
        <v>270663028</v>
      </c>
      <c r="U339" t="s">
        <v>36</v>
      </c>
      <c r="V339" t="s">
        <v>57</v>
      </c>
      <c r="W339" t="s">
        <v>30</v>
      </c>
      <c r="X339" t="s">
        <v>31</v>
      </c>
      <c r="Y339" t="s">
        <v>32</v>
      </c>
      <c r="Z339" s="5"/>
    </row>
    <row r="340" spans="1:26" x14ac:dyDescent="0.3">
      <c r="A340">
        <v>363</v>
      </c>
      <c r="B340" t="s">
        <v>439</v>
      </c>
      <c r="C340">
        <v>20800000</v>
      </c>
      <c r="D340">
        <v>1870608170</v>
      </c>
      <c r="E340">
        <v>288</v>
      </c>
      <c r="F340" t="s">
        <v>82</v>
      </c>
      <c r="G340">
        <v>5407</v>
      </c>
      <c r="H340">
        <v>18</v>
      </c>
      <c r="I340">
        <v>18</v>
      </c>
      <c r="J340">
        <v>6000</v>
      </c>
      <c r="K340">
        <v>95600</v>
      </c>
      <c r="L340">
        <v>71700</v>
      </c>
      <c r="M340">
        <v>1100000</v>
      </c>
      <c r="N340">
        <v>2011</v>
      </c>
      <c r="O340" t="s">
        <v>49</v>
      </c>
      <c r="P340">
        <v>8</v>
      </c>
      <c r="Q340">
        <v>51.3</v>
      </c>
      <c r="R340">
        <v>212559417</v>
      </c>
      <c r="S340">
        <v>12.08</v>
      </c>
      <c r="T340">
        <v>183241641</v>
      </c>
      <c r="U340" t="s">
        <v>36</v>
      </c>
      <c r="V340" t="s">
        <v>57</v>
      </c>
      <c r="W340" t="s">
        <v>30</v>
      </c>
      <c r="X340" t="s">
        <v>127</v>
      </c>
      <c r="Y340" t="s">
        <v>32</v>
      </c>
      <c r="Z340" s="5"/>
    </row>
    <row r="341" spans="1:26" x14ac:dyDescent="0.3">
      <c r="A341">
        <v>364</v>
      </c>
      <c r="B341" t="s">
        <v>440</v>
      </c>
      <c r="C341">
        <v>20800000</v>
      </c>
      <c r="D341">
        <v>2378448129</v>
      </c>
      <c r="E341">
        <v>193</v>
      </c>
      <c r="F341" t="s">
        <v>371</v>
      </c>
      <c r="G341">
        <v>3914</v>
      </c>
      <c r="H341">
        <v>2</v>
      </c>
      <c r="I341">
        <v>21</v>
      </c>
      <c r="J341">
        <v>7300</v>
      </c>
      <c r="K341">
        <v>117100</v>
      </c>
      <c r="L341">
        <v>87800</v>
      </c>
      <c r="M341">
        <v>1400000</v>
      </c>
      <c r="N341">
        <v>2013</v>
      </c>
      <c r="O341" t="s">
        <v>72</v>
      </c>
      <c r="P341">
        <v>9</v>
      </c>
      <c r="Q341">
        <v>70.2</v>
      </c>
      <c r="R341">
        <v>83132799</v>
      </c>
      <c r="S341">
        <v>3.04</v>
      </c>
      <c r="T341">
        <v>64324835</v>
      </c>
      <c r="U341" t="s">
        <v>55</v>
      </c>
      <c r="V341" t="s">
        <v>57</v>
      </c>
      <c r="W341" t="s">
        <v>40</v>
      </c>
      <c r="X341" t="s">
        <v>40</v>
      </c>
      <c r="Y341" t="s">
        <v>32</v>
      </c>
      <c r="Z341" s="5"/>
    </row>
    <row r="342" spans="1:26" x14ac:dyDescent="0.3">
      <c r="A342">
        <v>365</v>
      </c>
      <c r="B342" t="s">
        <v>441</v>
      </c>
      <c r="C342">
        <v>20700000</v>
      </c>
      <c r="D342">
        <v>17963202261</v>
      </c>
      <c r="E342">
        <v>619</v>
      </c>
      <c r="F342" t="s">
        <v>34</v>
      </c>
      <c r="G342">
        <v>146</v>
      </c>
      <c r="H342">
        <v>101</v>
      </c>
      <c r="I342">
        <v>96</v>
      </c>
      <c r="J342">
        <v>218700</v>
      </c>
      <c r="K342">
        <v>3500000</v>
      </c>
      <c r="L342">
        <v>2600000</v>
      </c>
      <c r="M342">
        <v>42000000</v>
      </c>
      <c r="N342">
        <v>2020</v>
      </c>
      <c r="O342" t="s">
        <v>39</v>
      </c>
      <c r="P342">
        <v>26</v>
      </c>
      <c r="Q342">
        <v>88.2</v>
      </c>
      <c r="R342">
        <v>328239523</v>
      </c>
      <c r="S342">
        <v>14.7</v>
      </c>
      <c r="T342">
        <v>270663028</v>
      </c>
      <c r="U342" t="s">
        <v>36</v>
      </c>
      <c r="V342" t="s">
        <v>57</v>
      </c>
      <c r="W342" t="s">
        <v>30</v>
      </c>
      <c r="X342" t="s">
        <v>30</v>
      </c>
      <c r="Y342" t="s">
        <v>58</v>
      </c>
      <c r="Z342" s="5"/>
    </row>
    <row r="343" spans="1:26" x14ac:dyDescent="0.3">
      <c r="A343">
        <v>366</v>
      </c>
      <c r="B343" t="s">
        <v>442</v>
      </c>
      <c r="C343">
        <v>20700000</v>
      </c>
      <c r="D343">
        <v>5091618606</v>
      </c>
      <c r="E343">
        <v>5062</v>
      </c>
      <c r="F343" t="s">
        <v>34</v>
      </c>
      <c r="G343">
        <v>1334</v>
      </c>
      <c r="H343">
        <v>103</v>
      </c>
      <c r="I343">
        <v>11</v>
      </c>
      <c r="J343">
        <v>5000</v>
      </c>
      <c r="K343">
        <v>80000</v>
      </c>
      <c r="L343">
        <v>60000</v>
      </c>
      <c r="M343">
        <v>960600</v>
      </c>
      <c r="N343">
        <v>2018</v>
      </c>
      <c r="O343" t="s">
        <v>54</v>
      </c>
      <c r="P343">
        <v>18</v>
      </c>
      <c r="Q343">
        <v>88.2</v>
      </c>
      <c r="R343">
        <v>328239523</v>
      </c>
      <c r="S343">
        <v>14.7</v>
      </c>
      <c r="T343">
        <v>270663028</v>
      </c>
      <c r="U343" t="s">
        <v>36</v>
      </c>
      <c r="V343" t="s">
        <v>57</v>
      </c>
      <c r="W343" t="s">
        <v>30</v>
      </c>
      <c r="X343" t="s">
        <v>73</v>
      </c>
      <c r="Y343" t="s">
        <v>37</v>
      </c>
      <c r="Z343" s="5"/>
    </row>
    <row r="344" spans="1:26" x14ac:dyDescent="0.3">
      <c r="A344">
        <v>367</v>
      </c>
      <c r="B344" t="s">
        <v>443</v>
      </c>
      <c r="C344">
        <v>20700000</v>
      </c>
      <c r="D344">
        <v>5410164682</v>
      </c>
      <c r="E344">
        <v>597</v>
      </c>
      <c r="F344" t="s">
        <v>66</v>
      </c>
      <c r="G344">
        <v>3997461</v>
      </c>
      <c r="H344">
        <v>0</v>
      </c>
      <c r="I344">
        <v>4664</v>
      </c>
      <c r="J344">
        <v>0.03</v>
      </c>
      <c r="K344">
        <v>0.5</v>
      </c>
      <c r="L344">
        <v>0.38</v>
      </c>
      <c r="M344">
        <v>6</v>
      </c>
      <c r="N344">
        <v>2013</v>
      </c>
      <c r="O344" t="s">
        <v>64</v>
      </c>
      <c r="P344">
        <v>5</v>
      </c>
      <c r="Q344">
        <v>63.1</v>
      </c>
      <c r="R344">
        <v>440330922</v>
      </c>
      <c r="S344">
        <v>9.3000000000000007</v>
      </c>
      <c r="T344">
        <v>227682636</v>
      </c>
      <c r="U344" t="s">
        <v>66</v>
      </c>
      <c r="V344" t="s">
        <v>57</v>
      </c>
      <c r="W344" t="s">
        <v>30</v>
      </c>
      <c r="X344" t="s">
        <v>30</v>
      </c>
      <c r="Y344" t="s">
        <v>58</v>
      </c>
      <c r="Z344" s="5"/>
    </row>
    <row r="345" spans="1:26" x14ac:dyDescent="0.3">
      <c r="A345">
        <v>368</v>
      </c>
      <c r="B345" t="s">
        <v>444</v>
      </c>
      <c r="C345">
        <v>20700000</v>
      </c>
      <c r="D345">
        <v>8658941531</v>
      </c>
      <c r="E345">
        <v>889</v>
      </c>
      <c r="F345" t="s">
        <v>53</v>
      </c>
      <c r="G345">
        <v>570</v>
      </c>
      <c r="H345">
        <v>3</v>
      </c>
      <c r="I345">
        <v>18</v>
      </c>
      <c r="J345">
        <v>138100</v>
      </c>
      <c r="K345">
        <v>2200000</v>
      </c>
      <c r="L345">
        <v>1700000</v>
      </c>
      <c r="M345">
        <v>26500000</v>
      </c>
      <c r="N345">
        <v>2015</v>
      </c>
      <c r="O345" t="s">
        <v>93</v>
      </c>
      <c r="P345">
        <v>26</v>
      </c>
      <c r="Q345">
        <v>81.900000000000006</v>
      </c>
      <c r="R345">
        <v>144373535</v>
      </c>
      <c r="S345">
        <v>4.59</v>
      </c>
      <c r="T345">
        <v>107683889</v>
      </c>
      <c r="U345" t="s">
        <v>55</v>
      </c>
      <c r="V345" t="s">
        <v>57</v>
      </c>
      <c r="W345" t="s">
        <v>45</v>
      </c>
      <c r="X345" t="s">
        <v>46</v>
      </c>
      <c r="Y345" t="s">
        <v>37</v>
      </c>
      <c r="Z345" s="5"/>
    </row>
    <row r="346" spans="1:26" x14ac:dyDescent="0.3">
      <c r="A346">
        <v>369</v>
      </c>
      <c r="B346" t="s">
        <v>445</v>
      </c>
      <c r="C346">
        <v>20700000</v>
      </c>
      <c r="D346">
        <v>12624879732</v>
      </c>
      <c r="E346">
        <v>47926</v>
      </c>
      <c r="F346" t="s">
        <v>34</v>
      </c>
      <c r="G346">
        <v>304</v>
      </c>
      <c r="H346">
        <v>103</v>
      </c>
      <c r="I346">
        <v>4</v>
      </c>
      <c r="J346">
        <v>18300</v>
      </c>
      <c r="K346">
        <v>292100</v>
      </c>
      <c r="L346">
        <v>219100</v>
      </c>
      <c r="M346">
        <v>3500000</v>
      </c>
      <c r="N346">
        <v>2005</v>
      </c>
      <c r="O346" t="s">
        <v>102</v>
      </c>
      <c r="P346">
        <v>21</v>
      </c>
      <c r="Q346">
        <v>88.2</v>
      </c>
      <c r="R346">
        <v>328239523</v>
      </c>
      <c r="S346">
        <v>14.7</v>
      </c>
      <c r="T346">
        <v>270663028</v>
      </c>
      <c r="U346" t="s">
        <v>36</v>
      </c>
      <c r="V346" t="s">
        <v>57</v>
      </c>
      <c r="W346" t="s">
        <v>30</v>
      </c>
      <c r="X346" t="s">
        <v>61</v>
      </c>
      <c r="Y346" t="s">
        <v>58</v>
      </c>
      <c r="Z346" s="5"/>
    </row>
    <row r="347" spans="1:26" x14ac:dyDescent="0.3">
      <c r="A347">
        <v>370</v>
      </c>
      <c r="B347" t="s">
        <v>446</v>
      </c>
      <c r="C347">
        <v>20600000</v>
      </c>
      <c r="D347">
        <v>4956090094</v>
      </c>
      <c r="E347">
        <v>15</v>
      </c>
      <c r="F347" t="s">
        <v>192</v>
      </c>
      <c r="G347">
        <v>3539124</v>
      </c>
      <c r="H347">
        <v>4044</v>
      </c>
      <c r="I347">
        <v>6217</v>
      </c>
      <c r="J347">
        <v>0.02</v>
      </c>
      <c r="K347">
        <v>0.34</v>
      </c>
      <c r="L347">
        <v>0.26</v>
      </c>
      <c r="M347">
        <v>4</v>
      </c>
      <c r="N347">
        <v>2007</v>
      </c>
      <c r="O347" t="s">
        <v>72</v>
      </c>
      <c r="P347">
        <v>23</v>
      </c>
      <c r="Q347">
        <v>36.299999999999997</v>
      </c>
      <c r="R347">
        <v>270203917</v>
      </c>
      <c r="S347">
        <v>4.6900000000000004</v>
      </c>
      <c r="T347">
        <v>151509724</v>
      </c>
      <c r="U347" t="s">
        <v>28</v>
      </c>
      <c r="V347" t="s">
        <v>57</v>
      </c>
      <c r="W347" t="s">
        <v>30</v>
      </c>
      <c r="X347" t="s">
        <v>30</v>
      </c>
      <c r="Y347" t="s">
        <v>37</v>
      </c>
      <c r="Z347" s="5"/>
    </row>
    <row r="348" spans="1:26" x14ac:dyDescent="0.3">
      <c r="A348">
        <v>371</v>
      </c>
      <c r="B348" t="s">
        <v>447</v>
      </c>
      <c r="C348">
        <v>20600000</v>
      </c>
      <c r="D348">
        <v>7657171980</v>
      </c>
      <c r="E348">
        <v>83</v>
      </c>
      <c r="F348" t="s">
        <v>91</v>
      </c>
      <c r="G348">
        <v>711</v>
      </c>
      <c r="H348">
        <v>8</v>
      </c>
      <c r="I348">
        <v>98</v>
      </c>
      <c r="J348">
        <v>48300</v>
      </c>
      <c r="K348">
        <v>772700</v>
      </c>
      <c r="L348">
        <v>579500</v>
      </c>
      <c r="M348">
        <v>9300000</v>
      </c>
      <c r="N348">
        <v>2017</v>
      </c>
      <c r="O348" t="s">
        <v>54</v>
      </c>
      <c r="P348">
        <v>15</v>
      </c>
      <c r="Q348">
        <v>90</v>
      </c>
      <c r="R348">
        <v>44938712</v>
      </c>
      <c r="S348">
        <v>9.7899999999999991</v>
      </c>
      <c r="T348">
        <v>41339571</v>
      </c>
      <c r="U348" t="s">
        <v>36</v>
      </c>
      <c r="V348" t="s">
        <v>57</v>
      </c>
      <c r="W348" t="s">
        <v>30</v>
      </c>
      <c r="X348" t="s">
        <v>127</v>
      </c>
      <c r="Y348" t="s">
        <v>58</v>
      </c>
      <c r="Z348" s="5"/>
    </row>
    <row r="349" spans="1:26" x14ac:dyDescent="0.3">
      <c r="A349">
        <v>372</v>
      </c>
      <c r="B349" t="s">
        <v>448</v>
      </c>
      <c r="C349">
        <v>20600000</v>
      </c>
      <c r="D349">
        <v>10292874715</v>
      </c>
      <c r="E349">
        <v>156</v>
      </c>
      <c r="F349" t="s">
        <v>449</v>
      </c>
      <c r="G349">
        <v>421</v>
      </c>
      <c r="H349">
        <v>1</v>
      </c>
      <c r="I349">
        <v>92</v>
      </c>
      <c r="J349">
        <v>20300</v>
      </c>
      <c r="K349">
        <v>324900</v>
      </c>
      <c r="L349">
        <v>243700</v>
      </c>
      <c r="M349">
        <v>3900000</v>
      </c>
      <c r="N349">
        <v>2009</v>
      </c>
      <c r="O349" t="s">
        <v>93</v>
      </c>
      <c r="P349">
        <v>28</v>
      </c>
      <c r="Q349">
        <v>67</v>
      </c>
      <c r="R349">
        <v>10285453</v>
      </c>
      <c r="S349">
        <v>6.48</v>
      </c>
      <c r="T349">
        <v>9021165</v>
      </c>
      <c r="U349" t="s">
        <v>55</v>
      </c>
      <c r="V349" t="s">
        <v>57</v>
      </c>
      <c r="W349" t="s">
        <v>30</v>
      </c>
      <c r="X349" t="s">
        <v>31</v>
      </c>
      <c r="Y349" t="s">
        <v>37</v>
      </c>
      <c r="Z349" s="5"/>
    </row>
    <row r="350" spans="1:26" x14ac:dyDescent="0.3">
      <c r="A350">
        <v>373</v>
      </c>
      <c r="B350" t="s">
        <v>450</v>
      </c>
      <c r="C350">
        <v>20500000</v>
      </c>
      <c r="D350">
        <v>15038593883</v>
      </c>
      <c r="E350">
        <v>33229</v>
      </c>
      <c r="F350" t="s">
        <v>63</v>
      </c>
      <c r="G350">
        <v>220</v>
      </c>
      <c r="H350">
        <v>7</v>
      </c>
      <c r="I350">
        <v>99</v>
      </c>
      <c r="J350">
        <v>39600</v>
      </c>
      <c r="K350">
        <v>634200</v>
      </c>
      <c r="L350">
        <v>475600</v>
      </c>
      <c r="M350">
        <v>7600000</v>
      </c>
      <c r="N350">
        <v>2006</v>
      </c>
      <c r="O350" t="s">
        <v>27</v>
      </c>
      <c r="P350">
        <v>9</v>
      </c>
      <c r="Q350">
        <v>94.3</v>
      </c>
      <c r="R350">
        <v>51709098</v>
      </c>
      <c r="S350">
        <v>4.1500000000000004</v>
      </c>
      <c r="T350">
        <v>42106719</v>
      </c>
      <c r="U350" t="s">
        <v>28</v>
      </c>
      <c r="V350" t="s">
        <v>57</v>
      </c>
      <c r="W350" t="s">
        <v>30</v>
      </c>
      <c r="X350" t="s">
        <v>30</v>
      </c>
      <c r="Y350" t="s">
        <v>32</v>
      </c>
      <c r="Z350" s="5"/>
    </row>
    <row r="351" spans="1:26" x14ac:dyDescent="0.3">
      <c r="A351">
        <v>374</v>
      </c>
      <c r="B351" t="s">
        <v>451</v>
      </c>
      <c r="C351">
        <v>20500000</v>
      </c>
      <c r="D351">
        <v>8768697257</v>
      </c>
      <c r="E351">
        <v>1323</v>
      </c>
      <c r="F351" t="s">
        <v>269</v>
      </c>
      <c r="G351">
        <v>565</v>
      </c>
      <c r="H351">
        <v>3</v>
      </c>
      <c r="I351">
        <v>25</v>
      </c>
      <c r="J351">
        <v>6500</v>
      </c>
      <c r="K351">
        <v>104300</v>
      </c>
      <c r="L351">
        <v>78200</v>
      </c>
      <c r="M351">
        <v>1300000</v>
      </c>
      <c r="N351">
        <v>2015</v>
      </c>
      <c r="O351" t="s">
        <v>54</v>
      </c>
      <c r="P351">
        <v>4</v>
      </c>
      <c r="Q351">
        <v>113.1</v>
      </c>
      <c r="R351">
        <v>25766605</v>
      </c>
      <c r="S351">
        <v>5.27</v>
      </c>
      <c r="T351">
        <v>21844756</v>
      </c>
      <c r="U351" t="s">
        <v>270</v>
      </c>
      <c r="V351" t="s">
        <v>57</v>
      </c>
      <c r="W351" t="s">
        <v>30</v>
      </c>
      <c r="X351" t="s">
        <v>50</v>
      </c>
      <c r="Y351" t="s">
        <v>37</v>
      </c>
      <c r="Z351" s="5"/>
    </row>
    <row r="352" spans="1:26" x14ac:dyDescent="0.3">
      <c r="A352">
        <v>375</v>
      </c>
      <c r="B352" t="s">
        <v>452</v>
      </c>
      <c r="C352">
        <v>20500000</v>
      </c>
      <c r="D352">
        <v>11009148579</v>
      </c>
      <c r="E352">
        <v>296</v>
      </c>
      <c r="F352" t="s">
        <v>34</v>
      </c>
      <c r="G352">
        <v>377</v>
      </c>
      <c r="H352">
        <v>104</v>
      </c>
      <c r="I352">
        <v>99</v>
      </c>
      <c r="J352">
        <v>48800</v>
      </c>
      <c r="K352">
        <v>780800</v>
      </c>
      <c r="L352">
        <v>585600</v>
      </c>
      <c r="M352">
        <v>9400000</v>
      </c>
      <c r="N352">
        <v>2017</v>
      </c>
      <c r="O352" t="s">
        <v>35</v>
      </c>
      <c r="P352">
        <v>9</v>
      </c>
      <c r="Q352">
        <v>88.2</v>
      </c>
      <c r="R352">
        <v>328239523</v>
      </c>
      <c r="S352">
        <v>14.7</v>
      </c>
      <c r="T352">
        <v>270663028</v>
      </c>
      <c r="U352" t="s">
        <v>36</v>
      </c>
      <c r="V352" t="s">
        <v>57</v>
      </c>
      <c r="W352" t="s">
        <v>30</v>
      </c>
      <c r="X352" t="s">
        <v>30</v>
      </c>
      <c r="Y352" t="s">
        <v>58</v>
      </c>
      <c r="Z352" s="5"/>
    </row>
    <row r="353" spans="1:26" x14ac:dyDescent="0.3">
      <c r="A353">
        <v>376</v>
      </c>
      <c r="B353" t="s">
        <v>453</v>
      </c>
      <c r="C353">
        <v>20400000</v>
      </c>
      <c r="D353">
        <v>1796227417</v>
      </c>
      <c r="E353">
        <v>206</v>
      </c>
      <c r="F353" t="s">
        <v>82</v>
      </c>
      <c r="G353">
        <v>5673</v>
      </c>
      <c r="H353">
        <v>19</v>
      </c>
      <c r="I353">
        <v>24</v>
      </c>
      <c r="J353">
        <v>9900</v>
      </c>
      <c r="K353">
        <v>158000</v>
      </c>
      <c r="L353">
        <v>118500</v>
      </c>
      <c r="M353">
        <v>1900000</v>
      </c>
      <c r="N353">
        <v>2014</v>
      </c>
      <c r="O353" t="s">
        <v>75</v>
      </c>
      <c r="P353">
        <v>2</v>
      </c>
      <c r="Q353">
        <v>51.3</v>
      </c>
      <c r="R353">
        <v>212559417</v>
      </c>
      <c r="S353">
        <v>12.08</v>
      </c>
      <c r="T353">
        <v>183241641</v>
      </c>
      <c r="U353" t="s">
        <v>36</v>
      </c>
      <c r="V353" t="s">
        <v>57</v>
      </c>
      <c r="W353" t="s">
        <v>30</v>
      </c>
      <c r="X353" t="s">
        <v>68</v>
      </c>
      <c r="Y353" t="s">
        <v>58</v>
      </c>
      <c r="Z353" s="5"/>
    </row>
    <row r="354" spans="1:26" x14ac:dyDescent="0.3">
      <c r="A354">
        <v>377</v>
      </c>
      <c r="B354" t="s">
        <v>454</v>
      </c>
      <c r="C354">
        <v>20400000</v>
      </c>
      <c r="D354">
        <v>7311322368</v>
      </c>
      <c r="E354">
        <v>1006</v>
      </c>
      <c r="F354" t="s">
        <v>34</v>
      </c>
      <c r="G354">
        <v>778</v>
      </c>
      <c r="H354">
        <v>105</v>
      </c>
      <c r="I354">
        <v>19</v>
      </c>
      <c r="J354">
        <v>3700</v>
      </c>
      <c r="K354">
        <v>58600</v>
      </c>
      <c r="L354">
        <v>43900</v>
      </c>
      <c r="M354">
        <v>703000</v>
      </c>
      <c r="N354">
        <v>2013</v>
      </c>
      <c r="O354" t="s">
        <v>39</v>
      </c>
      <c r="P354">
        <v>19</v>
      </c>
      <c r="Q354">
        <v>88.2</v>
      </c>
      <c r="R354">
        <v>328239523</v>
      </c>
      <c r="S354">
        <v>14.7</v>
      </c>
      <c r="T354">
        <v>270663028</v>
      </c>
      <c r="U354" t="s">
        <v>36</v>
      </c>
      <c r="V354" t="s">
        <v>57</v>
      </c>
      <c r="W354" t="s">
        <v>45</v>
      </c>
      <c r="X354" t="s">
        <v>46</v>
      </c>
      <c r="Y354" t="s">
        <v>58</v>
      </c>
      <c r="Z354" s="5"/>
    </row>
    <row r="355" spans="1:26" x14ac:dyDescent="0.3">
      <c r="A355">
        <v>379</v>
      </c>
      <c r="B355" t="s">
        <v>455</v>
      </c>
      <c r="C355">
        <v>20400000</v>
      </c>
      <c r="D355">
        <v>29406206620</v>
      </c>
      <c r="E355">
        <v>51515</v>
      </c>
      <c r="F355" t="s">
        <v>26</v>
      </c>
      <c r="G355">
        <v>43</v>
      </c>
      <c r="H355">
        <v>70</v>
      </c>
      <c r="I355">
        <v>100</v>
      </c>
      <c r="J355">
        <v>226900</v>
      </c>
      <c r="K355">
        <v>3600000</v>
      </c>
      <c r="L355">
        <v>2700000</v>
      </c>
      <c r="M355">
        <v>43600000</v>
      </c>
      <c r="N355">
        <v>2007</v>
      </c>
      <c r="O355" t="s">
        <v>35</v>
      </c>
      <c r="P355">
        <v>1</v>
      </c>
      <c r="Q355">
        <v>28.1</v>
      </c>
      <c r="R355">
        <v>1366417754</v>
      </c>
      <c r="S355">
        <v>5.36</v>
      </c>
      <c r="T355">
        <v>471031528</v>
      </c>
      <c r="U355" t="s">
        <v>28</v>
      </c>
      <c r="V355" t="s">
        <v>57</v>
      </c>
      <c r="W355" t="s">
        <v>30</v>
      </c>
      <c r="X355" t="s">
        <v>30</v>
      </c>
      <c r="Y355" t="s">
        <v>32</v>
      </c>
      <c r="Z355" s="5"/>
    </row>
    <row r="356" spans="1:26" x14ac:dyDescent="0.3">
      <c r="A356">
        <v>380</v>
      </c>
      <c r="B356" t="s">
        <v>456</v>
      </c>
      <c r="C356">
        <v>20400000</v>
      </c>
      <c r="D356">
        <v>4707412332</v>
      </c>
      <c r="E356">
        <v>462</v>
      </c>
      <c r="F356" t="s">
        <v>457</v>
      </c>
      <c r="G356">
        <v>1489</v>
      </c>
      <c r="H356">
        <v>1</v>
      </c>
      <c r="I356">
        <v>100</v>
      </c>
      <c r="J356">
        <v>7200</v>
      </c>
      <c r="K356">
        <v>116000</v>
      </c>
      <c r="L356">
        <v>87000</v>
      </c>
      <c r="M356">
        <v>1400000</v>
      </c>
      <c r="N356">
        <v>2012</v>
      </c>
      <c r="O356" t="s">
        <v>75</v>
      </c>
      <c r="P356">
        <v>11</v>
      </c>
      <c r="Q356">
        <v>82.7</v>
      </c>
      <c r="R356">
        <v>44385155</v>
      </c>
      <c r="S356">
        <v>8.8800000000000008</v>
      </c>
      <c r="T356">
        <v>30835699</v>
      </c>
      <c r="U356" t="s">
        <v>55</v>
      </c>
      <c r="V356" t="s">
        <v>57</v>
      </c>
      <c r="W356" t="s">
        <v>30</v>
      </c>
      <c r="X356" t="s">
        <v>30</v>
      </c>
      <c r="Y356" t="s">
        <v>37</v>
      </c>
      <c r="Z356" s="5"/>
    </row>
    <row r="357" spans="1:26" x14ac:dyDescent="0.3">
      <c r="A357">
        <v>381</v>
      </c>
      <c r="B357" t="s">
        <v>458</v>
      </c>
      <c r="C357">
        <v>20400000</v>
      </c>
      <c r="D357">
        <v>3579555124</v>
      </c>
      <c r="E357">
        <v>239</v>
      </c>
      <c r="F357" t="s">
        <v>26</v>
      </c>
      <c r="G357">
        <v>2236</v>
      </c>
      <c r="H357">
        <v>70</v>
      </c>
      <c r="I357">
        <v>94</v>
      </c>
      <c r="J357">
        <v>10300</v>
      </c>
      <c r="K357">
        <v>165200</v>
      </c>
      <c r="L357">
        <v>123900</v>
      </c>
      <c r="M357">
        <v>2000000</v>
      </c>
      <c r="N357">
        <v>2013</v>
      </c>
      <c r="O357" t="s">
        <v>44</v>
      </c>
      <c r="P357">
        <v>3</v>
      </c>
      <c r="Q357">
        <v>28.1</v>
      </c>
      <c r="R357">
        <v>1366417754</v>
      </c>
      <c r="S357">
        <v>5.36</v>
      </c>
      <c r="T357">
        <v>471031528</v>
      </c>
      <c r="U357" t="s">
        <v>28</v>
      </c>
      <c r="V357" t="s">
        <v>57</v>
      </c>
      <c r="W357" t="s">
        <v>30</v>
      </c>
      <c r="X357" t="s">
        <v>31</v>
      </c>
      <c r="Y357" t="s">
        <v>58</v>
      </c>
      <c r="Z357" s="5"/>
    </row>
    <row r="358" spans="1:26" x14ac:dyDescent="0.3">
      <c r="A358">
        <v>382</v>
      </c>
      <c r="B358" t="s">
        <v>459</v>
      </c>
      <c r="C358">
        <v>20300000</v>
      </c>
      <c r="D358">
        <v>2441288701</v>
      </c>
      <c r="E358">
        <v>1245</v>
      </c>
      <c r="F358" t="s">
        <v>71</v>
      </c>
      <c r="G358">
        <v>3750</v>
      </c>
      <c r="H358">
        <v>15</v>
      </c>
      <c r="I358">
        <v>101</v>
      </c>
      <c r="J358">
        <v>21600</v>
      </c>
      <c r="K358">
        <v>345800</v>
      </c>
      <c r="L358">
        <v>259400</v>
      </c>
      <c r="M358">
        <v>4100000</v>
      </c>
      <c r="N358">
        <v>2013</v>
      </c>
      <c r="O358" t="s">
        <v>54</v>
      </c>
      <c r="P358">
        <v>31</v>
      </c>
      <c r="Q358">
        <v>60</v>
      </c>
      <c r="R358">
        <v>66834405</v>
      </c>
      <c r="S358">
        <v>3.85</v>
      </c>
      <c r="T358">
        <v>55908316</v>
      </c>
      <c r="U358" t="s">
        <v>55</v>
      </c>
      <c r="V358" t="s">
        <v>57</v>
      </c>
      <c r="W358" t="s">
        <v>30</v>
      </c>
      <c r="X358" t="s">
        <v>30</v>
      </c>
      <c r="Y358" t="s">
        <v>37</v>
      </c>
      <c r="Z358" s="5"/>
    </row>
    <row r="359" spans="1:26" x14ac:dyDescent="0.3">
      <c r="A359">
        <v>383</v>
      </c>
      <c r="B359" t="s">
        <v>460</v>
      </c>
      <c r="C359">
        <v>20300000</v>
      </c>
      <c r="D359">
        <v>11022391339</v>
      </c>
      <c r="E359">
        <v>107</v>
      </c>
      <c r="F359" t="s">
        <v>66</v>
      </c>
      <c r="G359">
        <v>380</v>
      </c>
      <c r="H359">
        <v>0</v>
      </c>
      <c r="I359">
        <v>22</v>
      </c>
      <c r="J359">
        <v>17900</v>
      </c>
      <c r="K359">
        <v>287100</v>
      </c>
      <c r="L359">
        <v>215300</v>
      </c>
      <c r="M359">
        <v>3400000</v>
      </c>
      <c r="N359">
        <v>2018</v>
      </c>
      <c r="O359" t="s">
        <v>72</v>
      </c>
      <c r="P359">
        <v>22</v>
      </c>
      <c r="Q359">
        <v>63.1</v>
      </c>
      <c r="R359">
        <v>440330922</v>
      </c>
      <c r="S359">
        <v>9.3000000000000007</v>
      </c>
      <c r="T359">
        <v>227682636</v>
      </c>
      <c r="U359" t="s">
        <v>66</v>
      </c>
      <c r="V359" t="s">
        <v>57</v>
      </c>
      <c r="W359" t="s">
        <v>40</v>
      </c>
      <c r="X359" t="s">
        <v>40</v>
      </c>
      <c r="Y359" t="s">
        <v>37</v>
      </c>
      <c r="Z359" s="5"/>
    </row>
    <row r="360" spans="1:26" x14ac:dyDescent="0.3">
      <c r="A360">
        <v>384</v>
      </c>
      <c r="B360" t="s">
        <v>461</v>
      </c>
      <c r="C360">
        <v>20300000</v>
      </c>
      <c r="D360">
        <v>11819051552</v>
      </c>
      <c r="E360">
        <v>875</v>
      </c>
      <c r="F360" t="s">
        <v>192</v>
      </c>
      <c r="G360">
        <v>332</v>
      </c>
      <c r="H360">
        <v>10</v>
      </c>
      <c r="I360">
        <v>22</v>
      </c>
      <c r="J360">
        <v>28200</v>
      </c>
      <c r="K360">
        <v>451100</v>
      </c>
      <c r="L360">
        <v>338300</v>
      </c>
      <c r="M360">
        <v>5400000</v>
      </c>
      <c r="N360">
        <v>2019</v>
      </c>
      <c r="O360" t="s">
        <v>54</v>
      </c>
      <c r="P360">
        <v>14</v>
      </c>
      <c r="Q360">
        <v>36.299999999999997</v>
      </c>
      <c r="R360">
        <v>270203917</v>
      </c>
      <c r="S360">
        <v>4.6900000000000004</v>
      </c>
      <c r="T360">
        <v>151509724</v>
      </c>
      <c r="U360" t="s">
        <v>28</v>
      </c>
      <c r="V360" t="s">
        <v>57</v>
      </c>
      <c r="W360" t="s">
        <v>40</v>
      </c>
      <c r="X360" t="s">
        <v>40</v>
      </c>
      <c r="Y360" t="s">
        <v>37</v>
      </c>
      <c r="Z360" s="5"/>
    </row>
    <row r="361" spans="1:26" x14ac:dyDescent="0.3">
      <c r="A361">
        <v>385</v>
      </c>
      <c r="B361" t="s">
        <v>462</v>
      </c>
      <c r="C361">
        <v>20200000</v>
      </c>
      <c r="D361">
        <v>2951914200</v>
      </c>
      <c r="E361">
        <v>460</v>
      </c>
      <c r="F361" t="s">
        <v>134</v>
      </c>
      <c r="G361">
        <v>2959</v>
      </c>
      <c r="H361">
        <v>7</v>
      </c>
      <c r="I361">
        <v>103</v>
      </c>
      <c r="J361">
        <v>66000</v>
      </c>
      <c r="K361">
        <v>1100000</v>
      </c>
      <c r="L361">
        <v>791600</v>
      </c>
      <c r="M361">
        <v>12700000</v>
      </c>
      <c r="N361">
        <v>2009</v>
      </c>
      <c r="O361" t="s">
        <v>72</v>
      </c>
      <c r="P361">
        <v>20</v>
      </c>
      <c r="Q361">
        <v>55.3</v>
      </c>
      <c r="R361">
        <v>50339443</v>
      </c>
      <c r="S361">
        <v>9.7100000000000009</v>
      </c>
      <c r="T361">
        <v>40827302</v>
      </c>
      <c r="U361" t="s">
        <v>36</v>
      </c>
      <c r="V361" t="s">
        <v>57</v>
      </c>
      <c r="W361" t="s">
        <v>30</v>
      </c>
      <c r="X361" t="s">
        <v>30</v>
      </c>
      <c r="Y361" t="s">
        <v>37</v>
      </c>
      <c r="Z361" s="5"/>
    </row>
    <row r="362" spans="1:26" x14ac:dyDescent="0.3">
      <c r="A362">
        <v>386</v>
      </c>
      <c r="B362" t="s">
        <v>463</v>
      </c>
      <c r="C362">
        <v>20200000</v>
      </c>
      <c r="D362">
        <v>2764127969</v>
      </c>
      <c r="E362">
        <v>693</v>
      </c>
      <c r="F362" t="s">
        <v>149</v>
      </c>
      <c r="G362">
        <v>3238</v>
      </c>
      <c r="H362">
        <v>5</v>
      </c>
      <c r="I362">
        <v>102</v>
      </c>
      <c r="J362">
        <v>3900</v>
      </c>
      <c r="K362">
        <v>62200</v>
      </c>
      <c r="L362">
        <v>46700</v>
      </c>
      <c r="M362">
        <v>746700</v>
      </c>
      <c r="N362">
        <v>2014</v>
      </c>
      <c r="O362" t="s">
        <v>49</v>
      </c>
      <c r="P362">
        <v>24</v>
      </c>
      <c r="Q362">
        <v>36.799999999999997</v>
      </c>
      <c r="R362">
        <v>9770529</v>
      </c>
      <c r="S362">
        <v>2.35</v>
      </c>
      <c r="T362">
        <v>8479744</v>
      </c>
      <c r="U362" t="s">
        <v>150</v>
      </c>
      <c r="V362" t="s">
        <v>57</v>
      </c>
      <c r="W362" t="s">
        <v>30</v>
      </c>
      <c r="X362" t="s">
        <v>127</v>
      </c>
      <c r="Y362" t="s">
        <v>32</v>
      </c>
      <c r="Z362" s="5"/>
    </row>
    <row r="363" spans="1:26" x14ac:dyDescent="0.3">
      <c r="A363">
        <v>388</v>
      </c>
      <c r="B363" t="s">
        <v>464</v>
      </c>
      <c r="C363">
        <v>20200000</v>
      </c>
      <c r="D363">
        <v>7274150246</v>
      </c>
      <c r="E363">
        <v>226</v>
      </c>
      <c r="F363" t="s">
        <v>26</v>
      </c>
      <c r="G363">
        <v>780</v>
      </c>
      <c r="H363">
        <v>71</v>
      </c>
      <c r="I363">
        <v>23</v>
      </c>
      <c r="J363">
        <v>28400</v>
      </c>
      <c r="K363">
        <v>453700</v>
      </c>
      <c r="L363">
        <v>340300</v>
      </c>
      <c r="M363">
        <v>5400000</v>
      </c>
      <c r="N363">
        <v>2017</v>
      </c>
      <c r="O363" t="s">
        <v>44</v>
      </c>
      <c r="P363">
        <v>25</v>
      </c>
      <c r="Q363">
        <v>28.1</v>
      </c>
      <c r="R363">
        <v>1366417754</v>
      </c>
      <c r="S363">
        <v>5.36</v>
      </c>
      <c r="T363">
        <v>471031528</v>
      </c>
      <c r="U363" t="s">
        <v>28</v>
      </c>
      <c r="V363" t="s">
        <v>57</v>
      </c>
      <c r="W363" t="s">
        <v>40</v>
      </c>
      <c r="X363" t="s">
        <v>40</v>
      </c>
      <c r="Y363" t="s">
        <v>37</v>
      </c>
      <c r="Z363" s="5"/>
    </row>
    <row r="364" spans="1:26" x14ac:dyDescent="0.3">
      <c r="A364">
        <v>389</v>
      </c>
      <c r="B364" t="s">
        <v>465</v>
      </c>
      <c r="C364">
        <v>20200000</v>
      </c>
      <c r="D364">
        <v>20919403720</v>
      </c>
      <c r="E364">
        <v>1935</v>
      </c>
      <c r="F364" t="s">
        <v>466</v>
      </c>
      <c r="G364">
        <v>108</v>
      </c>
      <c r="H364">
        <v>1</v>
      </c>
      <c r="I364">
        <v>19</v>
      </c>
      <c r="J364">
        <v>311200</v>
      </c>
      <c r="K364">
        <v>5000000</v>
      </c>
      <c r="L364">
        <v>3700000</v>
      </c>
      <c r="M364">
        <v>59800000</v>
      </c>
      <c r="N364">
        <v>2020</v>
      </c>
      <c r="O364" t="s">
        <v>27</v>
      </c>
      <c r="P364">
        <v>20</v>
      </c>
      <c r="Q364">
        <v>88.1</v>
      </c>
      <c r="R364">
        <v>1912789</v>
      </c>
      <c r="S364">
        <v>6.52</v>
      </c>
      <c r="T364">
        <v>1304943</v>
      </c>
      <c r="U364" t="s">
        <v>55</v>
      </c>
      <c r="V364" t="s">
        <v>57</v>
      </c>
      <c r="W364" t="s">
        <v>30</v>
      </c>
      <c r="X364" t="s">
        <v>127</v>
      </c>
      <c r="Y364" t="s">
        <v>58</v>
      </c>
      <c r="Z364" s="5"/>
    </row>
    <row r="365" spans="1:26" x14ac:dyDescent="0.3">
      <c r="A365">
        <v>390</v>
      </c>
      <c r="B365" t="s">
        <v>467</v>
      </c>
      <c r="C365">
        <v>20200000</v>
      </c>
      <c r="D365">
        <v>19694265358</v>
      </c>
      <c r="E365">
        <v>761</v>
      </c>
      <c r="F365" t="s">
        <v>34</v>
      </c>
      <c r="G365">
        <v>126</v>
      </c>
      <c r="H365">
        <v>106</v>
      </c>
      <c r="I365">
        <v>20</v>
      </c>
      <c r="J365">
        <v>113100</v>
      </c>
      <c r="K365">
        <v>1800000</v>
      </c>
      <c r="L365">
        <v>1400000</v>
      </c>
      <c r="M365">
        <v>21700000</v>
      </c>
      <c r="N365">
        <v>2021</v>
      </c>
      <c r="O365" t="s">
        <v>64</v>
      </c>
      <c r="P365">
        <v>21</v>
      </c>
      <c r="Q365">
        <v>88.2</v>
      </c>
      <c r="R365">
        <v>328239523</v>
      </c>
      <c r="S365">
        <v>14.7</v>
      </c>
      <c r="T365">
        <v>270663028</v>
      </c>
      <c r="U365" t="s">
        <v>36</v>
      </c>
      <c r="V365" t="s">
        <v>57</v>
      </c>
      <c r="W365" t="s">
        <v>30</v>
      </c>
      <c r="X365" t="s">
        <v>127</v>
      </c>
      <c r="Y365" t="s">
        <v>32</v>
      </c>
      <c r="Z365" s="5"/>
    </row>
    <row r="366" spans="1:26" x14ac:dyDescent="0.3">
      <c r="A366">
        <v>391</v>
      </c>
      <c r="B366" t="s">
        <v>468</v>
      </c>
      <c r="C366">
        <v>20200000</v>
      </c>
      <c r="D366">
        <v>6098644584</v>
      </c>
      <c r="E366">
        <v>3713</v>
      </c>
      <c r="F366" t="s">
        <v>192</v>
      </c>
      <c r="G366">
        <v>1023</v>
      </c>
      <c r="H366">
        <v>11</v>
      </c>
      <c r="I366">
        <v>27</v>
      </c>
      <c r="J366">
        <v>16100</v>
      </c>
      <c r="K366">
        <v>258000</v>
      </c>
      <c r="L366">
        <v>193500</v>
      </c>
      <c r="M366">
        <v>3100000</v>
      </c>
      <c r="N366">
        <v>2014</v>
      </c>
      <c r="O366" t="s">
        <v>27</v>
      </c>
      <c r="P366">
        <v>15</v>
      </c>
      <c r="Q366">
        <v>36.299999999999997</v>
      </c>
      <c r="R366">
        <v>270203917</v>
      </c>
      <c r="S366">
        <v>4.6900000000000004</v>
      </c>
      <c r="T366">
        <v>151509724</v>
      </c>
      <c r="U366" t="s">
        <v>28</v>
      </c>
      <c r="V366" t="s">
        <v>57</v>
      </c>
      <c r="W366" t="s">
        <v>30</v>
      </c>
      <c r="X366" t="s">
        <v>50</v>
      </c>
      <c r="Y366" t="s">
        <v>37</v>
      </c>
      <c r="Z366" s="5"/>
    </row>
    <row r="367" spans="1:26" x14ac:dyDescent="0.3">
      <c r="A367">
        <v>392</v>
      </c>
      <c r="B367" t="s">
        <v>469</v>
      </c>
      <c r="C367">
        <v>20100000</v>
      </c>
      <c r="D367">
        <v>23353115850</v>
      </c>
      <c r="E367">
        <v>3774</v>
      </c>
      <c r="F367" t="s">
        <v>34</v>
      </c>
      <c r="G367">
        <v>86</v>
      </c>
      <c r="H367">
        <v>108</v>
      </c>
      <c r="I367">
        <v>28</v>
      </c>
      <c r="J367">
        <v>55400</v>
      </c>
      <c r="K367">
        <v>886800</v>
      </c>
      <c r="L367">
        <v>665100</v>
      </c>
      <c r="M367">
        <v>10600000</v>
      </c>
      <c r="N367">
        <v>2013</v>
      </c>
      <c r="O367" t="s">
        <v>102</v>
      </c>
      <c r="P367">
        <v>3</v>
      </c>
      <c r="Q367">
        <v>88.2</v>
      </c>
      <c r="R367">
        <v>328239523</v>
      </c>
      <c r="S367">
        <v>14.7</v>
      </c>
      <c r="T367">
        <v>270663028</v>
      </c>
      <c r="U367" t="s">
        <v>36</v>
      </c>
      <c r="V367" t="s">
        <v>57</v>
      </c>
      <c r="W367" t="s">
        <v>30</v>
      </c>
      <c r="X367" t="s">
        <v>30</v>
      </c>
      <c r="Y367" t="s">
        <v>58</v>
      </c>
      <c r="Z367" s="5"/>
    </row>
    <row r="368" spans="1:26" x14ac:dyDescent="0.3">
      <c r="A368">
        <v>393</v>
      </c>
      <c r="B368" t="s">
        <v>470</v>
      </c>
      <c r="C368">
        <v>20100000</v>
      </c>
      <c r="D368">
        <v>6618524158</v>
      </c>
      <c r="E368">
        <v>241</v>
      </c>
      <c r="F368" t="s">
        <v>34</v>
      </c>
      <c r="G368">
        <v>905</v>
      </c>
      <c r="H368">
        <v>108</v>
      </c>
      <c r="I368">
        <v>95</v>
      </c>
      <c r="J368">
        <v>6300</v>
      </c>
      <c r="K368">
        <v>101100</v>
      </c>
      <c r="L368">
        <v>75800</v>
      </c>
      <c r="M368">
        <v>1200000</v>
      </c>
      <c r="N368">
        <v>2010</v>
      </c>
      <c r="O368" t="s">
        <v>49</v>
      </c>
      <c r="P368">
        <v>6</v>
      </c>
      <c r="Q368">
        <v>88.2</v>
      </c>
      <c r="R368">
        <v>328239523</v>
      </c>
      <c r="S368">
        <v>14.7</v>
      </c>
      <c r="T368">
        <v>270663028</v>
      </c>
      <c r="U368" t="s">
        <v>36</v>
      </c>
      <c r="V368" t="s">
        <v>57</v>
      </c>
      <c r="W368" t="s">
        <v>30</v>
      </c>
      <c r="X368" t="s">
        <v>31</v>
      </c>
      <c r="Y368" t="s">
        <v>32</v>
      </c>
      <c r="Z368" s="5"/>
    </row>
    <row r="369" spans="1:26" x14ac:dyDescent="0.3">
      <c r="A369">
        <v>394</v>
      </c>
      <c r="B369" t="s">
        <v>471</v>
      </c>
      <c r="C369">
        <v>20100000</v>
      </c>
      <c r="D369">
        <v>8920141342</v>
      </c>
      <c r="E369">
        <v>4974</v>
      </c>
      <c r="F369" t="s">
        <v>82</v>
      </c>
      <c r="G369">
        <v>549</v>
      </c>
      <c r="H369">
        <v>20</v>
      </c>
      <c r="I369">
        <v>28</v>
      </c>
      <c r="J369">
        <v>1400</v>
      </c>
      <c r="K369">
        <v>21700</v>
      </c>
      <c r="L369">
        <v>16300</v>
      </c>
      <c r="M369">
        <v>260200</v>
      </c>
      <c r="N369">
        <v>2011</v>
      </c>
      <c r="O369" t="s">
        <v>93</v>
      </c>
      <c r="P369">
        <v>7</v>
      </c>
      <c r="Q369">
        <v>51.3</v>
      </c>
      <c r="R369">
        <v>212559417</v>
      </c>
      <c r="S369">
        <v>12.08</v>
      </c>
      <c r="T369">
        <v>183241641</v>
      </c>
      <c r="U369" t="s">
        <v>36</v>
      </c>
      <c r="V369" t="s">
        <v>57</v>
      </c>
      <c r="W369" t="s">
        <v>30</v>
      </c>
      <c r="X369" t="s">
        <v>50</v>
      </c>
      <c r="Y369" t="s">
        <v>32</v>
      </c>
      <c r="Z369" s="5"/>
    </row>
    <row r="370" spans="1:26" x14ac:dyDescent="0.3">
      <c r="A370">
        <v>396</v>
      </c>
      <c r="B370" t="s">
        <v>472</v>
      </c>
      <c r="C370">
        <v>20100000</v>
      </c>
      <c r="D370">
        <v>11317309935</v>
      </c>
      <c r="E370">
        <v>1481</v>
      </c>
      <c r="F370" t="s">
        <v>34</v>
      </c>
      <c r="G370">
        <v>366</v>
      </c>
      <c r="H370">
        <v>109</v>
      </c>
      <c r="I370">
        <v>104</v>
      </c>
      <c r="J370">
        <v>3700</v>
      </c>
      <c r="K370">
        <v>59400</v>
      </c>
      <c r="L370">
        <v>44600</v>
      </c>
      <c r="M370">
        <v>713400</v>
      </c>
      <c r="N370">
        <v>2007</v>
      </c>
      <c r="O370" t="s">
        <v>35</v>
      </c>
      <c r="P370">
        <v>1</v>
      </c>
      <c r="Q370">
        <v>88.2</v>
      </c>
      <c r="R370">
        <v>328239523</v>
      </c>
      <c r="S370">
        <v>14.7</v>
      </c>
      <c r="T370">
        <v>270663028</v>
      </c>
      <c r="U370" t="s">
        <v>36</v>
      </c>
      <c r="V370" t="s">
        <v>57</v>
      </c>
      <c r="W370" t="s">
        <v>30</v>
      </c>
      <c r="X370" t="s">
        <v>68</v>
      </c>
      <c r="Y370" t="s">
        <v>37</v>
      </c>
      <c r="Z370" s="5"/>
    </row>
    <row r="371" spans="1:26" x14ac:dyDescent="0.3">
      <c r="A371">
        <v>397</v>
      </c>
      <c r="B371" t="s">
        <v>473</v>
      </c>
      <c r="C371">
        <v>20100000</v>
      </c>
      <c r="D371">
        <v>14816075927</v>
      </c>
      <c r="E371">
        <v>2384</v>
      </c>
      <c r="F371" t="s">
        <v>34</v>
      </c>
      <c r="G371">
        <v>227</v>
      </c>
      <c r="H371">
        <v>108</v>
      </c>
      <c r="I371">
        <v>95</v>
      </c>
      <c r="J371">
        <v>69200</v>
      </c>
      <c r="K371">
        <v>1100000</v>
      </c>
      <c r="L371">
        <v>830300</v>
      </c>
      <c r="M371">
        <v>13300000</v>
      </c>
      <c r="N371">
        <v>2013</v>
      </c>
      <c r="O371" t="s">
        <v>44</v>
      </c>
      <c r="P371">
        <v>25</v>
      </c>
      <c r="Q371">
        <v>88.2</v>
      </c>
      <c r="R371">
        <v>328239523</v>
      </c>
      <c r="S371">
        <v>14.7</v>
      </c>
      <c r="T371">
        <v>270663028</v>
      </c>
      <c r="U371" t="s">
        <v>36</v>
      </c>
      <c r="V371" t="s">
        <v>57</v>
      </c>
      <c r="W371" t="s">
        <v>30</v>
      </c>
      <c r="X371" t="s">
        <v>31</v>
      </c>
      <c r="Y371" t="s">
        <v>32</v>
      </c>
      <c r="Z371" s="5"/>
    </row>
    <row r="372" spans="1:26" x14ac:dyDescent="0.3">
      <c r="A372">
        <v>398</v>
      </c>
      <c r="B372" t="s">
        <v>474</v>
      </c>
      <c r="C372">
        <v>20100000</v>
      </c>
      <c r="D372">
        <v>6119294270</v>
      </c>
      <c r="E372">
        <v>5491</v>
      </c>
      <c r="F372" t="s">
        <v>34</v>
      </c>
      <c r="G372">
        <v>1014</v>
      </c>
      <c r="H372">
        <v>108</v>
      </c>
      <c r="I372">
        <v>12</v>
      </c>
      <c r="J372">
        <v>26400</v>
      </c>
      <c r="K372">
        <v>423100</v>
      </c>
      <c r="L372">
        <v>317400</v>
      </c>
      <c r="M372">
        <v>5100000</v>
      </c>
      <c r="N372">
        <v>2017</v>
      </c>
      <c r="O372" t="s">
        <v>93</v>
      </c>
      <c r="P372">
        <v>30</v>
      </c>
      <c r="Q372">
        <v>88.2</v>
      </c>
      <c r="R372">
        <v>328239523</v>
      </c>
      <c r="S372">
        <v>14.7</v>
      </c>
      <c r="T372">
        <v>270663028</v>
      </c>
      <c r="U372" t="s">
        <v>36</v>
      </c>
      <c r="V372" t="s">
        <v>57</v>
      </c>
      <c r="W372" t="s">
        <v>30</v>
      </c>
      <c r="X372" t="s">
        <v>73</v>
      </c>
      <c r="Y372" t="s">
        <v>32</v>
      </c>
      <c r="Z372" s="5"/>
    </row>
    <row r="373" spans="1:26" x14ac:dyDescent="0.3">
      <c r="A373">
        <v>399</v>
      </c>
      <c r="B373" t="s">
        <v>475</v>
      </c>
      <c r="C373">
        <v>20100000</v>
      </c>
      <c r="D373">
        <v>5634695322</v>
      </c>
      <c r="E373">
        <v>8900</v>
      </c>
      <c r="F373" t="s">
        <v>34</v>
      </c>
      <c r="G373">
        <v>4054962</v>
      </c>
      <c r="H373">
        <v>6143</v>
      </c>
      <c r="I373">
        <v>4024</v>
      </c>
      <c r="J373">
        <v>0.02</v>
      </c>
      <c r="K373">
        <v>0.25</v>
      </c>
      <c r="L373">
        <v>0.19</v>
      </c>
      <c r="M373">
        <v>3</v>
      </c>
      <c r="N373">
        <v>2011</v>
      </c>
      <c r="O373" t="s">
        <v>44</v>
      </c>
      <c r="P373">
        <v>10</v>
      </c>
      <c r="Q373">
        <v>88.2</v>
      </c>
      <c r="R373">
        <v>328239523</v>
      </c>
      <c r="S373">
        <v>14.7</v>
      </c>
      <c r="T373">
        <v>270663028</v>
      </c>
      <c r="U373" t="s">
        <v>36</v>
      </c>
      <c r="V373" t="s">
        <v>57</v>
      </c>
      <c r="W373" t="s">
        <v>30</v>
      </c>
      <c r="X373" t="s">
        <v>30</v>
      </c>
      <c r="Y373" t="s">
        <v>32</v>
      </c>
      <c r="Z373" s="5"/>
    </row>
    <row r="374" spans="1:26" x14ac:dyDescent="0.3">
      <c r="A374">
        <v>400</v>
      </c>
      <c r="B374" t="s">
        <v>476</v>
      </c>
      <c r="C374">
        <v>20100000</v>
      </c>
      <c r="D374">
        <v>17913237851</v>
      </c>
      <c r="E374">
        <v>7737</v>
      </c>
      <c r="F374" t="s">
        <v>34</v>
      </c>
      <c r="G374">
        <v>150</v>
      </c>
      <c r="H374">
        <v>108</v>
      </c>
      <c r="I374">
        <v>20</v>
      </c>
      <c r="J374">
        <v>2300</v>
      </c>
      <c r="K374">
        <v>36400</v>
      </c>
      <c r="L374">
        <v>27300</v>
      </c>
      <c r="M374">
        <v>437400</v>
      </c>
      <c r="N374">
        <v>2011</v>
      </c>
      <c r="O374" t="s">
        <v>67</v>
      </c>
      <c r="P374">
        <v>10</v>
      </c>
      <c r="Q374">
        <v>88.2</v>
      </c>
      <c r="R374">
        <v>328239523</v>
      </c>
      <c r="S374">
        <v>14.7</v>
      </c>
      <c r="T374">
        <v>270663028</v>
      </c>
      <c r="U374" t="s">
        <v>36</v>
      </c>
      <c r="V374" t="s">
        <v>57</v>
      </c>
      <c r="W374" t="s">
        <v>45</v>
      </c>
      <c r="X374" t="s">
        <v>46</v>
      </c>
      <c r="Y374" t="s">
        <v>37</v>
      </c>
      <c r="Z374" s="5"/>
    </row>
    <row r="375" spans="1:26" x14ac:dyDescent="0.3">
      <c r="A375">
        <v>401</v>
      </c>
      <c r="B375" t="s">
        <v>477</v>
      </c>
      <c r="C375">
        <v>20000000</v>
      </c>
      <c r="D375">
        <v>13154314376</v>
      </c>
      <c r="E375">
        <v>4339</v>
      </c>
      <c r="F375" t="s">
        <v>34</v>
      </c>
      <c r="G375">
        <v>281</v>
      </c>
      <c r="H375">
        <v>109</v>
      </c>
      <c r="I375">
        <v>104</v>
      </c>
      <c r="J375">
        <v>5800</v>
      </c>
      <c r="K375">
        <v>92800</v>
      </c>
      <c r="L375">
        <v>69600</v>
      </c>
      <c r="M375">
        <v>1100000</v>
      </c>
      <c r="N375">
        <v>2007</v>
      </c>
      <c r="O375" t="s">
        <v>64</v>
      </c>
      <c r="P375">
        <v>4</v>
      </c>
      <c r="Q375">
        <v>88.2</v>
      </c>
      <c r="R375">
        <v>328239523</v>
      </c>
      <c r="S375">
        <v>14.7</v>
      </c>
      <c r="T375">
        <v>270663028</v>
      </c>
      <c r="U375" t="s">
        <v>36</v>
      </c>
      <c r="V375" t="s">
        <v>57</v>
      </c>
      <c r="W375" t="s">
        <v>30</v>
      </c>
      <c r="X375" t="s">
        <v>30</v>
      </c>
      <c r="Y375" t="s">
        <v>32</v>
      </c>
      <c r="Z375" s="5"/>
    </row>
    <row r="376" spans="1:26" x14ac:dyDescent="0.3">
      <c r="A376">
        <v>402</v>
      </c>
      <c r="B376" t="s">
        <v>478</v>
      </c>
      <c r="C376">
        <v>20000000</v>
      </c>
      <c r="D376">
        <v>559765455</v>
      </c>
      <c r="E376">
        <v>1527</v>
      </c>
      <c r="F376" t="s">
        <v>34</v>
      </c>
      <c r="G376">
        <v>22747</v>
      </c>
      <c r="H376">
        <v>109</v>
      </c>
      <c r="I376">
        <v>96</v>
      </c>
      <c r="J376">
        <v>333</v>
      </c>
      <c r="K376">
        <v>5300</v>
      </c>
      <c r="L376">
        <v>4000</v>
      </c>
      <c r="M376">
        <v>63900</v>
      </c>
      <c r="N376">
        <v>2006</v>
      </c>
      <c r="O376" t="s">
        <v>49</v>
      </c>
      <c r="P376">
        <v>14</v>
      </c>
      <c r="Q376">
        <v>88.2</v>
      </c>
      <c r="R376">
        <v>328239523</v>
      </c>
      <c r="S376">
        <v>14.7</v>
      </c>
      <c r="T376">
        <v>270663028</v>
      </c>
      <c r="U376" t="s">
        <v>36</v>
      </c>
      <c r="V376" t="s">
        <v>57</v>
      </c>
      <c r="W376" t="s">
        <v>30</v>
      </c>
      <c r="X376" t="s">
        <v>31</v>
      </c>
      <c r="Y376" t="s">
        <v>32</v>
      </c>
      <c r="Z376" s="5"/>
    </row>
    <row r="377" spans="1:26" x14ac:dyDescent="0.3">
      <c r="A377">
        <v>403</v>
      </c>
      <c r="B377" t="s">
        <v>479</v>
      </c>
      <c r="C377">
        <v>20000000</v>
      </c>
      <c r="D377">
        <v>3875172235</v>
      </c>
      <c r="E377">
        <v>1527</v>
      </c>
      <c r="F377" t="s">
        <v>71</v>
      </c>
      <c r="G377">
        <v>2001</v>
      </c>
      <c r="H377">
        <v>16</v>
      </c>
      <c r="I377">
        <v>104</v>
      </c>
      <c r="J377">
        <v>9800</v>
      </c>
      <c r="K377">
        <v>156900</v>
      </c>
      <c r="L377">
        <v>117700</v>
      </c>
      <c r="M377">
        <v>1900000</v>
      </c>
      <c r="N377">
        <v>2006</v>
      </c>
      <c r="O377" t="s">
        <v>49</v>
      </c>
      <c r="P377">
        <v>29</v>
      </c>
      <c r="Q377">
        <v>60</v>
      </c>
      <c r="R377">
        <v>66834405</v>
      </c>
      <c r="S377">
        <v>3.85</v>
      </c>
      <c r="T377">
        <v>55908316</v>
      </c>
      <c r="U377" t="s">
        <v>55</v>
      </c>
      <c r="V377" t="s">
        <v>57</v>
      </c>
      <c r="W377" t="s">
        <v>30</v>
      </c>
      <c r="X377" t="s">
        <v>30</v>
      </c>
      <c r="Y377" t="s">
        <v>32</v>
      </c>
      <c r="Z377" s="5"/>
    </row>
    <row r="378" spans="1:26" x14ac:dyDescent="0.3">
      <c r="A378">
        <v>404</v>
      </c>
      <c r="B378" t="s">
        <v>480</v>
      </c>
      <c r="C378">
        <v>20000000</v>
      </c>
      <c r="D378">
        <v>6033295543</v>
      </c>
      <c r="E378">
        <v>283</v>
      </c>
      <c r="F378" t="s">
        <v>77</v>
      </c>
      <c r="G378">
        <v>4051673</v>
      </c>
      <c r="H378">
        <v>4072</v>
      </c>
      <c r="I378">
        <v>6742</v>
      </c>
      <c r="J378">
        <v>14700</v>
      </c>
      <c r="K378">
        <v>235450</v>
      </c>
      <c r="L378">
        <v>176550</v>
      </c>
      <c r="M378">
        <v>2800000</v>
      </c>
      <c r="N378">
        <v>2006</v>
      </c>
      <c r="O378" t="s">
        <v>27</v>
      </c>
      <c r="P378">
        <v>9</v>
      </c>
      <c r="Q378">
        <v>68.900000000000006</v>
      </c>
      <c r="R378">
        <v>36991981</v>
      </c>
      <c r="S378">
        <v>5.56</v>
      </c>
      <c r="T378">
        <v>30628482</v>
      </c>
      <c r="U378" t="s">
        <v>36</v>
      </c>
      <c r="V378" t="s">
        <v>57</v>
      </c>
      <c r="W378" t="s">
        <v>30</v>
      </c>
      <c r="X378" t="s">
        <v>31</v>
      </c>
      <c r="Y378" t="s">
        <v>58</v>
      </c>
      <c r="Z378" s="5"/>
    </row>
    <row r="379" spans="1:26" x14ac:dyDescent="0.3">
      <c r="A379">
        <v>405</v>
      </c>
      <c r="B379" t="s">
        <v>481</v>
      </c>
      <c r="C379">
        <v>20000000</v>
      </c>
      <c r="D379">
        <v>9715291883</v>
      </c>
      <c r="E379">
        <v>1476</v>
      </c>
      <c r="F379" t="s">
        <v>26</v>
      </c>
      <c r="G379">
        <v>473</v>
      </c>
      <c r="H379">
        <v>72</v>
      </c>
      <c r="I379">
        <v>104</v>
      </c>
      <c r="J379">
        <v>14700</v>
      </c>
      <c r="K379">
        <v>235450</v>
      </c>
      <c r="L379">
        <v>176550</v>
      </c>
      <c r="M379">
        <v>2800000</v>
      </c>
      <c r="N379">
        <v>2011</v>
      </c>
      <c r="O379" t="s">
        <v>72</v>
      </c>
      <c r="P379">
        <v>1</v>
      </c>
      <c r="Q379">
        <v>28.1</v>
      </c>
      <c r="R379">
        <v>1366417754</v>
      </c>
      <c r="S379">
        <v>5.36</v>
      </c>
      <c r="T379">
        <v>471031528</v>
      </c>
      <c r="U379" t="s">
        <v>28</v>
      </c>
      <c r="V379" t="s">
        <v>57</v>
      </c>
      <c r="W379" t="s">
        <v>30</v>
      </c>
      <c r="X379" t="s">
        <v>68</v>
      </c>
      <c r="Y379" t="s">
        <v>58</v>
      </c>
      <c r="Z379" s="5"/>
    </row>
    <row r="380" spans="1:26" x14ac:dyDescent="0.3">
      <c r="A380">
        <v>406</v>
      </c>
      <c r="B380" t="s">
        <v>482</v>
      </c>
      <c r="C380">
        <v>19900000</v>
      </c>
      <c r="D380">
        <v>13917423958</v>
      </c>
      <c r="E380">
        <v>416</v>
      </c>
      <c r="F380" t="s">
        <v>82</v>
      </c>
      <c r="G380">
        <v>258</v>
      </c>
      <c r="H380">
        <v>21</v>
      </c>
      <c r="I380">
        <v>97</v>
      </c>
      <c r="J380">
        <v>53700</v>
      </c>
      <c r="K380">
        <v>859200</v>
      </c>
      <c r="L380">
        <v>644400</v>
      </c>
      <c r="M380">
        <v>10300000</v>
      </c>
      <c r="N380">
        <v>2010</v>
      </c>
      <c r="O380" t="s">
        <v>102</v>
      </c>
      <c r="P380">
        <v>9</v>
      </c>
      <c r="Q380">
        <v>51.3</v>
      </c>
      <c r="R380">
        <v>212559417</v>
      </c>
      <c r="S380">
        <v>12.08</v>
      </c>
      <c r="T380">
        <v>183241641</v>
      </c>
      <c r="U380" t="s">
        <v>36</v>
      </c>
      <c r="V380" t="s">
        <v>57</v>
      </c>
      <c r="W380" t="s">
        <v>30</v>
      </c>
      <c r="X380" t="s">
        <v>31</v>
      </c>
      <c r="Y380" t="s">
        <v>37</v>
      </c>
      <c r="Z380" s="5"/>
    </row>
    <row r="381" spans="1:26" x14ac:dyDescent="0.3">
      <c r="A381">
        <v>407</v>
      </c>
      <c r="B381" t="s">
        <v>483</v>
      </c>
      <c r="C381">
        <v>19800000</v>
      </c>
      <c r="D381">
        <v>3234880084</v>
      </c>
      <c r="E381">
        <v>1411</v>
      </c>
      <c r="F381" t="s">
        <v>371</v>
      </c>
      <c r="G381">
        <v>2583</v>
      </c>
      <c r="H381">
        <v>3</v>
      </c>
      <c r="I381">
        <v>6</v>
      </c>
      <c r="J381">
        <v>1400</v>
      </c>
      <c r="K381">
        <v>22600</v>
      </c>
      <c r="L381">
        <v>17000</v>
      </c>
      <c r="M381">
        <v>271200</v>
      </c>
      <c r="N381">
        <v>2011</v>
      </c>
      <c r="O381" t="s">
        <v>39</v>
      </c>
      <c r="P381">
        <v>6</v>
      </c>
      <c r="Q381">
        <v>70.2</v>
      </c>
      <c r="R381">
        <v>83132799</v>
      </c>
      <c r="S381">
        <v>3.04</v>
      </c>
      <c r="T381">
        <v>64324835</v>
      </c>
      <c r="U381" t="s">
        <v>55</v>
      </c>
      <c r="V381" t="s">
        <v>57</v>
      </c>
      <c r="W381" t="s">
        <v>220</v>
      </c>
      <c r="X381" t="s">
        <v>221</v>
      </c>
      <c r="Y381" t="s">
        <v>58</v>
      </c>
      <c r="Z381" s="5"/>
    </row>
    <row r="382" spans="1:26" x14ac:dyDescent="0.3">
      <c r="A382">
        <v>408</v>
      </c>
      <c r="B382" t="s">
        <v>484</v>
      </c>
      <c r="C382">
        <v>19800000</v>
      </c>
      <c r="D382">
        <v>5759442450</v>
      </c>
      <c r="E382">
        <v>760</v>
      </c>
      <c r="F382" t="s">
        <v>34</v>
      </c>
      <c r="G382">
        <v>1120</v>
      </c>
      <c r="H382">
        <v>111</v>
      </c>
      <c r="I382">
        <v>105</v>
      </c>
      <c r="J382">
        <v>1500</v>
      </c>
      <c r="K382">
        <v>24500</v>
      </c>
      <c r="L382">
        <v>18400</v>
      </c>
      <c r="M382">
        <v>294600</v>
      </c>
      <c r="N382">
        <v>2017</v>
      </c>
      <c r="O382" t="s">
        <v>75</v>
      </c>
      <c r="P382">
        <v>3</v>
      </c>
      <c r="Q382">
        <v>88.2</v>
      </c>
      <c r="R382">
        <v>328239523</v>
      </c>
      <c r="S382">
        <v>14.7</v>
      </c>
      <c r="T382">
        <v>270663028</v>
      </c>
      <c r="U382" t="s">
        <v>36</v>
      </c>
      <c r="V382" t="s">
        <v>57</v>
      </c>
      <c r="W382" t="s">
        <v>45</v>
      </c>
      <c r="X382" t="s">
        <v>46</v>
      </c>
      <c r="Y382" t="s">
        <v>37</v>
      </c>
      <c r="Z382" s="5"/>
    </row>
    <row r="383" spans="1:26" x14ac:dyDescent="0.3">
      <c r="A383">
        <v>409</v>
      </c>
      <c r="B383" t="s">
        <v>485</v>
      </c>
      <c r="C383">
        <v>19800000</v>
      </c>
      <c r="D383">
        <v>12293479945</v>
      </c>
      <c r="E383">
        <v>9930</v>
      </c>
      <c r="F383" t="s">
        <v>34</v>
      </c>
      <c r="G383">
        <v>1291541</v>
      </c>
      <c r="H383">
        <v>2251</v>
      </c>
      <c r="I383">
        <v>1555</v>
      </c>
      <c r="J383">
        <v>4</v>
      </c>
      <c r="K383">
        <v>65</v>
      </c>
      <c r="L383">
        <v>49</v>
      </c>
      <c r="M383">
        <v>779</v>
      </c>
      <c r="N383">
        <v>2013</v>
      </c>
      <c r="O383" t="s">
        <v>102</v>
      </c>
      <c r="P383">
        <v>16</v>
      </c>
      <c r="Q383">
        <v>88.2</v>
      </c>
      <c r="R383">
        <v>328239523</v>
      </c>
      <c r="S383">
        <v>14.7</v>
      </c>
      <c r="T383">
        <v>270663028</v>
      </c>
      <c r="U383" t="s">
        <v>36</v>
      </c>
      <c r="V383" t="s">
        <v>57</v>
      </c>
      <c r="W383" t="s">
        <v>95</v>
      </c>
      <c r="X383" t="s">
        <v>96</v>
      </c>
      <c r="Y383" t="s">
        <v>37</v>
      </c>
      <c r="Z383" s="5"/>
    </row>
    <row r="384" spans="1:26" x14ac:dyDescent="0.3">
      <c r="A384">
        <v>410</v>
      </c>
      <c r="B384" t="s">
        <v>486</v>
      </c>
      <c r="C384">
        <v>19700000</v>
      </c>
      <c r="D384">
        <v>1803249241</v>
      </c>
      <c r="E384">
        <v>250</v>
      </c>
      <c r="F384" t="s">
        <v>34</v>
      </c>
      <c r="G384">
        <v>5665</v>
      </c>
      <c r="H384">
        <v>112</v>
      </c>
      <c r="I384">
        <v>21</v>
      </c>
      <c r="J384">
        <v>942</v>
      </c>
      <c r="K384">
        <v>15100</v>
      </c>
      <c r="L384">
        <v>11300</v>
      </c>
      <c r="M384">
        <v>180900</v>
      </c>
      <c r="N384">
        <v>2010</v>
      </c>
      <c r="O384" t="s">
        <v>35</v>
      </c>
      <c r="P384">
        <v>16</v>
      </c>
      <c r="Q384">
        <v>88.2</v>
      </c>
      <c r="R384">
        <v>328239523</v>
      </c>
      <c r="S384">
        <v>14.7</v>
      </c>
      <c r="T384">
        <v>270663028</v>
      </c>
      <c r="U384" t="s">
        <v>36</v>
      </c>
      <c r="V384" t="s">
        <v>57</v>
      </c>
      <c r="W384" t="s">
        <v>30</v>
      </c>
      <c r="X384" t="s">
        <v>127</v>
      </c>
      <c r="Y384" t="s">
        <v>37</v>
      </c>
      <c r="Z384" s="5"/>
    </row>
    <row r="385" spans="1:26" x14ac:dyDescent="0.3">
      <c r="A385">
        <v>411</v>
      </c>
      <c r="B385" t="s">
        <v>487</v>
      </c>
      <c r="C385">
        <v>19700000</v>
      </c>
      <c r="D385">
        <v>7452667615</v>
      </c>
      <c r="E385">
        <v>2912</v>
      </c>
      <c r="F385" t="s">
        <v>66</v>
      </c>
      <c r="G385">
        <v>747</v>
      </c>
      <c r="H385">
        <v>0</v>
      </c>
      <c r="I385">
        <v>13</v>
      </c>
      <c r="J385">
        <v>7300</v>
      </c>
      <c r="K385">
        <v>117500</v>
      </c>
      <c r="L385">
        <v>88200</v>
      </c>
      <c r="M385">
        <v>1400000</v>
      </c>
      <c r="N385">
        <v>2016</v>
      </c>
      <c r="O385" t="s">
        <v>35</v>
      </c>
      <c r="P385">
        <v>5</v>
      </c>
      <c r="Q385">
        <v>63.1</v>
      </c>
      <c r="R385">
        <v>440330922</v>
      </c>
      <c r="S385">
        <v>9.3000000000000007</v>
      </c>
      <c r="T385">
        <v>227682636</v>
      </c>
      <c r="U385" t="s">
        <v>66</v>
      </c>
      <c r="V385" t="s">
        <v>57</v>
      </c>
      <c r="W385" t="s">
        <v>45</v>
      </c>
      <c r="X385" t="s">
        <v>46</v>
      </c>
      <c r="Y385" t="s">
        <v>58</v>
      </c>
      <c r="Z385" s="5"/>
    </row>
    <row r="386" spans="1:26" x14ac:dyDescent="0.3">
      <c r="A386">
        <v>412</v>
      </c>
      <c r="B386" t="s">
        <v>488</v>
      </c>
      <c r="C386">
        <v>19700000</v>
      </c>
      <c r="D386">
        <v>10955619815</v>
      </c>
      <c r="E386">
        <v>801</v>
      </c>
      <c r="F386" t="s">
        <v>34</v>
      </c>
      <c r="G386">
        <v>4052414</v>
      </c>
      <c r="H386">
        <v>7741</v>
      </c>
      <c r="I386">
        <v>7494</v>
      </c>
      <c r="J386">
        <v>14700</v>
      </c>
      <c r="K386">
        <v>235450</v>
      </c>
      <c r="L386">
        <v>176550</v>
      </c>
      <c r="M386">
        <v>2800000</v>
      </c>
      <c r="N386">
        <v>2011</v>
      </c>
      <c r="O386" t="s">
        <v>93</v>
      </c>
      <c r="P386">
        <v>6</v>
      </c>
      <c r="Q386">
        <v>88.2</v>
      </c>
      <c r="R386">
        <v>328239523</v>
      </c>
      <c r="S386">
        <v>14.7</v>
      </c>
      <c r="T386">
        <v>270663028</v>
      </c>
      <c r="U386" t="s">
        <v>36</v>
      </c>
      <c r="V386" t="s">
        <v>57</v>
      </c>
      <c r="W386" t="s">
        <v>30</v>
      </c>
      <c r="X386" t="s">
        <v>68</v>
      </c>
      <c r="Y386" t="s">
        <v>32</v>
      </c>
      <c r="Z386" s="5"/>
    </row>
    <row r="387" spans="1:26" x14ac:dyDescent="0.3">
      <c r="A387">
        <v>413</v>
      </c>
      <c r="B387" t="s">
        <v>489</v>
      </c>
      <c r="C387">
        <v>19700000</v>
      </c>
      <c r="D387">
        <v>11323617496</v>
      </c>
      <c r="E387">
        <v>4225</v>
      </c>
      <c r="F387" t="s">
        <v>71</v>
      </c>
      <c r="G387">
        <v>364</v>
      </c>
      <c r="H387">
        <v>17</v>
      </c>
      <c r="I387">
        <v>106</v>
      </c>
      <c r="J387">
        <v>13500</v>
      </c>
      <c r="K387">
        <v>216800</v>
      </c>
      <c r="L387">
        <v>162600</v>
      </c>
      <c r="M387">
        <v>2600000</v>
      </c>
      <c r="N387">
        <v>2008</v>
      </c>
      <c r="O387" t="s">
        <v>49</v>
      </c>
      <c r="P387">
        <v>12</v>
      </c>
      <c r="Q387">
        <v>60</v>
      </c>
      <c r="R387">
        <v>66834405</v>
      </c>
      <c r="S387">
        <v>3.85</v>
      </c>
      <c r="T387">
        <v>55908316</v>
      </c>
      <c r="U387" t="s">
        <v>55</v>
      </c>
      <c r="V387" t="s">
        <v>57</v>
      </c>
      <c r="W387" t="s">
        <v>30</v>
      </c>
      <c r="X387" t="s">
        <v>30</v>
      </c>
      <c r="Y387" t="s">
        <v>32</v>
      </c>
      <c r="Z387" s="5"/>
    </row>
    <row r="388" spans="1:26" x14ac:dyDescent="0.3">
      <c r="A388">
        <v>414</v>
      </c>
      <c r="B388" t="s">
        <v>490</v>
      </c>
      <c r="C388">
        <v>19700000</v>
      </c>
      <c r="D388">
        <v>9808676159</v>
      </c>
      <c r="E388">
        <v>267</v>
      </c>
      <c r="F388" t="s">
        <v>71</v>
      </c>
      <c r="G388">
        <v>2831648</v>
      </c>
      <c r="H388">
        <v>3695</v>
      </c>
      <c r="I388">
        <v>4668</v>
      </c>
      <c r="J388">
        <v>0.08</v>
      </c>
      <c r="K388">
        <v>1</v>
      </c>
      <c r="L388">
        <v>1</v>
      </c>
      <c r="M388">
        <v>16</v>
      </c>
      <c r="N388">
        <v>2006</v>
      </c>
      <c r="O388" t="s">
        <v>27</v>
      </c>
      <c r="P388">
        <v>25</v>
      </c>
      <c r="Q388">
        <v>60</v>
      </c>
      <c r="R388">
        <v>66834405</v>
      </c>
      <c r="S388">
        <v>3.85</v>
      </c>
      <c r="T388">
        <v>55908316</v>
      </c>
      <c r="U388" t="s">
        <v>55</v>
      </c>
      <c r="V388" t="s">
        <v>57</v>
      </c>
      <c r="W388" t="s">
        <v>30</v>
      </c>
      <c r="X388" t="s">
        <v>30</v>
      </c>
      <c r="Y388" t="s">
        <v>32</v>
      </c>
      <c r="Z388" s="5"/>
    </row>
    <row r="389" spans="1:26" x14ac:dyDescent="0.3">
      <c r="A389">
        <v>415</v>
      </c>
      <c r="B389" t="s">
        <v>491</v>
      </c>
      <c r="C389">
        <v>19600000</v>
      </c>
      <c r="D389">
        <v>2851024430</v>
      </c>
      <c r="E389">
        <v>17</v>
      </c>
      <c r="F389" t="s">
        <v>34</v>
      </c>
      <c r="G389">
        <v>3857915</v>
      </c>
      <c r="H389">
        <v>7711</v>
      </c>
      <c r="I389">
        <v>7464</v>
      </c>
      <c r="J389">
        <v>0.01</v>
      </c>
      <c r="K389">
        <v>0.09</v>
      </c>
      <c r="L389">
        <v>7.0000000000000007E-2</v>
      </c>
      <c r="M389">
        <v>1</v>
      </c>
      <c r="N389">
        <v>2009</v>
      </c>
      <c r="O389" t="s">
        <v>27</v>
      </c>
      <c r="P389">
        <v>5</v>
      </c>
      <c r="Q389">
        <v>88.2</v>
      </c>
      <c r="R389">
        <v>328239523</v>
      </c>
      <c r="S389">
        <v>14.7</v>
      </c>
      <c r="T389">
        <v>270663028</v>
      </c>
      <c r="U389" t="s">
        <v>36</v>
      </c>
      <c r="V389" t="s">
        <v>57</v>
      </c>
      <c r="W389" t="s">
        <v>30</v>
      </c>
      <c r="X389" t="s">
        <v>50</v>
      </c>
      <c r="Y389" t="s">
        <v>32</v>
      </c>
      <c r="Z389" s="5"/>
    </row>
    <row r="390" spans="1:26" x14ac:dyDescent="0.3">
      <c r="A390">
        <v>416</v>
      </c>
      <c r="B390" t="s">
        <v>492</v>
      </c>
      <c r="C390">
        <v>19600000</v>
      </c>
      <c r="D390">
        <v>13930021471</v>
      </c>
      <c r="E390">
        <v>18661</v>
      </c>
      <c r="F390" t="s">
        <v>34</v>
      </c>
      <c r="G390">
        <v>257</v>
      </c>
      <c r="H390">
        <v>112</v>
      </c>
      <c r="I390">
        <v>106</v>
      </c>
      <c r="J390">
        <v>68600</v>
      </c>
      <c r="K390">
        <v>1100000</v>
      </c>
      <c r="L390">
        <v>822600</v>
      </c>
      <c r="M390">
        <v>13200000</v>
      </c>
      <c r="N390">
        <v>2013</v>
      </c>
      <c r="O390" t="s">
        <v>102</v>
      </c>
      <c r="P390">
        <v>13</v>
      </c>
      <c r="Q390">
        <v>88.2</v>
      </c>
      <c r="R390">
        <v>328239523</v>
      </c>
      <c r="S390">
        <v>14.7</v>
      </c>
      <c r="T390">
        <v>270663028</v>
      </c>
      <c r="U390" t="s">
        <v>36</v>
      </c>
      <c r="V390" t="s">
        <v>57</v>
      </c>
      <c r="W390" t="s">
        <v>30</v>
      </c>
      <c r="X390" t="s">
        <v>42</v>
      </c>
      <c r="Y390" t="s">
        <v>32</v>
      </c>
      <c r="Z390" s="5"/>
    </row>
    <row r="391" spans="1:26" x14ac:dyDescent="0.3">
      <c r="A391">
        <v>417</v>
      </c>
      <c r="B391" t="s">
        <v>493</v>
      </c>
      <c r="C391">
        <v>19600000</v>
      </c>
      <c r="D391">
        <v>8779729549</v>
      </c>
      <c r="E391">
        <v>1306</v>
      </c>
      <c r="F391" t="s">
        <v>208</v>
      </c>
      <c r="G391">
        <v>562</v>
      </c>
      <c r="H391">
        <v>3</v>
      </c>
      <c r="I391">
        <v>107</v>
      </c>
      <c r="J391">
        <v>27700</v>
      </c>
      <c r="K391">
        <v>443200</v>
      </c>
      <c r="L391">
        <v>332400</v>
      </c>
      <c r="M391">
        <v>5300000</v>
      </c>
      <c r="N391">
        <v>2020</v>
      </c>
      <c r="O391" t="s">
        <v>49</v>
      </c>
      <c r="P391">
        <v>17</v>
      </c>
      <c r="Q391">
        <v>23.9</v>
      </c>
      <c r="R391">
        <v>83429615</v>
      </c>
      <c r="S391">
        <v>13.49</v>
      </c>
      <c r="T391">
        <v>63097818</v>
      </c>
      <c r="U391" t="s">
        <v>28</v>
      </c>
      <c r="V391" t="s">
        <v>57</v>
      </c>
      <c r="W391" t="s">
        <v>30</v>
      </c>
      <c r="X391" t="s">
        <v>30</v>
      </c>
      <c r="Y391" t="s">
        <v>32</v>
      </c>
      <c r="Z391" s="5"/>
    </row>
    <row r="392" spans="1:26" x14ac:dyDescent="0.3">
      <c r="A392">
        <v>418</v>
      </c>
      <c r="B392" t="s">
        <v>494</v>
      </c>
      <c r="C392">
        <v>19600000</v>
      </c>
      <c r="D392">
        <v>7906181776</v>
      </c>
      <c r="E392">
        <v>214</v>
      </c>
      <c r="F392" t="s">
        <v>34</v>
      </c>
      <c r="G392">
        <v>656</v>
      </c>
      <c r="H392">
        <v>112</v>
      </c>
      <c r="I392">
        <v>106</v>
      </c>
      <c r="J392">
        <v>576000</v>
      </c>
      <c r="K392">
        <v>9200000</v>
      </c>
      <c r="L392">
        <v>6900000</v>
      </c>
      <c r="M392">
        <v>110600000</v>
      </c>
      <c r="N392">
        <v>2016</v>
      </c>
      <c r="O392" t="s">
        <v>64</v>
      </c>
      <c r="P392">
        <v>6</v>
      </c>
      <c r="Q392">
        <v>88.2</v>
      </c>
      <c r="R392">
        <v>328239523</v>
      </c>
      <c r="S392">
        <v>14.7</v>
      </c>
      <c r="T392">
        <v>270663028</v>
      </c>
      <c r="U392" t="s">
        <v>36</v>
      </c>
      <c r="V392" t="s">
        <v>57</v>
      </c>
      <c r="W392" t="s">
        <v>30</v>
      </c>
      <c r="X392" t="s">
        <v>68</v>
      </c>
      <c r="Y392" t="s">
        <v>37</v>
      </c>
      <c r="Z392" s="5"/>
    </row>
    <row r="393" spans="1:26" x14ac:dyDescent="0.3">
      <c r="A393">
        <v>419</v>
      </c>
      <c r="B393" t="s">
        <v>495</v>
      </c>
      <c r="C393">
        <v>19600000</v>
      </c>
      <c r="D393">
        <v>3961318438</v>
      </c>
      <c r="E393">
        <v>674</v>
      </c>
      <c r="F393" t="s">
        <v>34</v>
      </c>
      <c r="G393">
        <v>1934</v>
      </c>
      <c r="H393">
        <v>113</v>
      </c>
      <c r="I393">
        <v>30</v>
      </c>
      <c r="J393">
        <v>5600</v>
      </c>
      <c r="K393">
        <v>89200</v>
      </c>
      <c r="L393">
        <v>66900</v>
      </c>
      <c r="M393">
        <v>1100000</v>
      </c>
      <c r="N393">
        <v>2013</v>
      </c>
      <c r="O393" t="s">
        <v>54</v>
      </c>
      <c r="P393">
        <v>31</v>
      </c>
      <c r="Q393">
        <v>88.2</v>
      </c>
      <c r="R393">
        <v>328239523</v>
      </c>
      <c r="S393">
        <v>14.7</v>
      </c>
      <c r="T393">
        <v>270663028</v>
      </c>
      <c r="U393" t="s">
        <v>36</v>
      </c>
      <c r="V393" t="s">
        <v>57</v>
      </c>
      <c r="W393" t="s">
        <v>30</v>
      </c>
      <c r="X393" t="s">
        <v>50</v>
      </c>
      <c r="Y393" t="s">
        <v>58</v>
      </c>
      <c r="Z393" s="5"/>
    </row>
    <row r="394" spans="1:26" x14ac:dyDescent="0.3">
      <c r="A394">
        <v>420</v>
      </c>
      <c r="B394" t="s">
        <v>496</v>
      </c>
      <c r="C394">
        <v>19500000</v>
      </c>
      <c r="D394">
        <v>5234251168</v>
      </c>
      <c r="E394">
        <v>847</v>
      </c>
      <c r="F394" t="s">
        <v>26</v>
      </c>
      <c r="G394">
        <v>1265</v>
      </c>
      <c r="H394">
        <v>74</v>
      </c>
      <c r="I394">
        <v>108</v>
      </c>
      <c r="J394">
        <v>14700</v>
      </c>
      <c r="K394">
        <v>235450</v>
      </c>
      <c r="L394">
        <v>176550</v>
      </c>
      <c r="M394">
        <v>2800000</v>
      </c>
      <c r="N394">
        <v>2014</v>
      </c>
      <c r="O394" t="s">
        <v>27</v>
      </c>
      <c r="P394">
        <v>14</v>
      </c>
      <c r="Q394">
        <v>28.1</v>
      </c>
      <c r="R394">
        <v>1366417754</v>
      </c>
      <c r="S394">
        <v>5.36</v>
      </c>
      <c r="T394">
        <v>471031528</v>
      </c>
      <c r="U394" t="s">
        <v>28</v>
      </c>
      <c r="V394" t="s">
        <v>57</v>
      </c>
      <c r="W394" t="s">
        <v>30</v>
      </c>
      <c r="X394" t="s">
        <v>30</v>
      </c>
      <c r="Y394" t="s">
        <v>32</v>
      </c>
      <c r="Z394" s="5"/>
    </row>
    <row r="395" spans="1:26" x14ac:dyDescent="0.3">
      <c r="A395">
        <v>421</v>
      </c>
      <c r="B395" t="s">
        <v>497</v>
      </c>
      <c r="C395">
        <v>19400000</v>
      </c>
      <c r="D395">
        <v>2255542592</v>
      </c>
      <c r="E395">
        <v>4750</v>
      </c>
      <c r="F395" t="s">
        <v>26</v>
      </c>
      <c r="G395">
        <v>4178</v>
      </c>
      <c r="H395">
        <v>74</v>
      </c>
      <c r="I395">
        <v>8</v>
      </c>
      <c r="J395">
        <v>8000</v>
      </c>
      <c r="K395">
        <v>128400</v>
      </c>
      <c r="L395">
        <v>96300</v>
      </c>
      <c r="M395">
        <v>1500000</v>
      </c>
      <c r="N395">
        <v>2017</v>
      </c>
      <c r="O395" t="s">
        <v>72</v>
      </c>
      <c r="P395">
        <v>5</v>
      </c>
      <c r="Q395">
        <v>28.1</v>
      </c>
      <c r="R395">
        <v>1366417754</v>
      </c>
      <c r="S395">
        <v>5.36</v>
      </c>
      <c r="T395">
        <v>471031528</v>
      </c>
      <c r="U395" t="s">
        <v>28</v>
      </c>
      <c r="V395" t="s">
        <v>57</v>
      </c>
      <c r="W395" t="s">
        <v>95</v>
      </c>
      <c r="X395" t="s">
        <v>96</v>
      </c>
      <c r="Y395" t="s">
        <v>37</v>
      </c>
      <c r="Z395" s="5"/>
    </row>
    <row r="396" spans="1:26" x14ac:dyDescent="0.3">
      <c r="A396">
        <v>422</v>
      </c>
      <c r="B396" t="s">
        <v>498</v>
      </c>
      <c r="C396">
        <v>19400000</v>
      </c>
      <c r="D396">
        <v>1577859332</v>
      </c>
      <c r="E396">
        <v>85</v>
      </c>
      <c r="F396" t="s">
        <v>144</v>
      </c>
      <c r="G396">
        <v>6674</v>
      </c>
      <c r="H396">
        <v>14</v>
      </c>
      <c r="I396">
        <v>22</v>
      </c>
      <c r="J396">
        <v>595</v>
      </c>
      <c r="K396">
        <v>9500</v>
      </c>
      <c r="L396">
        <v>7100</v>
      </c>
      <c r="M396">
        <v>114300</v>
      </c>
      <c r="N396">
        <v>2017</v>
      </c>
      <c r="O396" t="s">
        <v>39</v>
      </c>
      <c r="P396">
        <v>15</v>
      </c>
      <c r="Q396">
        <v>40.200000000000003</v>
      </c>
      <c r="R396">
        <v>126014024</v>
      </c>
      <c r="S396">
        <v>3.42</v>
      </c>
      <c r="T396">
        <v>102626859</v>
      </c>
      <c r="U396" t="s">
        <v>36</v>
      </c>
      <c r="V396" t="s">
        <v>57</v>
      </c>
      <c r="W396" t="s">
        <v>45</v>
      </c>
      <c r="X396" t="s">
        <v>46</v>
      </c>
      <c r="Y396" t="s">
        <v>58</v>
      </c>
      <c r="Z396" s="5"/>
    </row>
    <row r="397" spans="1:26" x14ac:dyDescent="0.3">
      <c r="A397">
        <v>423</v>
      </c>
      <c r="B397" t="s">
        <v>499</v>
      </c>
      <c r="C397">
        <v>19400000</v>
      </c>
      <c r="D397">
        <v>23038014291</v>
      </c>
      <c r="E397">
        <v>125974</v>
      </c>
      <c r="F397" t="s">
        <v>26</v>
      </c>
      <c r="G397">
        <v>88</v>
      </c>
      <c r="H397">
        <v>75</v>
      </c>
      <c r="I397">
        <v>109</v>
      </c>
      <c r="J397">
        <v>68200</v>
      </c>
      <c r="K397">
        <v>1100000</v>
      </c>
      <c r="L397">
        <v>818800</v>
      </c>
      <c r="M397">
        <v>13100000</v>
      </c>
      <c r="N397">
        <v>2010</v>
      </c>
      <c r="O397" t="s">
        <v>27</v>
      </c>
      <c r="P397">
        <v>15</v>
      </c>
      <c r="Q397">
        <v>28.1</v>
      </c>
      <c r="R397">
        <v>1366417754</v>
      </c>
      <c r="S397">
        <v>5.36</v>
      </c>
      <c r="T397">
        <v>471031528</v>
      </c>
      <c r="U397" t="s">
        <v>28</v>
      </c>
      <c r="V397" t="s">
        <v>57</v>
      </c>
      <c r="W397" t="s">
        <v>30</v>
      </c>
      <c r="X397" t="s">
        <v>30</v>
      </c>
      <c r="Y397" t="s">
        <v>37</v>
      </c>
      <c r="Z397" s="5"/>
    </row>
    <row r="398" spans="1:26" x14ac:dyDescent="0.3">
      <c r="A398">
        <v>424</v>
      </c>
      <c r="B398" t="s">
        <v>500</v>
      </c>
      <c r="C398">
        <v>19400000</v>
      </c>
      <c r="D398">
        <v>5529131886</v>
      </c>
      <c r="E398">
        <v>10728</v>
      </c>
      <c r="F398" t="s">
        <v>501</v>
      </c>
      <c r="G398">
        <v>1186</v>
      </c>
      <c r="H398">
        <v>1</v>
      </c>
      <c r="I398">
        <v>5</v>
      </c>
      <c r="J398">
        <v>14700</v>
      </c>
      <c r="K398">
        <v>235500</v>
      </c>
      <c r="L398">
        <v>176600</v>
      </c>
      <c r="M398">
        <v>2800000</v>
      </c>
      <c r="N398">
        <v>2006</v>
      </c>
      <c r="O398" t="s">
        <v>39</v>
      </c>
      <c r="P398">
        <v>6</v>
      </c>
      <c r="Q398">
        <v>59.6</v>
      </c>
      <c r="R398">
        <v>8574832</v>
      </c>
      <c r="S398">
        <v>4.58</v>
      </c>
      <c r="T398">
        <v>6332428</v>
      </c>
      <c r="U398" t="s">
        <v>55</v>
      </c>
      <c r="V398" t="s">
        <v>57</v>
      </c>
      <c r="W398" t="s">
        <v>30</v>
      </c>
      <c r="X398" t="s">
        <v>61</v>
      </c>
      <c r="Y398" t="s">
        <v>32</v>
      </c>
      <c r="Z398" s="5"/>
    </row>
    <row r="399" spans="1:26" x14ac:dyDescent="0.3">
      <c r="A399">
        <v>425</v>
      </c>
      <c r="B399" t="s">
        <v>502</v>
      </c>
      <c r="C399">
        <v>19300000</v>
      </c>
      <c r="D399">
        <v>264228052</v>
      </c>
      <c r="E399">
        <v>335</v>
      </c>
      <c r="F399" t="s">
        <v>26</v>
      </c>
      <c r="G399">
        <v>48846</v>
      </c>
      <c r="H399">
        <v>75</v>
      </c>
      <c r="I399">
        <v>14</v>
      </c>
      <c r="J399">
        <v>9300</v>
      </c>
      <c r="K399">
        <v>148700</v>
      </c>
      <c r="L399">
        <v>111500</v>
      </c>
      <c r="M399">
        <v>1800000</v>
      </c>
      <c r="N399">
        <v>2021</v>
      </c>
      <c r="O399" t="s">
        <v>27</v>
      </c>
      <c r="P399">
        <v>2</v>
      </c>
      <c r="Q399">
        <v>28.1</v>
      </c>
      <c r="R399">
        <v>1366417754</v>
      </c>
      <c r="S399">
        <v>5.36</v>
      </c>
      <c r="T399">
        <v>471031528</v>
      </c>
      <c r="U399" t="s">
        <v>28</v>
      </c>
      <c r="V399" t="s">
        <v>57</v>
      </c>
      <c r="W399" t="s">
        <v>30</v>
      </c>
      <c r="X399" t="s">
        <v>73</v>
      </c>
      <c r="Y399" t="s">
        <v>37</v>
      </c>
      <c r="Z399" s="5"/>
    </row>
    <row r="400" spans="1:26" x14ac:dyDescent="0.3">
      <c r="A400">
        <v>426</v>
      </c>
      <c r="B400" t="s">
        <v>503</v>
      </c>
      <c r="C400">
        <v>19300000</v>
      </c>
      <c r="D400">
        <v>2897907132</v>
      </c>
      <c r="E400">
        <v>462</v>
      </c>
      <c r="F400" t="s">
        <v>66</v>
      </c>
      <c r="G400">
        <v>3024</v>
      </c>
      <c r="H400">
        <v>0</v>
      </c>
      <c r="I400">
        <v>110</v>
      </c>
      <c r="J400">
        <v>17400</v>
      </c>
      <c r="K400">
        <v>278500</v>
      </c>
      <c r="L400">
        <v>208800</v>
      </c>
      <c r="M400">
        <v>3300000</v>
      </c>
      <c r="N400">
        <v>2007</v>
      </c>
      <c r="O400" t="s">
        <v>72</v>
      </c>
      <c r="P400">
        <v>30</v>
      </c>
      <c r="Q400">
        <v>63.1</v>
      </c>
      <c r="R400">
        <v>440330922</v>
      </c>
      <c r="S400">
        <v>9.3000000000000007</v>
      </c>
      <c r="T400">
        <v>227682636</v>
      </c>
      <c r="U400" t="s">
        <v>66</v>
      </c>
      <c r="V400" t="s">
        <v>57</v>
      </c>
      <c r="W400" t="s">
        <v>220</v>
      </c>
      <c r="X400" t="s">
        <v>221</v>
      </c>
      <c r="Y400" t="s">
        <v>32</v>
      </c>
      <c r="Z400" s="5"/>
    </row>
    <row r="401" spans="1:26" x14ac:dyDescent="0.3">
      <c r="A401">
        <v>427</v>
      </c>
      <c r="B401" t="s">
        <v>504</v>
      </c>
      <c r="C401">
        <v>19300000</v>
      </c>
      <c r="D401">
        <v>4508184467</v>
      </c>
      <c r="E401">
        <v>2175</v>
      </c>
      <c r="F401" t="s">
        <v>66</v>
      </c>
      <c r="G401">
        <v>1596</v>
      </c>
      <c r="H401">
        <v>0</v>
      </c>
      <c r="I401">
        <v>7</v>
      </c>
      <c r="J401">
        <v>4200</v>
      </c>
      <c r="K401">
        <v>66900</v>
      </c>
      <c r="L401">
        <v>50200</v>
      </c>
      <c r="M401">
        <v>802500</v>
      </c>
      <c r="N401">
        <v>2010</v>
      </c>
      <c r="O401" t="s">
        <v>75</v>
      </c>
      <c r="P401">
        <v>21</v>
      </c>
      <c r="Q401">
        <v>63.1</v>
      </c>
      <c r="R401">
        <v>440330922</v>
      </c>
      <c r="S401">
        <v>9.3000000000000007</v>
      </c>
      <c r="T401">
        <v>227682636</v>
      </c>
      <c r="U401" t="s">
        <v>66</v>
      </c>
      <c r="V401" t="s">
        <v>57</v>
      </c>
      <c r="W401" t="s">
        <v>220</v>
      </c>
      <c r="X401" t="s">
        <v>221</v>
      </c>
      <c r="Y401" t="s">
        <v>32</v>
      </c>
      <c r="Z401" s="5"/>
    </row>
    <row r="402" spans="1:26" x14ac:dyDescent="0.3">
      <c r="A402">
        <v>428</v>
      </c>
      <c r="B402" t="s">
        <v>505</v>
      </c>
      <c r="C402">
        <v>19200000</v>
      </c>
      <c r="D402">
        <v>4329121104</v>
      </c>
      <c r="E402">
        <v>570</v>
      </c>
      <c r="F402" t="s">
        <v>34</v>
      </c>
      <c r="G402">
        <v>1705</v>
      </c>
      <c r="H402">
        <v>114</v>
      </c>
      <c r="I402">
        <v>22</v>
      </c>
      <c r="J402">
        <v>683</v>
      </c>
      <c r="K402">
        <v>10900</v>
      </c>
      <c r="L402">
        <v>8200</v>
      </c>
      <c r="M402">
        <v>131100</v>
      </c>
      <c r="N402">
        <v>2005</v>
      </c>
      <c r="O402" t="s">
        <v>39</v>
      </c>
      <c r="P402">
        <v>22</v>
      </c>
      <c r="Q402">
        <v>88.2</v>
      </c>
      <c r="R402">
        <v>328239523</v>
      </c>
      <c r="S402">
        <v>14.7</v>
      </c>
      <c r="T402">
        <v>270663028</v>
      </c>
      <c r="U402" t="s">
        <v>36</v>
      </c>
      <c r="V402" t="s">
        <v>57</v>
      </c>
      <c r="W402" t="s">
        <v>45</v>
      </c>
      <c r="X402" t="s">
        <v>46</v>
      </c>
      <c r="Y402" t="s">
        <v>32</v>
      </c>
      <c r="Z402" s="5"/>
    </row>
    <row r="403" spans="1:26" x14ac:dyDescent="0.3">
      <c r="A403">
        <v>429</v>
      </c>
      <c r="B403" t="s">
        <v>506</v>
      </c>
      <c r="C403">
        <v>19200000</v>
      </c>
      <c r="D403">
        <v>7590582024</v>
      </c>
      <c r="E403">
        <v>8285</v>
      </c>
      <c r="F403" t="s">
        <v>26</v>
      </c>
      <c r="G403">
        <v>724</v>
      </c>
      <c r="H403">
        <v>77</v>
      </c>
      <c r="I403">
        <v>98</v>
      </c>
      <c r="J403">
        <v>7200</v>
      </c>
      <c r="K403">
        <v>114700</v>
      </c>
      <c r="L403">
        <v>86000</v>
      </c>
      <c r="M403">
        <v>1400000</v>
      </c>
      <c r="N403">
        <v>2011</v>
      </c>
      <c r="O403" t="s">
        <v>54</v>
      </c>
      <c r="P403">
        <v>11</v>
      </c>
      <c r="Q403">
        <v>28.1</v>
      </c>
      <c r="R403">
        <v>1366417754</v>
      </c>
      <c r="S403">
        <v>5.36</v>
      </c>
      <c r="T403">
        <v>471031528</v>
      </c>
      <c r="U403" t="s">
        <v>28</v>
      </c>
      <c r="V403" t="s">
        <v>57</v>
      </c>
      <c r="W403" t="s">
        <v>30</v>
      </c>
      <c r="X403" t="s">
        <v>30</v>
      </c>
      <c r="Y403" t="s">
        <v>32</v>
      </c>
      <c r="Z403" s="5"/>
    </row>
    <row r="404" spans="1:26" x14ac:dyDescent="0.3">
      <c r="A404">
        <v>430</v>
      </c>
      <c r="B404" t="s">
        <v>507</v>
      </c>
      <c r="C404">
        <v>19100000</v>
      </c>
      <c r="D404">
        <v>13124645973</v>
      </c>
      <c r="E404">
        <v>6526</v>
      </c>
      <c r="F404" t="s">
        <v>34</v>
      </c>
      <c r="G404">
        <v>283</v>
      </c>
      <c r="H404">
        <v>115</v>
      </c>
      <c r="I404">
        <v>23</v>
      </c>
      <c r="J404">
        <v>4300</v>
      </c>
      <c r="K404">
        <v>69000</v>
      </c>
      <c r="L404">
        <v>51700</v>
      </c>
      <c r="M404">
        <v>827600</v>
      </c>
      <c r="N404">
        <v>2006</v>
      </c>
      <c r="O404" t="s">
        <v>39</v>
      </c>
      <c r="P404">
        <v>20</v>
      </c>
      <c r="Q404">
        <v>88.2</v>
      </c>
      <c r="R404">
        <v>328239523</v>
      </c>
      <c r="S404">
        <v>14.7</v>
      </c>
      <c r="T404">
        <v>270663028</v>
      </c>
      <c r="U404" t="s">
        <v>36</v>
      </c>
      <c r="V404" t="s">
        <v>57</v>
      </c>
      <c r="W404" t="s">
        <v>30</v>
      </c>
      <c r="X404" t="s">
        <v>30</v>
      </c>
      <c r="Y404" t="s">
        <v>32</v>
      </c>
      <c r="Z404" s="5"/>
    </row>
    <row r="405" spans="1:26" x14ac:dyDescent="0.3">
      <c r="A405">
        <v>431</v>
      </c>
      <c r="B405" t="s">
        <v>508</v>
      </c>
      <c r="C405">
        <v>19100000</v>
      </c>
      <c r="D405">
        <v>4566120190</v>
      </c>
      <c r="E405">
        <v>139</v>
      </c>
      <c r="F405" t="s">
        <v>34</v>
      </c>
      <c r="G405">
        <v>1568</v>
      </c>
      <c r="H405">
        <v>115</v>
      </c>
      <c r="I405">
        <v>23</v>
      </c>
      <c r="J405">
        <v>7700</v>
      </c>
      <c r="K405">
        <v>123900</v>
      </c>
      <c r="L405">
        <v>93000</v>
      </c>
      <c r="M405">
        <v>1500000</v>
      </c>
      <c r="N405">
        <v>2014</v>
      </c>
      <c r="O405" t="s">
        <v>67</v>
      </c>
      <c r="P405">
        <v>30</v>
      </c>
      <c r="Q405">
        <v>88.2</v>
      </c>
      <c r="R405">
        <v>328239523</v>
      </c>
      <c r="S405">
        <v>14.7</v>
      </c>
      <c r="T405">
        <v>270663028</v>
      </c>
      <c r="U405" t="s">
        <v>36</v>
      </c>
      <c r="V405" t="s">
        <v>57</v>
      </c>
      <c r="W405" t="s">
        <v>30</v>
      </c>
      <c r="X405" t="s">
        <v>127</v>
      </c>
      <c r="Y405" t="s">
        <v>32</v>
      </c>
      <c r="Z405" s="5"/>
    </row>
    <row r="406" spans="1:26" x14ac:dyDescent="0.3">
      <c r="A406">
        <v>432</v>
      </c>
      <c r="B406" t="s">
        <v>509</v>
      </c>
      <c r="C406">
        <v>19100000</v>
      </c>
      <c r="D406">
        <v>5194942269</v>
      </c>
      <c r="E406">
        <v>2948</v>
      </c>
      <c r="F406" t="s">
        <v>66</v>
      </c>
      <c r="G406">
        <v>1279</v>
      </c>
      <c r="H406">
        <v>0</v>
      </c>
      <c r="I406">
        <v>26</v>
      </c>
      <c r="J406">
        <v>16500</v>
      </c>
      <c r="K406">
        <v>263700</v>
      </c>
      <c r="L406">
        <v>197800</v>
      </c>
      <c r="M406">
        <v>3200000</v>
      </c>
      <c r="N406">
        <v>2016</v>
      </c>
      <c r="O406" t="s">
        <v>67</v>
      </c>
      <c r="P406">
        <v>29</v>
      </c>
      <c r="Q406">
        <v>63.1</v>
      </c>
      <c r="R406">
        <v>440330922</v>
      </c>
      <c r="S406">
        <v>9.3000000000000007</v>
      </c>
      <c r="T406">
        <v>227682636</v>
      </c>
      <c r="U406" t="s">
        <v>66</v>
      </c>
      <c r="V406" t="s">
        <v>57</v>
      </c>
      <c r="W406" t="s">
        <v>30</v>
      </c>
      <c r="X406" t="s">
        <v>68</v>
      </c>
      <c r="Y406" t="s">
        <v>32</v>
      </c>
      <c r="Z406" s="5"/>
    </row>
    <row r="407" spans="1:26" x14ac:dyDescent="0.3">
      <c r="A407">
        <v>433</v>
      </c>
      <c r="B407" t="s">
        <v>510</v>
      </c>
      <c r="C407">
        <v>19100000</v>
      </c>
      <c r="D407">
        <v>6339584661</v>
      </c>
      <c r="E407">
        <v>37</v>
      </c>
      <c r="F407" t="s">
        <v>66</v>
      </c>
      <c r="G407">
        <v>966</v>
      </c>
      <c r="H407">
        <v>0</v>
      </c>
      <c r="I407">
        <v>99</v>
      </c>
      <c r="J407">
        <v>11500</v>
      </c>
      <c r="K407">
        <v>184800</v>
      </c>
      <c r="L407">
        <v>138600</v>
      </c>
      <c r="M407">
        <v>2200000</v>
      </c>
      <c r="N407">
        <v>2018</v>
      </c>
      <c r="O407" t="s">
        <v>44</v>
      </c>
      <c r="P407">
        <v>19</v>
      </c>
      <c r="Q407">
        <v>63.1</v>
      </c>
      <c r="R407">
        <v>440330922</v>
      </c>
      <c r="S407">
        <v>9.3000000000000007</v>
      </c>
      <c r="T407">
        <v>227682636</v>
      </c>
      <c r="U407" t="s">
        <v>66</v>
      </c>
      <c r="V407" t="s">
        <v>57</v>
      </c>
      <c r="W407" t="s">
        <v>30</v>
      </c>
      <c r="X407" t="s">
        <v>31</v>
      </c>
      <c r="Y407" t="s">
        <v>37</v>
      </c>
      <c r="Z407" s="5"/>
    </row>
    <row r="408" spans="1:26" x14ac:dyDescent="0.3">
      <c r="A408">
        <v>435</v>
      </c>
      <c r="B408" t="s">
        <v>511</v>
      </c>
      <c r="C408">
        <v>19000000</v>
      </c>
      <c r="D408">
        <v>7229175322</v>
      </c>
      <c r="E408">
        <v>903</v>
      </c>
      <c r="F408" t="s">
        <v>144</v>
      </c>
      <c r="G408">
        <v>786</v>
      </c>
      <c r="H408">
        <v>15</v>
      </c>
      <c r="I408">
        <v>111</v>
      </c>
      <c r="J408">
        <v>30800</v>
      </c>
      <c r="K408">
        <v>493400</v>
      </c>
      <c r="L408">
        <v>370000</v>
      </c>
      <c r="M408">
        <v>5900000</v>
      </c>
      <c r="N408">
        <v>2018</v>
      </c>
      <c r="O408" t="s">
        <v>54</v>
      </c>
      <c r="P408">
        <v>23</v>
      </c>
      <c r="Q408">
        <v>40.200000000000003</v>
      </c>
      <c r="R408">
        <v>126014024</v>
      </c>
      <c r="S408">
        <v>3.42</v>
      </c>
      <c r="T408">
        <v>102626859</v>
      </c>
      <c r="U408" t="s">
        <v>36</v>
      </c>
      <c r="V408" t="s">
        <v>57</v>
      </c>
      <c r="W408" t="s">
        <v>30</v>
      </c>
      <c r="X408" t="s">
        <v>73</v>
      </c>
      <c r="Y408" t="s">
        <v>32</v>
      </c>
      <c r="Z408" s="5"/>
    </row>
    <row r="409" spans="1:26" x14ac:dyDescent="0.3">
      <c r="A409">
        <v>436</v>
      </c>
      <c r="B409" t="s">
        <v>512</v>
      </c>
      <c r="C409">
        <v>19000000</v>
      </c>
      <c r="D409">
        <v>8281724393</v>
      </c>
      <c r="E409">
        <v>1525</v>
      </c>
      <c r="F409" t="s">
        <v>26</v>
      </c>
      <c r="G409">
        <v>618</v>
      </c>
      <c r="H409">
        <v>78</v>
      </c>
      <c r="I409">
        <v>111</v>
      </c>
      <c r="J409">
        <v>26400</v>
      </c>
      <c r="K409">
        <v>422800</v>
      </c>
      <c r="L409">
        <v>317100</v>
      </c>
      <c r="M409">
        <v>5100000</v>
      </c>
      <c r="N409">
        <v>2017</v>
      </c>
      <c r="O409" t="s">
        <v>102</v>
      </c>
      <c r="P409">
        <v>8</v>
      </c>
      <c r="Q409">
        <v>28.1</v>
      </c>
      <c r="R409">
        <v>1366417754</v>
      </c>
      <c r="S409">
        <v>5.36</v>
      </c>
      <c r="T409">
        <v>471031528</v>
      </c>
      <c r="U409" t="s">
        <v>28</v>
      </c>
      <c r="V409" t="s">
        <v>57</v>
      </c>
      <c r="W409" t="s">
        <v>30</v>
      </c>
      <c r="X409" t="s">
        <v>68</v>
      </c>
      <c r="Y409" t="s">
        <v>58</v>
      </c>
      <c r="Z409" s="5"/>
    </row>
    <row r="410" spans="1:26" x14ac:dyDescent="0.3">
      <c r="A410">
        <v>437</v>
      </c>
      <c r="B410" t="s">
        <v>513</v>
      </c>
      <c r="C410">
        <v>19000000</v>
      </c>
      <c r="D410">
        <v>13824277846</v>
      </c>
      <c r="E410">
        <v>1154</v>
      </c>
      <c r="F410" t="s">
        <v>82</v>
      </c>
      <c r="G410">
        <v>260</v>
      </c>
      <c r="H410">
        <v>22</v>
      </c>
      <c r="I410">
        <v>27</v>
      </c>
      <c r="J410">
        <v>19200</v>
      </c>
      <c r="K410">
        <v>307600</v>
      </c>
      <c r="L410">
        <v>230700</v>
      </c>
      <c r="M410">
        <v>3700000</v>
      </c>
      <c r="N410">
        <v>2012</v>
      </c>
      <c r="O410" t="s">
        <v>72</v>
      </c>
      <c r="P410">
        <v>30</v>
      </c>
      <c r="Q410">
        <v>51.3</v>
      </c>
      <c r="R410">
        <v>212559417</v>
      </c>
      <c r="S410">
        <v>12.08</v>
      </c>
      <c r="T410">
        <v>183241641</v>
      </c>
      <c r="U410" t="s">
        <v>36</v>
      </c>
      <c r="V410" t="s">
        <v>57</v>
      </c>
      <c r="W410" t="s">
        <v>30</v>
      </c>
      <c r="X410" t="s">
        <v>68</v>
      </c>
      <c r="Y410" t="s">
        <v>32</v>
      </c>
      <c r="Z410" s="5"/>
    </row>
    <row r="411" spans="1:26" x14ac:dyDescent="0.3">
      <c r="A411">
        <v>438</v>
      </c>
      <c r="B411" t="s">
        <v>514</v>
      </c>
      <c r="C411">
        <v>19000000</v>
      </c>
      <c r="D411">
        <v>16014044618</v>
      </c>
      <c r="E411">
        <v>79</v>
      </c>
      <c r="F411" t="s">
        <v>71</v>
      </c>
      <c r="G411">
        <v>191</v>
      </c>
      <c r="H411">
        <v>18</v>
      </c>
      <c r="I411">
        <v>99</v>
      </c>
      <c r="J411">
        <v>25600</v>
      </c>
      <c r="K411">
        <v>409600</v>
      </c>
      <c r="L411">
        <v>307200</v>
      </c>
      <c r="M411">
        <v>4900000</v>
      </c>
      <c r="N411">
        <v>2007</v>
      </c>
      <c r="O411" t="s">
        <v>35</v>
      </c>
      <c r="P411">
        <v>11</v>
      </c>
      <c r="Q411">
        <v>60</v>
      </c>
      <c r="R411">
        <v>66834405</v>
      </c>
      <c r="S411">
        <v>3.85</v>
      </c>
      <c r="T411">
        <v>55908316</v>
      </c>
      <c r="U411" t="s">
        <v>55</v>
      </c>
      <c r="V411" t="s">
        <v>57</v>
      </c>
      <c r="W411" t="s">
        <v>30</v>
      </c>
      <c r="X411" t="s">
        <v>31</v>
      </c>
      <c r="Y411" t="s">
        <v>58</v>
      </c>
      <c r="Z411" s="5"/>
    </row>
    <row r="412" spans="1:26" x14ac:dyDescent="0.3">
      <c r="A412">
        <v>439</v>
      </c>
      <c r="B412" t="s">
        <v>515</v>
      </c>
      <c r="C412">
        <v>19000000</v>
      </c>
      <c r="D412">
        <v>15126092508</v>
      </c>
      <c r="E412">
        <v>64496</v>
      </c>
      <c r="F412" t="s">
        <v>63</v>
      </c>
      <c r="G412">
        <v>217</v>
      </c>
      <c r="H412">
        <v>8</v>
      </c>
      <c r="I412">
        <v>111</v>
      </c>
      <c r="J412">
        <v>27000</v>
      </c>
      <c r="K412">
        <v>432000</v>
      </c>
      <c r="L412">
        <v>324000</v>
      </c>
      <c r="M412">
        <v>5200000</v>
      </c>
      <c r="N412">
        <v>2007</v>
      </c>
      <c r="O412" t="s">
        <v>54</v>
      </c>
      <c r="P412">
        <v>6</v>
      </c>
      <c r="Q412">
        <v>94.3</v>
      </c>
      <c r="R412">
        <v>51709098</v>
      </c>
      <c r="S412">
        <v>4.1500000000000004</v>
      </c>
      <c r="T412">
        <v>42106719</v>
      </c>
      <c r="U412" t="s">
        <v>28</v>
      </c>
      <c r="V412" t="s">
        <v>57</v>
      </c>
      <c r="W412" t="s">
        <v>30</v>
      </c>
      <c r="X412" t="s">
        <v>30</v>
      </c>
      <c r="Y412" t="s">
        <v>32</v>
      </c>
      <c r="Z412" s="5"/>
    </row>
    <row r="413" spans="1:26" x14ac:dyDescent="0.3">
      <c r="A413">
        <v>440</v>
      </c>
      <c r="B413" t="s">
        <v>516</v>
      </c>
      <c r="C413">
        <v>18900000</v>
      </c>
      <c r="D413">
        <v>2855519150</v>
      </c>
      <c r="E413">
        <v>375</v>
      </c>
      <c r="F413" t="s">
        <v>53</v>
      </c>
      <c r="G413">
        <v>3094</v>
      </c>
      <c r="H413">
        <v>4</v>
      </c>
      <c r="I413">
        <v>112</v>
      </c>
      <c r="J413">
        <v>6100</v>
      </c>
      <c r="K413">
        <v>98300</v>
      </c>
      <c r="L413">
        <v>73700</v>
      </c>
      <c r="M413">
        <v>1200000</v>
      </c>
      <c r="N413">
        <v>2014</v>
      </c>
      <c r="O413" t="s">
        <v>93</v>
      </c>
      <c r="P413">
        <v>16</v>
      </c>
      <c r="Q413">
        <v>81.900000000000006</v>
      </c>
      <c r="R413">
        <v>144373535</v>
      </c>
      <c r="S413">
        <v>4.59</v>
      </c>
      <c r="T413">
        <v>107683889</v>
      </c>
      <c r="U413" t="s">
        <v>55</v>
      </c>
      <c r="V413" t="s">
        <v>57</v>
      </c>
      <c r="W413" t="s">
        <v>45</v>
      </c>
      <c r="X413" t="s">
        <v>46</v>
      </c>
      <c r="Y413" t="s">
        <v>32</v>
      </c>
      <c r="Z413" s="5"/>
    </row>
    <row r="414" spans="1:26" x14ac:dyDescent="0.3">
      <c r="A414">
        <v>442</v>
      </c>
      <c r="B414" t="s">
        <v>517</v>
      </c>
      <c r="C414">
        <v>18900000</v>
      </c>
      <c r="D414">
        <v>9813245108</v>
      </c>
      <c r="E414">
        <v>719</v>
      </c>
      <c r="F414" t="s">
        <v>144</v>
      </c>
      <c r="G414">
        <v>459</v>
      </c>
      <c r="H414">
        <v>16</v>
      </c>
      <c r="I414">
        <v>24</v>
      </c>
      <c r="J414">
        <v>35100</v>
      </c>
      <c r="K414">
        <v>561600</v>
      </c>
      <c r="L414">
        <v>421200</v>
      </c>
      <c r="M414">
        <v>6700000</v>
      </c>
      <c r="N414">
        <v>2018</v>
      </c>
      <c r="O414" t="s">
        <v>54</v>
      </c>
      <c r="P414">
        <v>26</v>
      </c>
      <c r="Q414">
        <v>40.200000000000003</v>
      </c>
      <c r="R414">
        <v>126014024</v>
      </c>
      <c r="S414">
        <v>3.42</v>
      </c>
      <c r="T414">
        <v>102626859</v>
      </c>
      <c r="U414" t="s">
        <v>36</v>
      </c>
      <c r="V414" t="s">
        <v>57</v>
      </c>
      <c r="W414" t="s">
        <v>40</v>
      </c>
      <c r="X414" t="s">
        <v>40</v>
      </c>
      <c r="Y414" t="s">
        <v>37</v>
      </c>
      <c r="Z414" s="5"/>
    </row>
    <row r="415" spans="1:26" x14ac:dyDescent="0.3">
      <c r="A415">
        <v>443</v>
      </c>
      <c r="B415" t="s">
        <v>518</v>
      </c>
      <c r="C415">
        <v>18800000</v>
      </c>
      <c r="D415">
        <v>3654621568</v>
      </c>
      <c r="E415">
        <v>2072</v>
      </c>
      <c r="F415" t="s">
        <v>34</v>
      </c>
      <c r="G415">
        <v>2163</v>
      </c>
      <c r="H415">
        <v>117</v>
      </c>
      <c r="I415">
        <v>25</v>
      </c>
      <c r="J415">
        <v>7500</v>
      </c>
      <c r="K415">
        <v>119500</v>
      </c>
      <c r="L415">
        <v>89600</v>
      </c>
      <c r="M415">
        <v>1400000</v>
      </c>
      <c r="N415">
        <v>2011</v>
      </c>
      <c r="O415" t="s">
        <v>27</v>
      </c>
      <c r="P415">
        <v>1</v>
      </c>
      <c r="Q415">
        <v>88.2</v>
      </c>
      <c r="R415">
        <v>328239523</v>
      </c>
      <c r="S415">
        <v>14.7</v>
      </c>
      <c r="T415">
        <v>270663028</v>
      </c>
      <c r="U415" t="s">
        <v>36</v>
      </c>
      <c r="V415" t="s">
        <v>57</v>
      </c>
      <c r="W415" t="s">
        <v>40</v>
      </c>
      <c r="X415" t="s">
        <v>40</v>
      </c>
      <c r="Y415" t="s">
        <v>37</v>
      </c>
      <c r="Z415" s="5"/>
    </row>
    <row r="416" spans="1:26" x14ac:dyDescent="0.3">
      <c r="A416">
        <v>444</v>
      </c>
      <c r="B416" t="s">
        <v>519</v>
      </c>
      <c r="C416">
        <v>18800000</v>
      </c>
      <c r="D416">
        <v>5257834105</v>
      </c>
      <c r="E416">
        <v>312</v>
      </c>
      <c r="F416" t="s">
        <v>71</v>
      </c>
      <c r="G416">
        <v>1263</v>
      </c>
      <c r="H416">
        <v>19</v>
      </c>
      <c r="I416">
        <v>113</v>
      </c>
      <c r="J416">
        <v>19500</v>
      </c>
      <c r="K416">
        <v>312600</v>
      </c>
      <c r="L416">
        <v>234500</v>
      </c>
      <c r="M416">
        <v>3800000</v>
      </c>
      <c r="N416">
        <v>2015</v>
      </c>
      <c r="O416" t="s">
        <v>64</v>
      </c>
      <c r="P416">
        <v>14</v>
      </c>
      <c r="Q416">
        <v>60</v>
      </c>
      <c r="R416">
        <v>66834405</v>
      </c>
      <c r="S416">
        <v>3.85</v>
      </c>
      <c r="T416">
        <v>55908316</v>
      </c>
      <c r="U416" t="s">
        <v>55</v>
      </c>
      <c r="V416" t="s">
        <v>57</v>
      </c>
      <c r="W416" t="s">
        <v>30</v>
      </c>
      <c r="X416" t="s">
        <v>30</v>
      </c>
      <c r="Y416" t="s">
        <v>37</v>
      </c>
      <c r="Z416" s="5"/>
    </row>
    <row r="417" spans="1:26" x14ac:dyDescent="0.3">
      <c r="A417">
        <v>445</v>
      </c>
      <c r="B417" t="s">
        <v>520</v>
      </c>
      <c r="C417">
        <v>18800000</v>
      </c>
      <c r="D417">
        <v>7634430188</v>
      </c>
      <c r="E417">
        <v>118</v>
      </c>
      <c r="F417" t="s">
        <v>66</v>
      </c>
      <c r="G417">
        <v>4054469</v>
      </c>
      <c r="H417">
        <v>0</v>
      </c>
      <c r="I417">
        <v>0</v>
      </c>
      <c r="J417">
        <v>14700</v>
      </c>
      <c r="K417">
        <v>0.03</v>
      </c>
      <c r="L417">
        <v>0.02</v>
      </c>
      <c r="M417">
        <v>0.34</v>
      </c>
      <c r="N417">
        <v>2017</v>
      </c>
      <c r="O417" t="s">
        <v>67</v>
      </c>
      <c r="P417">
        <v>15</v>
      </c>
      <c r="Q417">
        <v>63.1</v>
      </c>
      <c r="R417">
        <v>440330922</v>
      </c>
      <c r="S417">
        <v>9.3000000000000007</v>
      </c>
      <c r="T417">
        <v>227682636</v>
      </c>
      <c r="U417" t="s">
        <v>66</v>
      </c>
      <c r="V417" t="s">
        <v>57</v>
      </c>
      <c r="W417" t="s">
        <v>45</v>
      </c>
      <c r="X417" t="s">
        <v>46</v>
      </c>
      <c r="Y417" t="s">
        <v>37</v>
      </c>
      <c r="Z417" s="5"/>
    </row>
    <row r="418" spans="1:26" x14ac:dyDescent="0.3">
      <c r="A418">
        <v>447</v>
      </c>
      <c r="B418" t="s">
        <v>521</v>
      </c>
      <c r="C418">
        <v>18800000</v>
      </c>
      <c r="D418">
        <v>9573641299</v>
      </c>
      <c r="E418">
        <v>217</v>
      </c>
      <c r="F418" t="s">
        <v>34</v>
      </c>
      <c r="G418">
        <v>485</v>
      </c>
      <c r="H418">
        <v>117</v>
      </c>
      <c r="I418">
        <v>100</v>
      </c>
      <c r="J418">
        <v>24400</v>
      </c>
      <c r="K418">
        <v>391000</v>
      </c>
      <c r="L418">
        <v>293300</v>
      </c>
      <c r="M418">
        <v>4700000</v>
      </c>
      <c r="N418">
        <v>2009</v>
      </c>
      <c r="O418" t="s">
        <v>93</v>
      </c>
      <c r="P418">
        <v>30</v>
      </c>
      <c r="Q418">
        <v>88.2</v>
      </c>
      <c r="R418">
        <v>328239523</v>
      </c>
      <c r="S418">
        <v>14.7</v>
      </c>
      <c r="T418">
        <v>270663028</v>
      </c>
      <c r="U418" t="s">
        <v>36</v>
      </c>
      <c r="V418" t="s">
        <v>57</v>
      </c>
      <c r="W418" t="s">
        <v>30</v>
      </c>
      <c r="X418" t="s">
        <v>31</v>
      </c>
      <c r="Y418" t="s">
        <v>37</v>
      </c>
      <c r="Z418" s="5"/>
    </row>
    <row r="419" spans="1:26" x14ac:dyDescent="0.3">
      <c r="A419">
        <v>449</v>
      </c>
      <c r="B419" t="s">
        <v>522</v>
      </c>
      <c r="C419">
        <v>18800000</v>
      </c>
      <c r="D419">
        <v>3276891538</v>
      </c>
      <c r="E419">
        <v>304</v>
      </c>
      <c r="F419" t="s">
        <v>26</v>
      </c>
      <c r="G419">
        <v>2508</v>
      </c>
      <c r="H419">
        <v>79</v>
      </c>
      <c r="I419">
        <v>24</v>
      </c>
      <c r="J419">
        <v>27300</v>
      </c>
      <c r="K419">
        <v>436100</v>
      </c>
      <c r="L419">
        <v>327100</v>
      </c>
      <c r="M419">
        <v>5200000</v>
      </c>
      <c r="N419">
        <v>2014</v>
      </c>
      <c r="O419" t="s">
        <v>72</v>
      </c>
      <c r="P419">
        <v>17</v>
      </c>
      <c r="Q419">
        <v>28.1</v>
      </c>
      <c r="R419">
        <v>1366417754</v>
      </c>
      <c r="S419">
        <v>5.36</v>
      </c>
      <c r="T419">
        <v>471031528</v>
      </c>
      <c r="U419" t="s">
        <v>28</v>
      </c>
      <c r="V419" t="s">
        <v>57</v>
      </c>
      <c r="W419" t="s">
        <v>30</v>
      </c>
      <c r="X419" t="s">
        <v>127</v>
      </c>
      <c r="Y419" t="s">
        <v>37</v>
      </c>
      <c r="Z419" s="5"/>
    </row>
    <row r="420" spans="1:26" x14ac:dyDescent="0.3">
      <c r="A420">
        <v>450</v>
      </c>
      <c r="B420" t="s">
        <v>523</v>
      </c>
      <c r="C420">
        <v>18700000</v>
      </c>
      <c r="D420">
        <v>12295637162</v>
      </c>
      <c r="E420">
        <v>16</v>
      </c>
      <c r="F420" t="s">
        <v>156</v>
      </c>
      <c r="G420">
        <v>3188353</v>
      </c>
      <c r="H420">
        <v>4093</v>
      </c>
      <c r="I420">
        <v>5631</v>
      </c>
      <c r="J420">
        <v>0.03</v>
      </c>
      <c r="K420">
        <v>0.41</v>
      </c>
      <c r="L420">
        <v>0.31</v>
      </c>
      <c r="M420">
        <v>5</v>
      </c>
      <c r="N420">
        <v>2005</v>
      </c>
      <c r="O420" t="s">
        <v>39</v>
      </c>
      <c r="P420">
        <v>26</v>
      </c>
      <c r="Q420">
        <v>88.9</v>
      </c>
      <c r="R420">
        <v>47076781</v>
      </c>
      <c r="S420">
        <v>13.96</v>
      </c>
      <c r="T420">
        <v>37927409</v>
      </c>
      <c r="U420" t="s">
        <v>55</v>
      </c>
      <c r="V420" t="s">
        <v>57</v>
      </c>
      <c r="W420" t="s">
        <v>30</v>
      </c>
      <c r="X420" t="s">
        <v>30</v>
      </c>
      <c r="Y420" t="s">
        <v>37</v>
      </c>
      <c r="Z420" s="5"/>
    </row>
    <row r="421" spans="1:26" x14ac:dyDescent="0.3">
      <c r="A421">
        <v>451</v>
      </c>
      <c r="B421" t="s">
        <v>524</v>
      </c>
      <c r="C421">
        <v>18700000</v>
      </c>
      <c r="D421">
        <v>6148303268</v>
      </c>
      <c r="E421">
        <v>4300</v>
      </c>
      <c r="F421" t="s">
        <v>66</v>
      </c>
      <c r="G421">
        <v>4053443</v>
      </c>
      <c r="H421">
        <v>0</v>
      </c>
      <c r="I421">
        <v>7729</v>
      </c>
      <c r="J421">
        <v>14700</v>
      </c>
      <c r="K421">
        <v>235450</v>
      </c>
      <c r="L421">
        <v>176550</v>
      </c>
      <c r="M421">
        <v>0.05</v>
      </c>
      <c r="N421">
        <v>2016</v>
      </c>
      <c r="O421" t="s">
        <v>72</v>
      </c>
      <c r="P421">
        <v>7</v>
      </c>
      <c r="Q421">
        <v>63.1</v>
      </c>
      <c r="R421">
        <v>440330922</v>
      </c>
      <c r="S421">
        <v>9.3000000000000007</v>
      </c>
      <c r="T421">
        <v>227682636</v>
      </c>
      <c r="U421" t="s">
        <v>66</v>
      </c>
      <c r="V421" t="s">
        <v>57</v>
      </c>
      <c r="W421" t="s">
        <v>30</v>
      </c>
      <c r="X421" t="s">
        <v>50</v>
      </c>
      <c r="Y421" t="s">
        <v>32</v>
      </c>
      <c r="Z421" s="5"/>
    </row>
    <row r="422" spans="1:26" x14ac:dyDescent="0.3">
      <c r="A422">
        <v>452</v>
      </c>
      <c r="B422" t="s">
        <v>525</v>
      </c>
      <c r="C422">
        <v>18600000</v>
      </c>
      <c r="D422">
        <v>6047584292</v>
      </c>
      <c r="E422">
        <v>4487</v>
      </c>
      <c r="F422" t="s">
        <v>26</v>
      </c>
      <c r="G422">
        <v>1033</v>
      </c>
      <c r="H422">
        <v>81</v>
      </c>
      <c r="I422">
        <v>24</v>
      </c>
      <c r="J422">
        <v>25600</v>
      </c>
      <c r="K422">
        <v>409700</v>
      </c>
      <c r="L422">
        <v>307300</v>
      </c>
      <c r="M422">
        <v>4900000</v>
      </c>
      <c r="N422">
        <v>2007</v>
      </c>
      <c r="O422" t="s">
        <v>54</v>
      </c>
      <c r="P422">
        <v>31</v>
      </c>
      <c r="Q422">
        <v>28.1</v>
      </c>
      <c r="R422">
        <v>1366417754</v>
      </c>
      <c r="S422">
        <v>5.36</v>
      </c>
      <c r="T422">
        <v>471031528</v>
      </c>
      <c r="U422" t="s">
        <v>28</v>
      </c>
      <c r="V422" t="s">
        <v>57</v>
      </c>
      <c r="W422" t="s">
        <v>30</v>
      </c>
      <c r="X422" t="s">
        <v>30</v>
      </c>
      <c r="Y422" t="s">
        <v>37</v>
      </c>
      <c r="Z422" s="5"/>
    </row>
    <row r="423" spans="1:26" x14ac:dyDescent="0.3">
      <c r="A423">
        <v>453</v>
      </c>
      <c r="B423" t="s">
        <v>526</v>
      </c>
      <c r="C423">
        <v>18600000</v>
      </c>
      <c r="D423">
        <v>7008250496</v>
      </c>
      <c r="E423">
        <v>457</v>
      </c>
      <c r="F423" t="s">
        <v>34</v>
      </c>
      <c r="G423">
        <v>830</v>
      </c>
      <c r="H423">
        <v>118</v>
      </c>
      <c r="I423">
        <v>115</v>
      </c>
      <c r="J423">
        <v>10800</v>
      </c>
      <c r="K423">
        <v>173600</v>
      </c>
      <c r="L423">
        <v>130200</v>
      </c>
      <c r="M423">
        <v>2100000</v>
      </c>
      <c r="N423">
        <v>2019</v>
      </c>
      <c r="O423" t="s">
        <v>64</v>
      </c>
      <c r="P423">
        <v>19</v>
      </c>
      <c r="Q423">
        <v>88.2</v>
      </c>
      <c r="R423">
        <v>328239523</v>
      </c>
      <c r="S423">
        <v>14.7</v>
      </c>
      <c r="T423">
        <v>270663028</v>
      </c>
      <c r="U423" t="s">
        <v>36</v>
      </c>
      <c r="V423" t="s">
        <v>57</v>
      </c>
      <c r="W423" t="s">
        <v>30</v>
      </c>
      <c r="X423" t="s">
        <v>30</v>
      </c>
      <c r="Y423" t="s">
        <v>37</v>
      </c>
      <c r="Z423" s="5"/>
    </row>
    <row r="424" spans="1:26" x14ac:dyDescent="0.3">
      <c r="A424">
        <v>454</v>
      </c>
      <c r="B424" t="s">
        <v>527</v>
      </c>
      <c r="C424">
        <v>18600000</v>
      </c>
      <c r="D424">
        <v>20196704276</v>
      </c>
      <c r="E424">
        <v>6287</v>
      </c>
      <c r="F424" t="s">
        <v>131</v>
      </c>
      <c r="G424">
        <v>121</v>
      </c>
      <c r="H424">
        <v>5</v>
      </c>
      <c r="I424">
        <v>101</v>
      </c>
      <c r="J424">
        <v>42100</v>
      </c>
      <c r="K424">
        <v>674400</v>
      </c>
      <c r="L424">
        <v>505800</v>
      </c>
      <c r="M424">
        <v>8100000</v>
      </c>
      <c r="N424">
        <v>2014</v>
      </c>
      <c r="O424" t="s">
        <v>54</v>
      </c>
      <c r="P424">
        <v>15</v>
      </c>
      <c r="Q424">
        <v>49.3</v>
      </c>
      <c r="R424">
        <v>69625582</v>
      </c>
      <c r="S424">
        <v>0.75</v>
      </c>
      <c r="T424">
        <v>35294600</v>
      </c>
      <c r="U424" t="s">
        <v>28</v>
      </c>
      <c r="V424" t="s">
        <v>57</v>
      </c>
      <c r="W424" t="s">
        <v>30</v>
      </c>
      <c r="X424" t="s">
        <v>31</v>
      </c>
      <c r="Y424" t="s">
        <v>58</v>
      </c>
      <c r="Z424" s="5"/>
    </row>
    <row r="425" spans="1:26" x14ac:dyDescent="0.3">
      <c r="A425">
        <v>455</v>
      </c>
      <c r="B425" t="s">
        <v>528</v>
      </c>
      <c r="C425">
        <v>18600000</v>
      </c>
      <c r="D425">
        <v>8761255550</v>
      </c>
      <c r="E425">
        <v>6289</v>
      </c>
      <c r="F425" t="s">
        <v>385</v>
      </c>
      <c r="G425">
        <v>566</v>
      </c>
      <c r="H425">
        <v>3</v>
      </c>
      <c r="I425">
        <v>31</v>
      </c>
      <c r="J425">
        <v>10800</v>
      </c>
      <c r="K425">
        <v>172000</v>
      </c>
      <c r="L425">
        <v>129000</v>
      </c>
      <c r="M425">
        <v>2100000</v>
      </c>
      <c r="N425">
        <v>2013</v>
      </c>
      <c r="O425" t="s">
        <v>102</v>
      </c>
      <c r="P425">
        <v>29</v>
      </c>
      <c r="Q425">
        <v>68</v>
      </c>
      <c r="R425">
        <v>34268528</v>
      </c>
      <c r="S425">
        <v>5.93</v>
      </c>
      <c r="T425">
        <v>28807838</v>
      </c>
      <c r="U425" t="s">
        <v>150</v>
      </c>
      <c r="V425" t="s">
        <v>57</v>
      </c>
      <c r="W425" t="s">
        <v>30</v>
      </c>
      <c r="X425" t="s">
        <v>50</v>
      </c>
      <c r="Y425" t="s">
        <v>32</v>
      </c>
      <c r="Z425" s="5"/>
    </row>
    <row r="426" spans="1:26" x14ac:dyDescent="0.3">
      <c r="A426">
        <v>456</v>
      </c>
      <c r="B426" t="s">
        <v>529</v>
      </c>
      <c r="C426">
        <v>18500000</v>
      </c>
      <c r="D426">
        <v>2908120896</v>
      </c>
      <c r="E426">
        <v>1329</v>
      </c>
      <c r="F426" t="s">
        <v>82</v>
      </c>
      <c r="G426">
        <v>45213</v>
      </c>
      <c r="H426">
        <v>24</v>
      </c>
      <c r="I426">
        <v>102</v>
      </c>
      <c r="J426">
        <v>14700</v>
      </c>
      <c r="K426">
        <v>235450</v>
      </c>
      <c r="L426">
        <v>176550</v>
      </c>
      <c r="M426">
        <v>2800000</v>
      </c>
      <c r="N426">
        <v>2007</v>
      </c>
      <c r="O426" t="s">
        <v>39</v>
      </c>
      <c r="P426">
        <v>22</v>
      </c>
      <c r="Q426">
        <v>51.3</v>
      </c>
      <c r="R426">
        <v>212559417</v>
      </c>
      <c r="S426">
        <v>12.08</v>
      </c>
      <c r="T426">
        <v>183241641</v>
      </c>
      <c r="U426" t="s">
        <v>36</v>
      </c>
      <c r="V426" t="s">
        <v>57</v>
      </c>
      <c r="W426" t="s">
        <v>30</v>
      </c>
      <c r="X426" t="s">
        <v>31</v>
      </c>
      <c r="Y426" t="s">
        <v>37</v>
      </c>
      <c r="Z426" s="5"/>
    </row>
    <row r="427" spans="1:26" x14ac:dyDescent="0.3">
      <c r="A427">
        <v>457</v>
      </c>
      <c r="B427" t="s">
        <v>530</v>
      </c>
      <c r="C427">
        <v>18500000</v>
      </c>
      <c r="D427">
        <v>3457618361</v>
      </c>
      <c r="E427">
        <v>374</v>
      </c>
      <c r="F427" t="s">
        <v>53</v>
      </c>
      <c r="G427">
        <v>2356</v>
      </c>
      <c r="H427">
        <v>5</v>
      </c>
      <c r="I427">
        <v>32</v>
      </c>
      <c r="J427">
        <v>9600</v>
      </c>
      <c r="K427">
        <v>153100</v>
      </c>
      <c r="L427">
        <v>114800</v>
      </c>
      <c r="M427">
        <v>1800000</v>
      </c>
      <c r="N427">
        <v>2008</v>
      </c>
      <c r="O427" t="s">
        <v>49</v>
      </c>
      <c r="P427">
        <v>27</v>
      </c>
      <c r="Q427">
        <v>81.900000000000006</v>
      </c>
      <c r="R427">
        <v>144373535</v>
      </c>
      <c r="S427">
        <v>4.59</v>
      </c>
      <c r="T427">
        <v>107683889</v>
      </c>
      <c r="U427" t="s">
        <v>55</v>
      </c>
      <c r="V427" t="s">
        <v>57</v>
      </c>
      <c r="W427" t="s">
        <v>30</v>
      </c>
      <c r="X427" t="s">
        <v>50</v>
      </c>
      <c r="Y427" t="s">
        <v>32</v>
      </c>
      <c r="Z427" s="5"/>
    </row>
    <row r="428" spans="1:26" x14ac:dyDescent="0.3">
      <c r="A428">
        <v>458</v>
      </c>
      <c r="B428" t="s">
        <v>531</v>
      </c>
      <c r="C428">
        <v>18500000</v>
      </c>
      <c r="D428">
        <v>4558380251</v>
      </c>
      <c r="E428">
        <v>712</v>
      </c>
      <c r="F428" t="s">
        <v>66</v>
      </c>
      <c r="G428">
        <v>1572</v>
      </c>
      <c r="H428">
        <v>0</v>
      </c>
      <c r="I428">
        <v>25</v>
      </c>
      <c r="J428">
        <v>709</v>
      </c>
      <c r="K428">
        <v>11300</v>
      </c>
      <c r="L428">
        <v>8500</v>
      </c>
      <c r="M428">
        <v>136100</v>
      </c>
      <c r="N428">
        <v>2016</v>
      </c>
      <c r="O428" t="s">
        <v>54</v>
      </c>
      <c r="P428">
        <v>10</v>
      </c>
      <c r="Q428">
        <v>63.1</v>
      </c>
      <c r="R428">
        <v>440330922</v>
      </c>
      <c r="S428">
        <v>9.3000000000000007</v>
      </c>
      <c r="T428">
        <v>227682636</v>
      </c>
      <c r="U428" t="s">
        <v>66</v>
      </c>
      <c r="V428" t="s">
        <v>57</v>
      </c>
      <c r="W428" t="s">
        <v>45</v>
      </c>
      <c r="X428" t="s">
        <v>46</v>
      </c>
      <c r="Y428" t="s">
        <v>32</v>
      </c>
      <c r="Z428" s="5"/>
    </row>
    <row r="429" spans="1:26" x14ac:dyDescent="0.3">
      <c r="A429">
        <v>459</v>
      </c>
      <c r="B429" t="s">
        <v>52</v>
      </c>
      <c r="C429">
        <v>18500000</v>
      </c>
      <c r="D429">
        <v>8147575884</v>
      </c>
      <c r="E429">
        <v>493</v>
      </c>
      <c r="F429" t="s">
        <v>53</v>
      </c>
      <c r="G429">
        <v>630</v>
      </c>
      <c r="H429">
        <v>5</v>
      </c>
      <c r="I429">
        <v>25</v>
      </c>
      <c r="J429">
        <v>12200</v>
      </c>
      <c r="K429">
        <v>195800</v>
      </c>
      <c r="L429">
        <v>146800</v>
      </c>
      <c r="M429">
        <v>2300000</v>
      </c>
      <c r="N429">
        <v>2016</v>
      </c>
      <c r="O429" t="s">
        <v>54</v>
      </c>
      <c r="P429">
        <v>14</v>
      </c>
      <c r="Q429">
        <v>81.900000000000006</v>
      </c>
      <c r="R429">
        <v>144373535</v>
      </c>
      <c r="S429">
        <v>4.59</v>
      </c>
      <c r="T429">
        <v>107683889</v>
      </c>
      <c r="U429" t="s">
        <v>55</v>
      </c>
      <c r="V429" t="s">
        <v>57</v>
      </c>
      <c r="W429" t="s">
        <v>45</v>
      </c>
      <c r="X429" t="s">
        <v>46</v>
      </c>
      <c r="Y429" t="s">
        <v>32</v>
      </c>
      <c r="Z429" s="5"/>
    </row>
    <row r="430" spans="1:26" x14ac:dyDescent="0.3">
      <c r="A430">
        <v>460</v>
      </c>
      <c r="B430" t="s">
        <v>532</v>
      </c>
      <c r="C430">
        <v>18500000</v>
      </c>
      <c r="D430">
        <v>4051072188</v>
      </c>
      <c r="E430">
        <v>679</v>
      </c>
      <c r="F430" t="s">
        <v>192</v>
      </c>
      <c r="G430">
        <v>1868</v>
      </c>
      <c r="H430">
        <v>13</v>
      </c>
      <c r="I430">
        <v>25</v>
      </c>
      <c r="J430">
        <v>49300</v>
      </c>
      <c r="K430">
        <v>789500</v>
      </c>
      <c r="L430">
        <v>592100</v>
      </c>
      <c r="M430">
        <v>9500000</v>
      </c>
      <c r="N430">
        <v>2014</v>
      </c>
      <c r="O430" t="s">
        <v>54</v>
      </c>
      <c r="P430">
        <v>6</v>
      </c>
      <c r="Q430">
        <v>36.299999999999997</v>
      </c>
      <c r="R430">
        <v>270203917</v>
      </c>
      <c r="S430">
        <v>4.6900000000000004</v>
      </c>
      <c r="T430">
        <v>151509724</v>
      </c>
      <c r="U430" t="s">
        <v>28</v>
      </c>
      <c r="V430" t="s">
        <v>57</v>
      </c>
      <c r="W430" t="s">
        <v>45</v>
      </c>
      <c r="X430" t="s">
        <v>46</v>
      </c>
      <c r="Y430" t="s">
        <v>32</v>
      </c>
      <c r="Z430" s="5"/>
    </row>
    <row r="431" spans="1:26" x14ac:dyDescent="0.3">
      <c r="A431">
        <v>461</v>
      </c>
      <c r="B431" t="s">
        <v>533</v>
      </c>
      <c r="C431">
        <v>18400000</v>
      </c>
      <c r="D431">
        <v>4120324310</v>
      </c>
      <c r="E431">
        <v>111</v>
      </c>
      <c r="F431" t="s">
        <v>34</v>
      </c>
      <c r="G431">
        <v>1825</v>
      </c>
      <c r="H431">
        <v>120</v>
      </c>
      <c r="I431">
        <v>116</v>
      </c>
      <c r="J431">
        <v>3600</v>
      </c>
      <c r="K431">
        <v>57700</v>
      </c>
      <c r="L431">
        <v>43300</v>
      </c>
      <c r="M431">
        <v>692600</v>
      </c>
      <c r="N431">
        <v>2009</v>
      </c>
      <c r="O431" t="s">
        <v>72</v>
      </c>
      <c r="P431">
        <v>21</v>
      </c>
      <c r="Q431">
        <v>88.2</v>
      </c>
      <c r="R431">
        <v>328239523</v>
      </c>
      <c r="S431">
        <v>14.7</v>
      </c>
      <c r="T431">
        <v>270663028</v>
      </c>
      <c r="U431" t="s">
        <v>36</v>
      </c>
      <c r="V431" t="s">
        <v>57</v>
      </c>
      <c r="W431" t="s">
        <v>30</v>
      </c>
      <c r="X431" t="s">
        <v>30</v>
      </c>
      <c r="Y431" t="s">
        <v>32</v>
      </c>
      <c r="Z431" s="5"/>
    </row>
    <row r="432" spans="1:26" x14ac:dyDescent="0.3">
      <c r="A432">
        <v>462</v>
      </c>
      <c r="B432" t="s">
        <v>534</v>
      </c>
      <c r="C432">
        <v>18400000</v>
      </c>
      <c r="D432">
        <v>7038827526</v>
      </c>
      <c r="E432">
        <v>6943</v>
      </c>
      <c r="F432" t="s">
        <v>156</v>
      </c>
      <c r="G432">
        <v>825</v>
      </c>
      <c r="H432">
        <v>7</v>
      </c>
      <c r="I432">
        <v>33</v>
      </c>
      <c r="J432">
        <v>2800</v>
      </c>
      <c r="K432">
        <v>44000</v>
      </c>
      <c r="L432">
        <v>33000</v>
      </c>
      <c r="M432">
        <v>528200</v>
      </c>
      <c r="N432">
        <v>2011</v>
      </c>
      <c r="O432" t="s">
        <v>54</v>
      </c>
      <c r="P432">
        <v>26</v>
      </c>
      <c r="Q432">
        <v>88.9</v>
      </c>
      <c r="R432">
        <v>47076781</v>
      </c>
      <c r="S432">
        <v>13.96</v>
      </c>
      <c r="T432">
        <v>37927409</v>
      </c>
      <c r="U432" t="s">
        <v>55</v>
      </c>
      <c r="V432" t="s">
        <v>57</v>
      </c>
      <c r="W432" t="s">
        <v>30</v>
      </c>
      <c r="X432" t="s">
        <v>127</v>
      </c>
      <c r="Y432" t="s">
        <v>58</v>
      </c>
      <c r="Z432" s="5"/>
    </row>
    <row r="433" spans="1:26" x14ac:dyDescent="0.3">
      <c r="A433">
        <v>463</v>
      </c>
      <c r="B433" t="s">
        <v>535</v>
      </c>
      <c r="C433">
        <v>18400000</v>
      </c>
      <c r="D433">
        <v>11544297793</v>
      </c>
      <c r="E433">
        <v>3159</v>
      </c>
      <c r="F433" t="s">
        <v>131</v>
      </c>
      <c r="G433">
        <v>346</v>
      </c>
      <c r="H433">
        <v>6</v>
      </c>
      <c r="I433">
        <v>103</v>
      </c>
      <c r="J433">
        <v>13500</v>
      </c>
      <c r="K433">
        <v>216500</v>
      </c>
      <c r="L433">
        <v>162400</v>
      </c>
      <c r="M433">
        <v>2600000</v>
      </c>
      <c r="N433">
        <v>2011</v>
      </c>
      <c r="O433" t="s">
        <v>27</v>
      </c>
      <c r="P433">
        <v>8</v>
      </c>
      <c r="Q433">
        <v>49.3</v>
      </c>
      <c r="R433">
        <v>69625582</v>
      </c>
      <c r="S433">
        <v>0.75</v>
      </c>
      <c r="T433">
        <v>35294600</v>
      </c>
      <c r="U433" t="s">
        <v>28</v>
      </c>
      <c r="V433" t="s">
        <v>57</v>
      </c>
      <c r="W433" t="s">
        <v>30</v>
      </c>
      <c r="X433" t="s">
        <v>31</v>
      </c>
      <c r="Y433" t="s">
        <v>37</v>
      </c>
      <c r="Z433" s="5"/>
    </row>
    <row r="434" spans="1:26" x14ac:dyDescent="0.3">
      <c r="A434">
        <v>465</v>
      </c>
      <c r="B434" t="s">
        <v>536</v>
      </c>
      <c r="C434">
        <v>18400000</v>
      </c>
      <c r="D434">
        <v>25367126292</v>
      </c>
      <c r="E434">
        <v>197</v>
      </c>
      <c r="F434" t="s">
        <v>34</v>
      </c>
      <c r="G434">
        <v>72</v>
      </c>
      <c r="H434">
        <v>120</v>
      </c>
      <c r="I434">
        <v>103</v>
      </c>
      <c r="J434">
        <v>66800</v>
      </c>
      <c r="K434">
        <v>1100000</v>
      </c>
      <c r="L434">
        <v>801400</v>
      </c>
      <c r="M434">
        <v>12800000</v>
      </c>
      <c r="N434">
        <v>2009</v>
      </c>
      <c r="O434" t="s">
        <v>39</v>
      </c>
      <c r="P434">
        <v>2</v>
      </c>
      <c r="Q434">
        <v>88.2</v>
      </c>
      <c r="R434">
        <v>328239523</v>
      </c>
      <c r="S434">
        <v>14.7</v>
      </c>
      <c r="T434">
        <v>270663028</v>
      </c>
      <c r="U434" t="s">
        <v>36</v>
      </c>
      <c r="V434" t="s">
        <v>57</v>
      </c>
      <c r="W434" t="s">
        <v>30</v>
      </c>
      <c r="X434" t="s">
        <v>31</v>
      </c>
      <c r="Y434" t="s">
        <v>32</v>
      </c>
      <c r="Z434" s="5"/>
    </row>
    <row r="435" spans="1:26" x14ac:dyDescent="0.3">
      <c r="A435">
        <v>466</v>
      </c>
      <c r="B435" t="s">
        <v>537</v>
      </c>
      <c r="C435">
        <v>18300000</v>
      </c>
      <c r="D435">
        <v>1606834186</v>
      </c>
      <c r="E435">
        <v>786</v>
      </c>
      <c r="F435" t="s">
        <v>192</v>
      </c>
      <c r="G435">
        <v>6502</v>
      </c>
      <c r="H435">
        <v>14</v>
      </c>
      <c r="I435">
        <v>117</v>
      </c>
      <c r="J435">
        <v>4300</v>
      </c>
      <c r="K435">
        <v>68300</v>
      </c>
      <c r="L435">
        <v>51200</v>
      </c>
      <c r="M435">
        <v>819000</v>
      </c>
      <c r="N435">
        <v>2017</v>
      </c>
      <c r="O435" t="s">
        <v>72</v>
      </c>
      <c r="P435">
        <v>8</v>
      </c>
      <c r="Q435">
        <v>36.299999999999997</v>
      </c>
      <c r="R435">
        <v>270203917</v>
      </c>
      <c r="S435">
        <v>4.6900000000000004</v>
      </c>
      <c r="T435">
        <v>151509724</v>
      </c>
      <c r="U435" t="s">
        <v>28</v>
      </c>
      <c r="V435" t="s">
        <v>57</v>
      </c>
      <c r="W435" t="s">
        <v>45</v>
      </c>
      <c r="X435" t="s">
        <v>46</v>
      </c>
      <c r="Y435" t="s">
        <v>37</v>
      </c>
      <c r="Z435" s="5"/>
    </row>
    <row r="436" spans="1:26" x14ac:dyDescent="0.3">
      <c r="A436">
        <v>467</v>
      </c>
      <c r="B436" t="s">
        <v>538</v>
      </c>
      <c r="C436">
        <v>18300000</v>
      </c>
      <c r="D436">
        <v>7760819588</v>
      </c>
      <c r="E436">
        <v>142</v>
      </c>
      <c r="F436" t="s">
        <v>34</v>
      </c>
      <c r="G436">
        <v>696</v>
      </c>
      <c r="H436">
        <v>121</v>
      </c>
      <c r="I436">
        <v>117</v>
      </c>
      <c r="J436">
        <v>32000</v>
      </c>
      <c r="K436">
        <v>511900</v>
      </c>
      <c r="L436">
        <v>383900</v>
      </c>
      <c r="M436">
        <v>6100000</v>
      </c>
      <c r="N436">
        <v>2009</v>
      </c>
      <c r="O436" t="s">
        <v>39</v>
      </c>
      <c r="P436">
        <v>15</v>
      </c>
      <c r="Q436">
        <v>88.2</v>
      </c>
      <c r="R436">
        <v>328239523</v>
      </c>
      <c r="S436">
        <v>14.7</v>
      </c>
      <c r="T436">
        <v>270663028</v>
      </c>
      <c r="U436" t="s">
        <v>36</v>
      </c>
      <c r="V436" t="s">
        <v>57</v>
      </c>
      <c r="W436" t="s">
        <v>30</v>
      </c>
      <c r="X436" t="s">
        <v>30</v>
      </c>
      <c r="Y436" t="s">
        <v>37</v>
      </c>
      <c r="Z436" s="5"/>
    </row>
    <row r="437" spans="1:26" x14ac:dyDescent="0.3">
      <c r="A437">
        <v>468</v>
      </c>
      <c r="B437" t="s">
        <v>539</v>
      </c>
      <c r="C437">
        <v>18300000</v>
      </c>
      <c r="D437">
        <v>1556003039</v>
      </c>
      <c r="E437">
        <v>1324</v>
      </c>
      <c r="F437" t="s">
        <v>34</v>
      </c>
      <c r="G437">
        <v>6734</v>
      </c>
      <c r="H437">
        <v>120</v>
      </c>
      <c r="I437">
        <v>33</v>
      </c>
      <c r="J437">
        <v>35100</v>
      </c>
      <c r="K437">
        <v>561000</v>
      </c>
      <c r="L437">
        <v>420800</v>
      </c>
      <c r="M437">
        <v>6700000</v>
      </c>
      <c r="N437">
        <v>2016</v>
      </c>
      <c r="O437" t="s">
        <v>27</v>
      </c>
      <c r="P437">
        <v>21</v>
      </c>
      <c r="Q437">
        <v>88.2</v>
      </c>
      <c r="R437">
        <v>328239523</v>
      </c>
      <c r="S437">
        <v>14.7</v>
      </c>
      <c r="T437">
        <v>270663028</v>
      </c>
      <c r="U437" t="s">
        <v>36</v>
      </c>
      <c r="V437" t="s">
        <v>57</v>
      </c>
      <c r="W437" t="s">
        <v>30</v>
      </c>
      <c r="X437" t="s">
        <v>50</v>
      </c>
      <c r="Y437" t="s">
        <v>32</v>
      </c>
      <c r="Z437" s="5"/>
    </row>
    <row r="438" spans="1:26" x14ac:dyDescent="0.3">
      <c r="A438">
        <v>470</v>
      </c>
      <c r="B438" t="s">
        <v>540</v>
      </c>
      <c r="C438">
        <v>18200000</v>
      </c>
      <c r="D438">
        <v>9937823152</v>
      </c>
      <c r="E438">
        <v>442</v>
      </c>
      <c r="F438" t="s">
        <v>66</v>
      </c>
      <c r="G438">
        <v>452</v>
      </c>
      <c r="H438">
        <v>0</v>
      </c>
      <c r="I438">
        <v>27</v>
      </c>
      <c r="J438">
        <v>117000</v>
      </c>
      <c r="K438">
        <v>1900000</v>
      </c>
      <c r="L438">
        <v>1400000</v>
      </c>
      <c r="M438">
        <v>22500000</v>
      </c>
      <c r="N438">
        <v>2019</v>
      </c>
      <c r="O438" t="s">
        <v>54</v>
      </c>
      <c r="P438">
        <v>25</v>
      </c>
      <c r="Q438">
        <v>63.1</v>
      </c>
      <c r="R438">
        <v>440330922</v>
      </c>
      <c r="S438">
        <v>9.3000000000000007</v>
      </c>
      <c r="T438">
        <v>227682636</v>
      </c>
      <c r="U438" t="s">
        <v>66</v>
      </c>
      <c r="V438" t="s">
        <v>57</v>
      </c>
      <c r="W438" t="s">
        <v>45</v>
      </c>
      <c r="X438" t="s">
        <v>46</v>
      </c>
      <c r="Y438" t="s">
        <v>37</v>
      </c>
      <c r="Z438" s="5"/>
    </row>
    <row r="439" spans="1:26" x14ac:dyDescent="0.3">
      <c r="A439">
        <v>471</v>
      </c>
      <c r="B439" t="s">
        <v>541</v>
      </c>
      <c r="C439">
        <v>18200000</v>
      </c>
      <c r="D439">
        <v>3213324455</v>
      </c>
      <c r="E439">
        <v>6903</v>
      </c>
      <c r="F439" t="s">
        <v>82</v>
      </c>
      <c r="G439">
        <v>2610</v>
      </c>
      <c r="H439">
        <v>25</v>
      </c>
      <c r="I439">
        <v>15</v>
      </c>
      <c r="J439">
        <v>4500</v>
      </c>
      <c r="K439">
        <v>72200</v>
      </c>
      <c r="L439">
        <v>54100</v>
      </c>
      <c r="M439">
        <v>866200</v>
      </c>
      <c r="N439">
        <v>2017</v>
      </c>
      <c r="O439" t="s">
        <v>64</v>
      </c>
      <c r="P439">
        <v>20</v>
      </c>
      <c r="Q439">
        <v>51.3</v>
      </c>
      <c r="R439">
        <v>212559417</v>
      </c>
      <c r="S439">
        <v>12.08</v>
      </c>
      <c r="T439">
        <v>183241641</v>
      </c>
      <c r="U439" t="s">
        <v>36</v>
      </c>
      <c r="V439" t="s">
        <v>57</v>
      </c>
      <c r="W439" t="s">
        <v>45</v>
      </c>
      <c r="X439" t="s">
        <v>46</v>
      </c>
      <c r="Y439" t="s">
        <v>32</v>
      </c>
      <c r="Z439" s="5"/>
    </row>
    <row r="440" spans="1:26" x14ac:dyDescent="0.3">
      <c r="A440">
        <v>472</v>
      </c>
      <c r="B440" t="s">
        <v>542</v>
      </c>
      <c r="C440">
        <v>18100000</v>
      </c>
      <c r="D440">
        <v>13378360425</v>
      </c>
      <c r="E440">
        <v>420</v>
      </c>
      <c r="F440" t="s">
        <v>34</v>
      </c>
      <c r="G440">
        <v>274</v>
      </c>
      <c r="H440">
        <v>122</v>
      </c>
      <c r="I440">
        <v>118</v>
      </c>
      <c r="J440">
        <v>124300</v>
      </c>
      <c r="K440">
        <v>2000000</v>
      </c>
      <c r="L440">
        <v>1500000</v>
      </c>
      <c r="M440">
        <v>23900000</v>
      </c>
      <c r="N440">
        <v>2012</v>
      </c>
      <c r="O440" t="s">
        <v>93</v>
      </c>
      <c r="P440">
        <v>13</v>
      </c>
      <c r="Q440">
        <v>88.2</v>
      </c>
      <c r="R440">
        <v>328239523</v>
      </c>
      <c r="S440">
        <v>14.7</v>
      </c>
      <c r="T440">
        <v>270663028</v>
      </c>
      <c r="U440" t="s">
        <v>36</v>
      </c>
      <c r="V440" t="s">
        <v>57</v>
      </c>
      <c r="W440" t="s">
        <v>30</v>
      </c>
      <c r="X440" t="s">
        <v>30</v>
      </c>
      <c r="Y440" t="s">
        <v>58</v>
      </c>
      <c r="Z440" s="5"/>
    </row>
    <row r="441" spans="1:26" x14ac:dyDescent="0.3">
      <c r="A441">
        <v>473</v>
      </c>
      <c r="B441" t="s">
        <v>543</v>
      </c>
      <c r="C441">
        <v>18100000</v>
      </c>
      <c r="D441">
        <v>3306242674</v>
      </c>
      <c r="E441">
        <v>1037</v>
      </c>
      <c r="F441" t="s">
        <v>192</v>
      </c>
      <c r="G441">
        <v>2498</v>
      </c>
      <c r="H441">
        <v>15</v>
      </c>
      <c r="I441">
        <v>119</v>
      </c>
      <c r="J441">
        <v>6800</v>
      </c>
      <c r="K441">
        <v>109200</v>
      </c>
      <c r="L441">
        <v>81900</v>
      </c>
      <c r="M441">
        <v>1300000</v>
      </c>
      <c r="N441">
        <v>2015</v>
      </c>
      <c r="O441" t="s">
        <v>27</v>
      </c>
      <c r="P441">
        <v>4</v>
      </c>
      <c r="Q441">
        <v>36.299999999999997</v>
      </c>
      <c r="R441">
        <v>270203917</v>
      </c>
      <c r="S441">
        <v>4.6900000000000004</v>
      </c>
      <c r="T441">
        <v>151509724</v>
      </c>
      <c r="U441" t="s">
        <v>28</v>
      </c>
      <c r="V441" t="s">
        <v>57</v>
      </c>
      <c r="W441" t="s">
        <v>30</v>
      </c>
      <c r="X441" t="s">
        <v>30</v>
      </c>
      <c r="Y441" t="s">
        <v>32</v>
      </c>
      <c r="Z441" s="5"/>
    </row>
    <row r="442" spans="1:26" x14ac:dyDescent="0.3">
      <c r="A442">
        <v>474</v>
      </c>
      <c r="B442" t="s">
        <v>544</v>
      </c>
      <c r="C442">
        <v>18100000</v>
      </c>
      <c r="D442">
        <v>9983065083</v>
      </c>
      <c r="E442">
        <v>1521</v>
      </c>
      <c r="F442" t="s">
        <v>393</v>
      </c>
      <c r="G442">
        <v>443</v>
      </c>
      <c r="H442">
        <v>1</v>
      </c>
      <c r="I442">
        <v>119</v>
      </c>
      <c r="J442">
        <v>12000</v>
      </c>
      <c r="K442">
        <v>192400</v>
      </c>
      <c r="L442">
        <v>144300</v>
      </c>
      <c r="M442">
        <v>2300000</v>
      </c>
      <c r="N442">
        <v>2011</v>
      </c>
      <c r="O442" t="s">
        <v>54</v>
      </c>
      <c r="P442">
        <v>9</v>
      </c>
      <c r="Q442">
        <v>65.599999999999994</v>
      </c>
      <c r="R442">
        <v>67059887</v>
      </c>
      <c r="S442">
        <v>8.43</v>
      </c>
      <c r="T442">
        <v>54123364</v>
      </c>
      <c r="U442" t="s">
        <v>55</v>
      </c>
      <c r="V442" t="s">
        <v>57</v>
      </c>
      <c r="W442" t="s">
        <v>30</v>
      </c>
      <c r="X442" t="s">
        <v>50</v>
      </c>
      <c r="Y442" t="s">
        <v>32</v>
      </c>
      <c r="Z442" s="5"/>
    </row>
    <row r="443" spans="1:26" x14ac:dyDescent="0.3">
      <c r="A443">
        <v>475</v>
      </c>
      <c r="B443" t="s">
        <v>545</v>
      </c>
      <c r="C443">
        <v>18100000</v>
      </c>
      <c r="D443">
        <v>14857290259</v>
      </c>
      <c r="E443">
        <v>707</v>
      </c>
      <c r="F443" t="s">
        <v>34</v>
      </c>
      <c r="G443">
        <v>224</v>
      </c>
      <c r="H443">
        <v>123</v>
      </c>
      <c r="I443">
        <v>26</v>
      </c>
      <c r="J443">
        <v>45100</v>
      </c>
      <c r="K443">
        <v>721600</v>
      </c>
      <c r="L443">
        <v>541200</v>
      </c>
      <c r="M443">
        <v>8700000</v>
      </c>
      <c r="N443">
        <v>2014</v>
      </c>
      <c r="O443" t="s">
        <v>54</v>
      </c>
      <c r="P443">
        <v>27</v>
      </c>
      <c r="Q443">
        <v>88.2</v>
      </c>
      <c r="R443">
        <v>328239523</v>
      </c>
      <c r="S443">
        <v>14.7</v>
      </c>
      <c r="T443">
        <v>270663028</v>
      </c>
      <c r="U443" t="s">
        <v>36</v>
      </c>
      <c r="V443" t="s">
        <v>57</v>
      </c>
      <c r="W443" t="s">
        <v>40</v>
      </c>
      <c r="X443" t="s">
        <v>40</v>
      </c>
      <c r="Y443" t="s">
        <v>37</v>
      </c>
      <c r="Z443" s="5"/>
    </row>
    <row r="444" spans="1:26" x14ac:dyDescent="0.3">
      <c r="A444">
        <v>476</v>
      </c>
      <c r="B444" t="s">
        <v>546</v>
      </c>
      <c r="C444">
        <v>18100000</v>
      </c>
      <c r="D444">
        <v>10703830496</v>
      </c>
      <c r="E444">
        <v>131</v>
      </c>
      <c r="F444" t="s">
        <v>63</v>
      </c>
      <c r="G444">
        <v>393</v>
      </c>
      <c r="H444">
        <v>10</v>
      </c>
      <c r="I444">
        <v>104</v>
      </c>
      <c r="J444">
        <v>16200</v>
      </c>
      <c r="K444">
        <v>260000</v>
      </c>
      <c r="L444">
        <v>195000</v>
      </c>
      <c r="M444">
        <v>3100000</v>
      </c>
      <c r="N444">
        <v>2010</v>
      </c>
      <c r="O444" t="s">
        <v>93</v>
      </c>
      <c r="P444">
        <v>4</v>
      </c>
      <c r="Q444">
        <v>94.3</v>
      </c>
      <c r="R444">
        <v>51709098</v>
      </c>
      <c r="S444">
        <v>4.1500000000000004</v>
      </c>
      <c r="T444">
        <v>42106719</v>
      </c>
      <c r="U444" t="s">
        <v>28</v>
      </c>
      <c r="V444" t="s">
        <v>57</v>
      </c>
      <c r="W444" t="s">
        <v>30</v>
      </c>
      <c r="X444" t="s">
        <v>31</v>
      </c>
      <c r="Y444" t="s">
        <v>37</v>
      </c>
      <c r="Z444" s="5"/>
    </row>
    <row r="445" spans="1:26" x14ac:dyDescent="0.3">
      <c r="A445">
        <v>478</v>
      </c>
      <c r="B445" t="s">
        <v>547</v>
      </c>
      <c r="C445">
        <v>18000000</v>
      </c>
      <c r="D445">
        <v>3980991248</v>
      </c>
      <c r="E445">
        <v>2470</v>
      </c>
      <c r="F445" t="s">
        <v>82</v>
      </c>
      <c r="G445">
        <v>1922</v>
      </c>
      <c r="H445">
        <v>26</v>
      </c>
      <c r="I445">
        <v>8</v>
      </c>
      <c r="J445">
        <v>13700</v>
      </c>
      <c r="K445">
        <v>219100</v>
      </c>
      <c r="L445">
        <v>164300</v>
      </c>
      <c r="M445">
        <v>2600000</v>
      </c>
      <c r="N445">
        <v>2006</v>
      </c>
      <c r="O445" t="s">
        <v>72</v>
      </c>
      <c r="P445">
        <v>24</v>
      </c>
      <c r="Q445">
        <v>51.3</v>
      </c>
      <c r="R445">
        <v>212559417</v>
      </c>
      <c r="S445">
        <v>12.08</v>
      </c>
      <c r="T445">
        <v>183241641</v>
      </c>
      <c r="U445" t="s">
        <v>36</v>
      </c>
      <c r="V445" t="s">
        <v>57</v>
      </c>
      <c r="W445" t="s">
        <v>30</v>
      </c>
      <c r="X445" t="s">
        <v>73</v>
      </c>
      <c r="Y445" t="s">
        <v>58</v>
      </c>
      <c r="Z445" s="5"/>
    </row>
    <row r="446" spans="1:26" x14ac:dyDescent="0.3">
      <c r="A446">
        <v>479</v>
      </c>
      <c r="B446" t="s">
        <v>548</v>
      </c>
      <c r="C446">
        <v>18000000</v>
      </c>
      <c r="D446">
        <v>9601137077</v>
      </c>
      <c r="E446">
        <v>650</v>
      </c>
      <c r="F446" t="s">
        <v>269</v>
      </c>
      <c r="G446">
        <v>478</v>
      </c>
      <c r="H446">
        <v>5</v>
      </c>
      <c r="I446">
        <v>6</v>
      </c>
      <c r="J446">
        <v>97800</v>
      </c>
      <c r="K446">
        <v>1600000</v>
      </c>
      <c r="L446">
        <v>1200000</v>
      </c>
      <c r="M446">
        <v>18800000</v>
      </c>
      <c r="N446">
        <v>2009</v>
      </c>
      <c r="O446" t="s">
        <v>39</v>
      </c>
      <c r="P446">
        <v>9</v>
      </c>
      <c r="Q446">
        <v>113.1</v>
      </c>
      <c r="R446">
        <v>25766605</v>
      </c>
      <c r="S446">
        <v>5.27</v>
      </c>
      <c r="T446">
        <v>21844756</v>
      </c>
      <c r="U446" t="s">
        <v>270</v>
      </c>
      <c r="V446" t="s">
        <v>57</v>
      </c>
      <c r="W446" t="s">
        <v>30</v>
      </c>
      <c r="X446" t="s">
        <v>61</v>
      </c>
      <c r="Y446" t="s">
        <v>37</v>
      </c>
      <c r="Z446" s="5"/>
    </row>
    <row r="447" spans="1:26" x14ac:dyDescent="0.3">
      <c r="A447">
        <v>480</v>
      </c>
      <c r="B447" t="s">
        <v>549</v>
      </c>
      <c r="C447">
        <v>18000000</v>
      </c>
      <c r="D447">
        <v>15412333005</v>
      </c>
      <c r="E447">
        <v>45</v>
      </c>
      <c r="F447" t="s">
        <v>34</v>
      </c>
      <c r="G447">
        <v>4012108</v>
      </c>
      <c r="H447">
        <v>7627</v>
      </c>
      <c r="I447">
        <v>6667</v>
      </c>
      <c r="J447">
        <v>14700</v>
      </c>
      <c r="K447">
        <v>0.02</v>
      </c>
      <c r="L447">
        <v>0.01</v>
      </c>
      <c r="M447">
        <v>0.19</v>
      </c>
      <c r="N447">
        <v>2006</v>
      </c>
      <c r="O447" t="s">
        <v>67</v>
      </c>
      <c r="P447">
        <v>4</v>
      </c>
      <c r="Q447">
        <v>88.2</v>
      </c>
      <c r="R447">
        <v>328239523</v>
      </c>
      <c r="S447">
        <v>14.7</v>
      </c>
      <c r="T447">
        <v>270663028</v>
      </c>
      <c r="U447" t="s">
        <v>36</v>
      </c>
      <c r="V447" t="s">
        <v>57</v>
      </c>
      <c r="W447" t="s">
        <v>30</v>
      </c>
      <c r="X447" t="s">
        <v>30</v>
      </c>
      <c r="Y447" t="s">
        <v>58</v>
      </c>
      <c r="Z447" s="5"/>
    </row>
    <row r="448" spans="1:26" x14ac:dyDescent="0.3">
      <c r="A448">
        <v>481</v>
      </c>
      <c r="B448" t="s">
        <v>550</v>
      </c>
      <c r="C448">
        <v>18000000</v>
      </c>
      <c r="D448">
        <v>10463166404</v>
      </c>
      <c r="E448">
        <v>237</v>
      </c>
      <c r="F448" t="s">
        <v>34</v>
      </c>
      <c r="G448">
        <v>406</v>
      </c>
      <c r="H448">
        <v>124</v>
      </c>
      <c r="I448">
        <v>105</v>
      </c>
      <c r="J448">
        <v>27700</v>
      </c>
      <c r="K448">
        <v>443100</v>
      </c>
      <c r="L448">
        <v>332300</v>
      </c>
      <c r="M448">
        <v>5300000</v>
      </c>
      <c r="N448">
        <v>2013</v>
      </c>
      <c r="O448" t="s">
        <v>27</v>
      </c>
      <c r="P448">
        <v>30</v>
      </c>
      <c r="Q448">
        <v>88.2</v>
      </c>
      <c r="R448">
        <v>328239523</v>
      </c>
      <c r="S448">
        <v>14.7</v>
      </c>
      <c r="T448">
        <v>270663028</v>
      </c>
      <c r="U448" t="s">
        <v>36</v>
      </c>
      <c r="V448" t="s">
        <v>57</v>
      </c>
      <c r="W448" t="s">
        <v>95</v>
      </c>
      <c r="X448" t="s">
        <v>96</v>
      </c>
      <c r="Y448" t="s">
        <v>37</v>
      </c>
      <c r="Z448" s="5"/>
    </row>
    <row r="449" spans="1:26" x14ac:dyDescent="0.3">
      <c r="A449">
        <v>482</v>
      </c>
      <c r="B449" t="s">
        <v>551</v>
      </c>
      <c r="C449">
        <v>18000000</v>
      </c>
      <c r="D449">
        <v>17921124985</v>
      </c>
      <c r="E449">
        <v>5692</v>
      </c>
      <c r="F449" t="s">
        <v>34</v>
      </c>
      <c r="G449">
        <v>148</v>
      </c>
      <c r="H449">
        <v>123</v>
      </c>
      <c r="I449">
        <v>104</v>
      </c>
      <c r="J449">
        <v>64400</v>
      </c>
      <c r="K449">
        <v>1000000</v>
      </c>
      <c r="L449">
        <v>772800</v>
      </c>
      <c r="M449">
        <v>12400000</v>
      </c>
      <c r="N449">
        <v>2014</v>
      </c>
      <c r="O449" t="s">
        <v>72</v>
      </c>
      <c r="P449">
        <v>14</v>
      </c>
      <c r="Q449">
        <v>88.2</v>
      </c>
      <c r="R449">
        <v>328239523</v>
      </c>
      <c r="S449">
        <v>14.7</v>
      </c>
      <c r="T449">
        <v>270663028</v>
      </c>
      <c r="U449" t="s">
        <v>36</v>
      </c>
      <c r="V449" t="s">
        <v>57</v>
      </c>
      <c r="W449" t="s">
        <v>30</v>
      </c>
      <c r="X449" t="s">
        <v>31</v>
      </c>
      <c r="Y449" t="s">
        <v>32</v>
      </c>
      <c r="Z449" s="5"/>
    </row>
    <row r="450" spans="1:26" x14ac:dyDescent="0.3">
      <c r="A450">
        <v>483</v>
      </c>
      <c r="B450" t="s">
        <v>552</v>
      </c>
      <c r="C450">
        <v>18000000</v>
      </c>
      <c r="D450">
        <v>6404852037</v>
      </c>
      <c r="E450">
        <v>3566</v>
      </c>
      <c r="F450" t="s">
        <v>156</v>
      </c>
      <c r="G450">
        <v>950</v>
      </c>
      <c r="H450">
        <v>8</v>
      </c>
      <c r="I450">
        <v>34</v>
      </c>
      <c r="J450">
        <v>11000</v>
      </c>
      <c r="K450">
        <v>175300</v>
      </c>
      <c r="L450">
        <v>131500</v>
      </c>
      <c r="M450">
        <v>2100000</v>
      </c>
      <c r="N450">
        <v>2012</v>
      </c>
      <c r="O450" t="s">
        <v>54</v>
      </c>
      <c r="P450">
        <v>30</v>
      </c>
      <c r="Q450">
        <v>88.9</v>
      </c>
      <c r="R450">
        <v>47076781</v>
      </c>
      <c r="S450">
        <v>13.96</v>
      </c>
      <c r="T450">
        <v>37927409</v>
      </c>
      <c r="U450" t="s">
        <v>55</v>
      </c>
      <c r="V450" t="s">
        <v>57</v>
      </c>
      <c r="W450" t="s">
        <v>30</v>
      </c>
      <c r="X450" t="s">
        <v>50</v>
      </c>
      <c r="Y450" t="s">
        <v>37</v>
      </c>
      <c r="Z450" s="5"/>
    </row>
    <row r="451" spans="1:26" x14ac:dyDescent="0.3">
      <c r="A451">
        <v>484</v>
      </c>
      <c r="B451" t="s">
        <v>553</v>
      </c>
      <c r="C451">
        <v>18000000</v>
      </c>
      <c r="D451">
        <v>8716982055</v>
      </c>
      <c r="E451">
        <v>748</v>
      </c>
      <c r="F451" t="s">
        <v>66</v>
      </c>
      <c r="G451">
        <v>539</v>
      </c>
      <c r="H451">
        <v>0</v>
      </c>
      <c r="I451">
        <v>115</v>
      </c>
      <c r="J451">
        <v>343800</v>
      </c>
      <c r="K451">
        <v>5500000</v>
      </c>
      <c r="L451">
        <v>4100000</v>
      </c>
      <c r="M451">
        <v>66000000</v>
      </c>
      <c r="N451">
        <v>2011</v>
      </c>
      <c r="O451" t="s">
        <v>27</v>
      </c>
      <c r="P451">
        <v>12</v>
      </c>
      <c r="Q451">
        <v>63.1</v>
      </c>
      <c r="R451">
        <v>440330922</v>
      </c>
      <c r="S451">
        <v>9.3000000000000007</v>
      </c>
      <c r="T451">
        <v>227682636</v>
      </c>
      <c r="U451" t="s">
        <v>66</v>
      </c>
      <c r="V451" t="s">
        <v>57</v>
      </c>
      <c r="W451" t="s">
        <v>30</v>
      </c>
      <c r="X451" t="s">
        <v>68</v>
      </c>
      <c r="Y451" t="s">
        <v>37</v>
      </c>
      <c r="Z451" s="5"/>
    </row>
    <row r="452" spans="1:26" x14ac:dyDescent="0.3">
      <c r="A452">
        <v>485</v>
      </c>
      <c r="B452" t="s">
        <v>554</v>
      </c>
      <c r="C452">
        <v>17900000</v>
      </c>
      <c r="D452">
        <v>7176572299</v>
      </c>
      <c r="E452">
        <v>536</v>
      </c>
      <c r="F452" t="s">
        <v>34</v>
      </c>
      <c r="G452">
        <v>801</v>
      </c>
      <c r="H452">
        <v>125</v>
      </c>
      <c r="I452">
        <v>28</v>
      </c>
      <c r="J452">
        <v>2200</v>
      </c>
      <c r="K452">
        <v>34600</v>
      </c>
      <c r="L452">
        <v>26000</v>
      </c>
      <c r="M452">
        <v>415200</v>
      </c>
      <c r="N452">
        <v>2014</v>
      </c>
      <c r="O452" t="s">
        <v>75</v>
      </c>
      <c r="P452">
        <v>19</v>
      </c>
      <c r="Q452">
        <v>88.2</v>
      </c>
      <c r="R452">
        <v>328239523</v>
      </c>
      <c r="S452">
        <v>14.7</v>
      </c>
      <c r="T452">
        <v>270663028</v>
      </c>
      <c r="U452" t="s">
        <v>36</v>
      </c>
      <c r="V452" t="s">
        <v>57</v>
      </c>
      <c r="W452" t="s">
        <v>45</v>
      </c>
      <c r="X452" t="s">
        <v>46</v>
      </c>
      <c r="Y452" t="s">
        <v>37</v>
      </c>
      <c r="Z452" s="5"/>
    </row>
    <row r="453" spans="1:26" x14ac:dyDescent="0.3">
      <c r="A453">
        <v>486</v>
      </c>
      <c r="B453" t="s">
        <v>555</v>
      </c>
      <c r="C453">
        <v>17900000</v>
      </c>
      <c r="D453">
        <v>3841205465</v>
      </c>
      <c r="E453">
        <v>982</v>
      </c>
      <c r="F453" t="s">
        <v>34</v>
      </c>
      <c r="G453">
        <v>2014</v>
      </c>
      <c r="H453">
        <v>125</v>
      </c>
      <c r="I453">
        <v>106</v>
      </c>
      <c r="J453">
        <v>12900</v>
      </c>
      <c r="K453">
        <v>206700</v>
      </c>
      <c r="L453">
        <v>155100</v>
      </c>
      <c r="M453">
        <v>2500000</v>
      </c>
      <c r="N453">
        <v>2015</v>
      </c>
      <c r="O453" t="s">
        <v>44</v>
      </c>
      <c r="P453">
        <v>19</v>
      </c>
      <c r="Q453">
        <v>88.2</v>
      </c>
      <c r="R453">
        <v>328239523</v>
      </c>
      <c r="S453">
        <v>14.7</v>
      </c>
      <c r="T453">
        <v>270663028</v>
      </c>
      <c r="U453" t="s">
        <v>36</v>
      </c>
      <c r="V453" t="s">
        <v>57</v>
      </c>
      <c r="W453" t="s">
        <v>45</v>
      </c>
      <c r="X453" t="s">
        <v>46</v>
      </c>
      <c r="Y453" t="s">
        <v>37</v>
      </c>
      <c r="Z453" s="5"/>
    </row>
    <row r="454" spans="1:26" x14ac:dyDescent="0.3">
      <c r="A454">
        <v>487</v>
      </c>
      <c r="B454" t="s">
        <v>556</v>
      </c>
      <c r="C454">
        <v>17900000</v>
      </c>
      <c r="D454">
        <v>5168721499</v>
      </c>
      <c r="E454">
        <v>1344</v>
      </c>
      <c r="F454" t="s">
        <v>91</v>
      </c>
      <c r="G454">
        <v>1294</v>
      </c>
      <c r="H454">
        <v>9</v>
      </c>
      <c r="I454">
        <v>35</v>
      </c>
      <c r="J454">
        <v>6900</v>
      </c>
      <c r="K454">
        <v>110200</v>
      </c>
      <c r="L454">
        <v>82600</v>
      </c>
      <c r="M454">
        <v>1300000</v>
      </c>
      <c r="N454">
        <v>2013</v>
      </c>
      <c r="O454" t="s">
        <v>49</v>
      </c>
      <c r="P454">
        <v>15</v>
      </c>
      <c r="Q454">
        <v>90</v>
      </c>
      <c r="R454">
        <v>44938712</v>
      </c>
      <c r="S454">
        <v>9.7899999999999991</v>
      </c>
      <c r="T454">
        <v>41339571</v>
      </c>
      <c r="U454" t="s">
        <v>36</v>
      </c>
      <c r="V454" t="s">
        <v>57</v>
      </c>
      <c r="W454" t="s">
        <v>30</v>
      </c>
      <c r="X454" t="s">
        <v>30</v>
      </c>
      <c r="Y454" t="s">
        <v>37</v>
      </c>
      <c r="Z454" s="5"/>
    </row>
    <row r="455" spans="1:26" x14ac:dyDescent="0.3">
      <c r="A455">
        <v>488</v>
      </c>
      <c r="B455" t="s">
        <v>557</v>
      </c>
      <c r="C455">
        <v>17900000</v>
      </c>
      <c r="D455">
        <v>5244917119</v>
      </c>
      <c r="E455">
        <v>185</v>
      </c>
      <c r="F455" t="s">
        <v>34</v>
      </c>
      <c r="G455">
        <v>1264</v>
      </c>
      <c r="H455">
        <v>125</v>
      </c>
      <c r="I455">
        <v>121</v>
      </c>
      <c r="J455">
        <v>4600</v>
      </c>
      <c r="K455">
        <v>74200</v>
      </c>
      <c r="L455">
        <v>55600</v>
      </c>
      <c r="M455">
        <v>890300</v>
      </c>
      <c r="N455">
        <v>2015</v>
      </c>
      <c r="O455" t="s">
        <v>39</v>
      </c>
      <c r="P455">
        <v>19</v>
      </c>
      <c r="Q455">
        <v>88.2</v>
      </c>
      <c r="R455">
        <v>328239523</v>
      </c>
      <c r="S455">
        <v>14.7</v>
      </c>
      <c r="T455">
        <v>270663028</v>
      </c>
      <c r="U455" t="s">
        <v>36</v>
      </c>
      <c r="V455" t="s">
        <v>57</v>
      </c>
      <c r="W455" t="s">
        <v>30</v>
      </c>
      <c r="X455" t="s">
        <v>127</v>
      </c>
      <c r="Y455" t="s">
        <v>58</v>
      </c>
      <c r="Z455" s="5"/>
    </row>
    <row r="456" spans="1:26" x14ac:dyDescent="0.3">
      <c r="A456">
        <v>489</v>
      </c>
      <c r="B456" t="s">
        <v>558</v>
      </c>
      <c r="C456">
        <v>17900000</v>
      </c>
      <c r="D456">
        <v>6888074944</v>
      </c>
      <c r="E456">
        <v>314</v>
      </c>
      <c r="F456" t="s">
        <v>34</v>
      </c>
      <c r="G456">
        <v>858</v>
      </c>
      <c r="H456">
        <v>125</v>
      </c>
      <c r="I456">
        <v>106</v>
      </c>
      <c r="J456">
        <v>7300</v>
      </c>
      <c r="K456">
        <v>116700</v>
      </c>
      <c r="L456">
        <v>87500</v>
      </c>
      <c r="M456">
        <v>1400000</v>
      </c>
      <c r="N456">
        <v>2008</v>
      </c>
      <c r="O456" t="s">
        <v>54</v>
      </c>
      <c r="P456">
        <v>30</v>
      </c>
      <c r="Q456">
        <v>88.2</v>
      </c>
      <c r="R456">
        <v>328239523</v>
      </c>
      <c r="S456">
        <v>14.7</v>
      </c>
      <c r="T456">
        <v>270663028</v>
      </c>
      <c r="U456" t="s">
        <v>36</v>
      </c>
      <c r="V456" t="s">
        <v>57</v>
      </c>
      <c r="W456" t="s">
        <v>30</v>
      </c>
      <c r="X456" t="s">
        <v>31</v>
      </c>
      <c r="Y456" t="s">
        <v>32</v>
      </c>
      <c r="Z456" s="5"/>
    </row>
    <row r="457" spans="1:26" x14ac:dyDescent="0.3">
      <c r="A457">
        <v>490</v>
      </c>
      <c r="B457" t="s">
        <v>559</v>
      </c>
      <c r="C457">
        <v>17900000</v>
      </c>
      <c r="D457">
        <v>9867515979</v>
      </c>
      <c r="E457">
        <v>602</v>
      </c>
      <c r="F457" t="s">
        <v>560</v>
      </c>
      <c r="G457">
        <v>455</v>
      </c>
      <c r="H457">
        <v>1</v>
      </c>
      <c r="I457">
        <v>121</v>
      </c>
      <c r="J457">
        <v>21100</v>
      </c>
      <c r="K457">
        <v>337900</v>
      </c>
      <c r="L457">
        <v>253400</v>
      </c>
      <c r="M457">
        <v>4100000</v>
      </c>
      <c r="N457">
        <v>2019</v>
      </c>
      <c r="O457" t="s">
        <v>102</v>
      </c>
      <c r="P457">
        <v>22</v>
      </c>
      <c r="Q457">
        <v>28.5</v>
      </c>
      <c r="R457">
        <v>96462106</v>
      </c>
      <c r="S457">
        <v>2.0099999999999998</v>
      </c>
      <c r="T457">
        <v>35332140</v>
      </c>
      <c r="U457" t="s">
        <v>28</v>
      </c>
      <c r="V457" t="s">
        <v>57</v>
      </c>
      <c r="W457" t="s">
        <v>30</v>
      </c>
      <c r="X457" t="s">
        <v>30</v>
      </c>
      <c r="Y457" t="s">
        <v>37</v>
      </c>
      <c r="Z457" s="5"/>
    </row>
    <row r="458" spans="1:26" x14ac:dyDescent="0.3">
      <c r="A458">
        <v>491</v>
      </c>
      <c r="B458" t="s">
        <v>561</v>
      </c>
      <c r="C458">
        <v>17900000</v>
      </c>
      <c r="D458">
        <v>9887116267</v>
      </c>
      <c r="E458">
        <v>830</v>
      </c>
      <c r="F458" t="s">
        <v>34</v>
      </c>
      <c r="G458">
        <v>446</v>
      </c>
      <c r="H458">
        <v>124</v>
      </c>
      <c r="I458">
        <v>105</v>
      </c>
      <c r="J458">
        <v>112000</v>
      </c>
      <c r="K458">
        <v>1800000</v>
      </c>
      <c r="L458">
        <v>1300000</v>
      </c>
      <c r="M458">
        <v>21500000</v>
      </c>
      <c r="N458">
        <v>2008</v>
      </c>
      <c r="O458" t="s">
        <v>72</v>
      </c>
      <c r="P458">
        <v>21</v>
      </c>
      <c r="Q458">
        <v>88.2</v>
      </c>
      <c r="R458">
        <v>328239523</v>
      </c>
      <c r="S458">
        <v>14.7</v>
      </c>
      <c r="T458">
        <v>270663028</v>
      </c>
      <c r="U458" t="s">
        <v>36</v>
      </c>
      <c r="V458" t="s">
        <v>57</v>
      </c>
      <c r="W458" t="s">
        <v>30</v>
      </c>
      <c r="X458" t="s">
        <v>31</v>
      </c>
      <c r="Y458" t="s">
        <v>58</v>
      </c>
      <c r="Z458" s="5"/>
    </row>
    <row r="459" spans="1:26" x14ac:dyDescent="0.3">
      <c r="A459">
        <v>492</v>
      </c>
      <c r="B459" t="s">
        <v>562</v>
      </c>
      <c r="C459">
        <v>17900000</v>
      </c>
      <c r="D459">
        <v>16174530046</v>
      </c>
      <c r="E459">
        <v>1426</v>
      </c>
      <c r="F459" t="s">
        <v>34</v>
      </c>
      <c r="G459">
        <v>187</v>
      </c>
      <c r="H459">
        <v>125</v>
      </c>
      <c r="I459">
        <v>27</v>
      </c>
      <c r="J459">
        <v>25700</v>
      </c>
      <c r="K459">
        <v>410500</v>
      </c>
      <c r="L459">
        <v>307900</v>
      </c>
      <c r="M459">
        <v>4900000</v>
      </c>
      <c r="N459">
        <v>2009</v>
      </c>
      <c r="O459" t="s">
        <v>35</v>
      </c>
      <c r="P459">
        <v>3</v>
      </c>
      <c r="Q459">
        <v>88.2</v>
      </c>
      <c r="R459">
        <v>328239523</v>
      </c>
      <c r="S459">
        <v>14.7</v>
      </c>
      <c r="T459">
        <v>270663028</v>
      </c>
      <c r="U459" t="s">
        <v>36</v>
      </c>
      <c r="V459" t="s">
        <v>57</v>
      </c>
      <c r="W459" t="s">
        <v>30</v>
      </c>
      <c r="X459" t="s">
        <v>42</v>
      </c>
      <c r="Y459" t="s">
        <v>37</v>
      </c>
      <c r="Z459" s="5"/>
    </row>
    <row r="460" spans="1:26" x14ac:dyDescent="0.3">
      <c r="A460">
        <v>493</v>
      </c>
      <c r="B460" t="s">
        <v>563</v>
      </c>
      <c r="C460">
        <v>17900000</v>
      </c>
      <c r="D460">
        <v>6746269458</v>
      </c>
      <c r="E460">
        <v>260</v>
      </c>
      <c r="F460" t="s">
        <v>66</v>
      </c>
      <c r="G460">
        <v>4057766</v>
      </c>
      <c r="H460">
        <v>0</v>
      </c>
      <c r="I460">
        <v>7733</v>
      </c>
      <c r="J460">
        <v>14700</v>
      </c>
      <c r="K460">
        <v>0.02</v>
      </c>
      <c r="L460">
        <v>0.01</v>
      </c>
      <c r="M460">
        <v>0.19</v>
      </c>
      <c r="N460">
        <v>2020</v>
      </c>
      <c r="O460" t="s">
        <v>72</v>
      </c>
      <c r="P460">
        <v>15</v>
      </c>
      <c r="Q460">
        <v>63.1</v>
      </c>
      <c r="R460">
        <v>440330922</v>
      </c>
      <c r="S460">
        <v>9.3000000000000007</v>
      </c>
      <c r="T460">
        <v>227682636</v>
      </c>
      <c r="U460" t="s">
        <v>66</v>
      </c>
      <c r="V460" t="s">
        <v>57</v>
      </c>
      <c r="W460" t="s">
        <v>45</v>
      </c>
      <c r="X460" t="s">
        <v>46</v>
      </c>
      <c r="Y460" t="s">
        <v>32</v>
      </c>
      <c r="Z460" s="5"/>
    </row>
    <row r="461" spans="1:26" x14ac:dyDescent="0.3">
      <c r="A461">
        <v>494</v>
      </c>
      <c r="B461" t="s">
        <v>564</v>
      </c>
      <c r="C461">
        <v>17800000</v>
      </c>
      <c r="D461">
        <v>11057945183</v>
      </c>
      <c r="E461">
        <v>772</v>
      </c>
      <c r="F461" t="s">
        <v>26</v>
      </c>
      <c r="G461">
        <v>378</v>
      </c>
      <c r="H461">
        <v>83</v>
      </c>
      <c r="I461">
        <v>29</v>
      </c>
      <c r="J461">
        <v>107800</v>
      </c>
      <c r="K461">
        <v>1700000</v>
      </c>
      <c r="L461">
        <v>1300000</v>
      </c>
      <c r="M461">
        <v>20700000</v>
      </c>
      <c r="N461">
        <v>2021</v>
      </c>
      <c r="O461" t="s">
        <v>49</v>
      </c>
      <c r="P461">
        <v>23</v>
      </c>
      <c r="Q461">
        <v>28.1</v>
      </c>
      <c r="R461">
        <v>1366417754</v>
      </c>
      <c r="S461">
        <v>5.36</v>
      </c>
      <c r="T461">
        <v>471031528</v>
      </c>
      <c r="U461" t="s">
        <v>28</v>
      </c>
      <c r="V461" t="s">
        <v>57</v>
      </c>
      <c r="W461" t="s">
        <v>45</v>
      </c>
      <c r="X461" t="s">
        <v>46</v>
      </c>
      <c r="Y461" t="s">
        <v>37</v>
      </c>
      <c r="Z461" s="5"/>
    </row>
    <row r="462" spans="1:26" x14ac:dyDescent="0.3">
      <c r="A462">
        <v>495</v>
      </c>
      <c r="B462" t="s">
        <v>565</v>
      </c>
      <c r="C462">
        <v>17800000</v>
      </c>
      <c r="D462">
        <v>8588704539</v>
      </c>
      <c r="E462">
        <v>26</v>
      </c>
      <c r="F462" t="s">
        <v>34</v>
      </c>
      <c r="G462">
        <v>3976090</v>
      </c>
      <c r="H462">
        <v>5208</v>
      </c>
      <c r="I462">
        <v>4978</v>
      </c>
      <c r="J462">
        <v>5</v>
      </c>
      <c r="K462">
        <v>83</v>
      </c>
      <c r="L462">
        <v>62</v>
      </c>
      <c r="M462">
        <v>994</v>
      </c>
      <c r="N462">
        <v>2021</v>
      </c>
      <c r="O462" t="s">
        <v>102</v>
      </c>
      <c r="P462">
        <v>9</v>
      </c>
      <c r="Q462">
        <v>88.2</v>
      </c>
      <c r="R462">
        <v>328239523</v>
      </c>
      <c r="S462">
        <v>14.7</v>
      </c>
      <c r="T462">
        <v>270663028</v>
      </c>
      <c r="U462" t="s">
        <v>36</v>
      </c>
      <c r="V462" t="s">
        <v>57</v>
      </c>
      <c r="W462" t="s">
        <v>30</v>
      </c>
      <c r="X462" t="s">
        <v>68</v>
      </c>
      <c r="Y462" t="s">
        <v>37</v>
      </c>
      <c r="Z462" s="5"/>
    </row>
    <row r="463" spans="1:26" x14ac:dyDescent="0.3">
      <c r="A463">
        <v>496</v>
      </c>
      <c r="B463" t="s">
        <v>566</v>
      </c>
      <c r="C463">
        <v>17700000</v>
      </c>
      <c r="D463">
        <v>19206701832</v>
      </c>
      <c r="E463">
        <v>1646</v>
      </c>
      <c r="F463" t="s">
        <v>63</v>
      </c>
      <c r="G463">
        <v>125</v>
      </c>
      <c r="H463">
        <v>9</v>
      </c>
      <c r="I463">
        <v>26</v>
      </c>
      <c r="J463">
        <v>850900</v>
      </c>
      <c r="K463">
        <v>13600000</v>
      </c>
      <c r="L463">
        <v>10200000</v>
      </c>
      <c r="M463">
        <v>163400000</v>
      </c>
      <c r="N463">
        <v>2017</v>
      </c>
      <c r="O463" t="s">
        <v>102</v>
      </c>
      <c r="P463">
        <v>11</v>
      </c>
      <c r="Q463">
        <v>94.3</v>
      </c>
      <c r="R463">
        <v>51709098</v>
      </c>
      <c r="S463">
        <v>4.1500000000000004</v>
      </c>
      <c r="T463">
        <v>42106719</v>
      </c>
      <c r="U463" t="s">
        <v>28</v>
      </c>
      <c r="V463" t="s">
        <v>57</v>
      </c>
      <c r="W463" t="s">
        <v>45</v>
      </c>
      <c r="X463" t="s">
        <v>46</v>
      </c>
      <c r="Y463" t="s">
        <v>37</v>
      </c>
      <c r="Z463" s="5"/>
    </row>
    <row r="464" spans="1:26" x14ac:dyDescent="0.3">
      <c r="A464">
        <v>497</v>
      </c>
      <c r="B464" t="s">
        <v>567</v>
      </c>
      <c r="C464">
        <v>17700000</v>
      </c>
      <c r="D464">
        <v>7387621644</v>
      </c>
      <c r="E464">
        <v>1888</v>
      </c>
      <c r="F464" t="s">
        <v>63</v>
      </c>
      <c r="G464">
        <v>762</v>
      </c>
      <c r="H464">
        <v>11</v>
      </c>
      <c r="I464">
        <v>30</v>
      </c>
      <c r="J464">
        <v>14700</v>
      </c>
      <c r="K464">
        <v>235450</v>
      </c>
      <c r="L464">
        <v>176550</v>
      </c>
      <c r="M464">
        <v>2800000</v>
      </c>
      <c r="N464">
        <v>2012</v>
      </c>
      <c r="O464" t="s">
        <v>102</v>
      </c>
      <c r="P464">
        <v>17</v>
      </c>
      <c r="Q464">
        <v>94.3</v>
      </c>
      <c r="R464">
        <v>51709098</v>
      </c>
      <c r="S464">
        <v>4.1500000000000004</v>
      </c>
      <c r="T464">
        <v>42106719</v>
      </c>
      <c r="U464" t="s">
        <v>28</v>
      </c>
      <c r="V464" t="s">
        <v>57</v>
      </c>
      <c r="W464" t="s">
        <v>45</v>
      </c>
      <c r="X464" t="s">
        <v>46</v>
      </c>
      <c r="Y464" t="s">
        <v>58</v>
      </c>
      <c r="Z464" s="5"/>
    </row>
    <row r="465" spans="1:26" x14ac:dyDescent="0.3">
      <c r="A465">
        <v>498</v>
      </c>
      <c r="B465" t="s">
        <v>568</v>
      </c>
      <c r="C465">
        <v>17700000</v>
      </c>
      <c r="D465">
        <v>20115544708</v>
      </c>
      <c r="E465">
        <v>178</v>
      </c>
      <c r="F465" t="s">
        <v>34</v>
      </c>
      <c r="G465">
        <v>122</v>
      </c>
      <c r="H465">
        <v>127</v>
      </c>
      <c r="I465">
        <v>108</v>
      </c>
      <c r="J465">
        <v>24400</v>
      </c>
      <c r="K465">
        <v>389700</v>
      </c>
      <c r="L465">
        <v>292300</v>
      </c>
      <c r="M465">
        <v>4700000</v>
      </c>
      <c r="N465">
        <v>2010</v>
      </c>
      <c r="O465" t="s">
        <v>93</v>
      </c>
      <c r="P465">
        <v>21</v>
      </c>
      <c r="Q465">
        <v>88.2</v>
      </c>
      <c r="R465">
        <v>328239523</v>
      </c>
      <c r="S465">
        <v>14.7</v>
      </c>
      <c r="T465">
        <v>270663028</v>
      </c>
      <c r="U465" t="s">
        <v>36</v>
      </c>
      <c r="V465" t="s">
        <v>57</v>
      </c>
      <c r="W465" t="s">
        <v>30</v>
      </c>
      <c r="X465" t="s">
        <v>31</v>
      </c>
      <c r="Y465" t="s">
        <v>32</v>
      </c>
      <c r="Z465" s="5"/>
    </row>
    <row r="466" spans="1:26" x14ac:dyDescent="0.3">
      <c r="A466">
        <v>499</v>
      </c>
      <c r="B466" t="s">
        <v>569</v>
      </c>
      <c r="C466">
        <v>17700000</v>
      </c>
      <c r="D466">
        <v>7912733203</v>
      </c>
      <c r="E466">
        <v>512</v>
      </c>
      <c r="F466" t="s">
        <v>26</v>
      </c>
      <c r="G466">
        <v>671</v>
      </c>
      <c r="H466">
        <v>84</v>
      </c>
      <c r="I466">
        <v>30</v>
      </c>
      <c r="J466">
        <v>86700</v>
      </c>
      <c r="K466">
        <v>1400000</v>
      </c>
      <c r="L466">
        <v>1000000</v>
      </c>
      <c r="M466">
        <v>16600000</v>
      </c>
      <c r="N466">
        <v>2018</v>
      </c>
      <c r="O466" t="s">
        <v>72</v>
      </c>
      <c r="P466">
        <v>18</v>
      </c>
      <c r="Q466">
        <v>28.1</v>
      </c>
      <c r="R466">
        <v>1366417754</v>
      </c>
      <c r="S466">
        <v>5.36</v>
      </c>
      <c r="T466">
        <v>471031528</v>
      </c>
      <c r="U466" t="s">
        <v>28</v>
      </c>
      <c r="V466" t="s">
        <v>57</v>
      </c>
      <c r="W466" t="s">
        <v>45</v>
      </c>
      <c r="X466" t="s">
        <v>46</v>
      </c>
      <c r="Y466" t="s">
        <v>37</v>
      </c>
      <c r="Z466" s="5"/>
    </row>
    <row r="467" spans="1:26" x14ac:dyDescent="0.3">
      <c r="A467">
        <v>500</v>
      </c>
      <c r="B467" t="s">
        <v>570</v>
      </c>
      <c r="C467">
        <v>17700000</v>
      </c>
      <c r="D467">
        <v>3647267655</v>
      </c>
      <c r="E467">
        <v>739</v>
      </c>
      <c r="F467" t="s">
        <v>192</v>
      </c>
      <c r="G467">
        <v>2169</v>
      </c>
      <c r="H467">
        <v>17</v>
      </c>
      <c r="I467">
        <v>122</v>
      </c>
      <c r="J467">
        <v>12000</v>
      </c>
      <c r="K467">
        <v>192700</v>
      </c>
      <c r="L467">
        <v>144500</v>
      </c>
      <c r="M467">
        <v>2300000</v>
      </c>
      <c r="N467">
        <v>2016</v>
      </c>
      <c r="O467" t="s">
        <v>93</v>
      </c>
      <c r="P467">
        <v>27</v>
      </c>
      <c r="Q467">
        <v>36.299999999999997</v>
      </c>
      <c r="R467">
        <v>270203917</v>
      </c>
      <c r="S467">
        <v>4.6900000000000004</v>
      </c>
      <c r="T467">
        <v>151509724</v>
      </c>
      <c r="U467" t="s">
        <v>28</v>
      </c>
      <c r="V467" t="s">
        <v>57</v>
      </c>
      <c r="W467" t="s">
        <v>45</v>
      </c>
      <c r="X467" t="s">
        <v>46</v>
      </c>
      <c r="Y467" t="s">
        <v>32</v>
      </c>
      <c r="Z467" s="5"/>
    </row>
    <row r="468" spans="1:26" x14ac:dyDescent="0.3">
      <c r="A468">
        <v>501</v>
      </c>
      <c r="B468" t="s">
        <v>571</v>
      </c>
      <c r="C468">
        <v>17700000</v>
      </c>
      <c r="D468">
        <v>4196061192</v>
      </c>
      <c r="E468">
        <v>60</v>
      </c>
      <c r="F468" t="s">
        <v>66</v>
      </c>
      <c r="G468">
        <v>1785</v>
      </c>
      <c r="H468">
        <v>0</v>
      </c>
      <c r="I468">
        <v>108</v>
      </c>
      <c r="J468">
        <v>14700</v>
      </c>
      <c r="K468">
        <v>235450</v>
      </c>
      <c r="L468">
        <v>176550</v>
      </c>
      <c r="M468">
        <v>2800000</v>
      </c>
      <c r="N468">
        <v>2015</v>
      </c>
      <c r="O468" t="s">
        <v>93</v>
      </c>
      <c r="P468">
        <v>15</v>
      </c>
      <c r="Q468">
        <v>63.1</v>
      </c>
      <c r="R468">
        <v>440330922</v>
      </c>
      <c r="S468">
        <v>9.3000000000000007</v>
      </c>
      <c r="T468">
        <v>227682636</v>
      </c>
      <c r="U468" t="s">
        <v>66</v>
      </c>
      <c r="V468" t="s">
        <v>57</v>
      </c>
      <c r="W468" t="s">
        <v>30</v>
      </c>
      <c r="X468" t="s">
        <v>31</v>
      </c>
      <c r="Y468" t="s">
        <v>37</v>
      </c>
      <c r="Z468" s="5"/>
    </row>
    <row r="469" spans="1:26" x14ac:dyDescent="0.3">
      <c r="A469">
        <v>502</v>
      </c>
      <c r="B469" t="s">
        <v>572</v>
      </c>
      <c r="C469">
        <v>17700000</v>
      </c>
      <c r="D469">
        <v>7739048000</v>
      </c>
      <c r="E469">
        <v>2240</v>
      </c>
      <c r="F469" t="s">
        <v>82</v>
      </c>
      <c r="G469">
        <v>705</v>
      </c>
      <c r="H469">
        <v>27</v>
      </c>
      <c r="I469">
        <v>123</v>
      </c>
      <c r="J469">
        <v>8800</v>
      </c>
      <c r="K469">
        <v>141300</v>
      </c>
      <c r="L469">
        <v>106000</v>
      </c>
      <c r="M469">
        <v>1700000</v>
      </c>
      <c r="N469">
        <v>2012</v>
      </c>
      <c r="O469" t="s">
        <v>27</v>
      </c>
      <c r="P469">
        <v>12</v>
      </c>
      <c r="Q469">
        <v>51.3</v>
      </c>
      <c r="R469">
        <v>212559417</v>
      </c>
      <c r="S469">
        <v>12.08</v>
      </c>
      <c r="T469">
        <v>183241641</v>
      </c>
      <c r="U469" t="s">
        <v>36</v>
      </c>
      <c r="V469" t="s">
        <v>57</v>
      </c>
      <c r="W469" t="s">
        <v>30</v>
      </c>
      <c r="X469" t="s">
        <v>30</v>
      </c>
      <c r="Y469" t="s">
        <v>37</v>
      </c>
      <c r="Z469" s="5"/>
    </row>
    <row r="470" spans="1:26" x14ac:dyDescent="0.3">
      <c r="A470">
        <v>503</v>
      </c>
      <c r="B470" t="s">
        <v>573</v>
      </c>
      <c r="C470">
        <v>17700000</v>
      </c>
      <c r="D470">
        <v>8396875537</v>
      </c>
      <c r="E470">
        <v>211620</v>
      </c>
      <c r="F470" t="s">
        <v>457</v>
      </c>
      <c r="G470">
        <v>880</v>
      </c>
      <c r="H470">
        <v>24</v>
      </c>
      <c r="I470">
        <v>112</v>
      </c>
      <c r="J470">
        <v>92700</v>
      </c>
      <c r="K470">
        <v>1500000</v>
      </c>
      <c r="L470">
        <v>1100000</v>
      </c>
      <c r="M470">
        <v>17800000</v>
      </c>
      <c r="N470">
        <v>2006</v>
      </c>
      <c r="O470" t="s">
        <v>35</v>
      </c>
      <c r="P470">
        <v>5</v>
      </c>
      <c r="Q470">
        <v>82.7</v>
      </c>
      <c r="R470">
        <v>44385155</v>
      </c>
      <c r="S470">
        <v>8.8800000000000008</v>
      </c>
      <c r="T470">
        <v>30835699</v>
      </c>
      <c r="U470" t="s">
        <v>55</v>
      </c>
      <c r="V470" t="s">
        <v>57</v>
      </c>
      <c r="W470" t="s">
        <v>95</v>
      </c>
      <c r="X470" t="s">
        <v>96</v>
      </c>
      <c r="Y470" t="s">
        <v>37</v>
      </c>
      <c r="Z470" s="5"/>
    </row>
    <row r="471" spans="1:26" x14ac:dyDescent="0.3">
      <c r="A471">
        <v>504</v>
      </c>
      <c r="B471" t="s">
        <v>574</v>
      </c>
      <c r="C471">
        <v>17700000</v>
      </c>
      <c r="D471">
        <v>9059696049</v>
      </c>
      <c r="E471">
        <v>1716</v>
      </c>
      <c r="F471" t="s">
        <v>575</v>
      </c>
      <c r="G471">
        <v>531</v>
      </c>
      <c r="H471">
        <v>1</v>
      </c>
      <c r="I471">
        <v>123</v>
      </c>
      <c r="J471">
        <v>29400</v>
      </c>
      <c r="K471">
        <v>470900</v>
      </c>
      <c r="L471">
        <v>353200</v>
      </c>
      <c r="M471">
        <v>5700000</v>
      </c>
      <c r="N471">
        <v>2009</v>
      </c>
      <c r="O471" t="s">
        <v>102</v>
      </c>
      <c r="P471">
        <v>9</v>
      </c>
      <c r="Q471">
        <v>45.1</v>
      </c>
      <c r="R471">
        <v>32447385</v>
      </c>
      <c r="S471">
        <v>3.32</v>
      </c>
      <c r="T471">
        <v>24475766</v>
      </c>
      <c r="U471" t="s">
        <v>28</v>
      </c>
      <c r="V471" t="s">
        <v>57</v>
      </c>
      <c r="W471" t="s">
        <v>30</v>
      </c>
      <c r="X471" t="s">
        <v>68</v>
      </c>
      <c r="Y471" t="s">
        <v>37</v>
      </c>
      <c r="Z471" s="5"/>
    </row>
    <row r="472" spans="1:26" x14ac:dyDescent="0.3">
      <c r="A472">
        <v>505</v>
      </c>
      <c r="B472" t="s">
        <v>576</v>
      </c>
      <c r="C472">
        <v>17700000</v>
      </c>
      <c r="D472">
        <v>17247584185</v>
      </c>
      <c r="E472">
        <v>1316</v>
      </c>
      <c r="F472" t="s">
        <v>91</v>
      </c>
      <c r="G472">
        <v>162</v>
      </c>
      <c r="H472">
        <v>10</v>
      </c>
      <c r="I472">
        <v>107</v>
      </c>
      <c r="J472">
        <v>160000</v>
      </c>
      <c r="K472">
        <v>2600000</v>
      </c>
      <c r="L472">
        <v>1900000</v>
      </c>
      <c r="M472">
        <v>30700000</v>
      </c>
      <c r="N472">
        <v>2013</v>
      </c>
      <c r="O472" t="s">
        <v>93</v>
      </c>
      <c r="P472">
        <v>18</v>
      </c>
      <c r="Q472">
        <v>90</v>
      </c>
      <c r="R472">
        <v>44938712</v>
      </c>
      <c r="S472">
        <v>9.7899999999999991</v>
      </c>
      <c r="T472">
        <v>41339571</v>
      </c>
      <c r="U472" t="s">
        <v>36</v>
      </c>
      <c r="V472" t="s">
        <v>57</v>
      </c>
      <c r="W472" t="s">
        <v>30</v>
      </c>
      <c r="X472" t="s">
        <v>68</v>
      </c>
      <c r="Y472" t="s">
        <v>37</v>
      </c>
      <c r="Z472" s="5"/>
    </row>
    <row r="473" spans="1:26" x14ac:dyDescent="0.3">
      <c r="A473">
        <v>506</v>
      </c>
      <c r="B473" t="s">
        <v>577</v>
      </c>
      <c r="C473">
        <v>17600000</v>
      </c>
      <c r="D473">
        <v>9269174070</v>
      </c>
      <c r="E473">
        <v>3151</v>
      </c>
      <c r="F473" t="s">
        <v>131</v>
      </c>
      <c r="G473">
        <v>511</v>
      </c>
      <c r="H473">
        <v>7</v>
      </c>
      <c r="I473">
        <v>36</v>
      </c>
      <c r="J473">
        <v>13800</v>
      </c>
      <c r="K473">
        <v>220500</v>
      </c>
      <c r="L473">
        <v>165400</v>
      </c>
      <c r="M473">
        <v>2600000</v>
      </c>
      <c r="N473">
        <v>2014</v>
      </c>
      <c r="O473" t="s">
        <v>27</v>
      </c>
      <c r="P473">
        <v>12</v>
      </c>
      <c r="Q473">
        <v>49.3</v>
      </c>
      <c r="R473">
        <v>69625582</v>
      </c>
      <c r="S473">
        <v>0.75</v>
      </c>
      <c r="T473">
        <v>35294600</v>
      </c>
      <c r="U473" t="s">
        <v>28</v>
      </c>
      <c r="V473" t="s">
        <v>57</v>
      </c>
      <c r="W473" t="s">
        <v>30</v>
      </c>
      <c r="X473" t="s">
        <v>50</v>
      </c>
      <c r="Y473" t="s">
        <v>37</v>
      </c>
      <c r="Z473" s="5"/>
    </row>
    <row r="474" spans="1:26" x14ac:dyDescent="0.3">
      <c r="A474">
        <v>507</v>
      </c>
      <c r="B474" t="s">
        <v>578</v>
      </c>
      <c r="C474">
        <v>17600000</v>
      </c>
      <c r="D474">
        <v>2274007523</v>
      </c>
      <c r="E474">
        <v>233</v>
      </c>
      <c r="F474" t="s">
        <v>144</v>
      </c>
      <c r="G474">
        <v>4139</v>
      </c>
      <c r="H474">
        <v>17</v>
      </c>
      <c r="I474">
        <v>25</v>
      </c>
      <c r="J474">
        <v>6900</v>
      </c>
      <c r="K474">
        <v>109800</v>
      </c>
      <c r="L474">
        <v>82300</v>
      </c>
      <c r="M474">
        <v>1300000</v>
      </c>
      <c r="N474">
        <v>2011</v>
      </c>
      <c r="O474" t="s">
        <v>54</v>
      </c>
      <c r="P474">
        <v>5</v>
      </c>
      <c r="Q474">
        <v>40.200000000000003</v>
      </c>
      <c r="R474">
        <v>126014024</v>
      </c>
      <c r="S474">
        <v>3.42</v>
      </c>
      <c r="T474">
        <v>102626859</v>
      </c>
      <c r="U474" t="s">
        <v>36</v>
      </c>
      <c r="V474" t="s">
        <v>57</v>
      </c>
      <c r="W474" t="s">
        <v>30</v>
      </c>
      <c r="X474" t="s">
        <v>127</v>
      </c>
      <c r="Y474" t="s">
        <v>37</v>
      </c>
      <c r="Z474" s="5"/>
    </row>
    <row r="475" spans="1:26" x14ac:dyDescent="0.3">
      <c r="A475">
        <v>508</v>
      </c>
      <c r="B475" t="s">
        <v>579</v>
      </c>
      <c r="C475">
        <v>17600000</v>
      </c>
      <c r="D475">
        <v>2977741577</v>
      </c>
      <c r="E475">
        <v>128</v>
      </c>
      <c r="F475" t="s">
        <v>580</v>
      </c>
      <c r="G475">
        <v>2917</v>
      </c>
      <c r="H475">
        <v>1</v>
      </c>
      <c r="I475">
        <v>16</v>
      </c>
      <c r="J475">
        <v>5600</v>
      </c>
      <c r="K475">
        <v>89400</v>
      </c>
      <c r="L475">
        <v>67100</v>
      </c>
      <c r="M475">
        <v>1100000</v>
      </c>
      <c r="N475">
        <v>2017</v>
      </c>
      <c r="O475" t="s">
        <v>67</v>
      </c>
      <c r="P475">
        <v>22</v>
      </c>
      <c r="Q475">
        <v>50.6</v>
      </c>
      <c r="R475">
        <v>1397715000</v>
      </c>
      <c r="S475">
        <v>4.32</v>
      </c>
      <c r="T475">
        <v>842933962</v>
      </c>
      <c r="U475" t="s">
        <v>28</v>
      </c>
      <c r="V475" t="s">
        <v>57</v>
      </c>
      <c r="W475" t="s">
        <v>30</v>
      </c>
      <c r="X475" t="s">
        <v>73</v>
      </c>
      <c r="Y475" t="s">
        <v>37</v>
      </c>
      <c r="Z475" s="5"/>
    </row>
    <row r="476" spans="1:26" x14ac:dyDescent="0.3">
      <c r="A476">
        <v>510</v>
      </c>
      <c r="B476" t="s">
        <v>581</v>
      </c>
      <c r="C476">
        <v>17600000</v>
      </c>
      <c r="D476">
        <v>6306204566</v>
      </c>
      <c r="E476">
        <v>4702</v>
      </c>
      <c r="F476" t="s">
        <v>109</v>
      </c>
      <c r="G476">
        <v>973</v>
      </c>
      <c r="H476">
        <v>3</v>
      </c>
      <c r="I476">
        <v>36</v>
      </c>
      <c r="J476">
        <v>25100</v>
      </c>
      <c r="K476">
        <v>400900</v>
      </c>
      <c r="L476">
        <v>300600</v>
      </c>
      <c r="M476">
        <v>4800000</v>
      </c>
      <c r="N476">
        <v>2014</v>
      </c>
      <c r="O476" t="s">
        <v>35</v>
      </c>
      <c r="P476">
        <v>1</v>
      </c>
      <c r="Q476">
        <v>88.5</v>
      </c>
      <c r="R476">
        <v>18952038</v>
      </c>
      <c r="S476">
        <v>7.09</v>
      </c>
      <c r="T476">
        <v>16610135</v>
      </c>
      <c r="U476" t="s">
        <v>36</v>
      </c>
      <c r="V476" t="s">
        <v>57</v>
      </c>
      <c r="W476" t="s">
        <v>30</v>
      </c>
      <c r="X476" t="s">
        <v>50</v>
      </c>
      <c r="Y476" t="s">
        <v>37</v>
      </c>
      <c r="Z476" s="5"/>
    </row>
    <row r="477" spans="1:26" x14ac:dyDescent="0.3">
      <c r="A477">
        <v>511</v>
      </c>
      <c r="B477" t="s">
        <v>582</v>
      </c>
      <c r="C477">
        <v>17600000</v>
      </c>
      <c r="D477">
        <v>3802280098</v>
      </c>
      <c r="E477">
        <v>326</v>
      </c>
      <c r="F477" t="s">
        <v>63</v>
      </c>
      <c r="G477">
        <v>2056</v>
      </c>
      <c r="H477">
        <v>12</v>
      </c>
      <c r="I477">
        <v>109</v>
      </c>
      <c r="J477">
        <v>2800</v>
      </c>
      <c r="K477">
        <v>44400</v>
      </c>
      <c r="L477">
        <v>33300</v>
      </c>
      <c r="M477">
        <v>532700</v>
      </c>
      <c r="N477">
        <v>2011</v>
      </c>
      <c r="O477" t="s">
        <v>67</v>
      </c>
      <c r="P477">
        <v>22</v>
      </c>
      <c r="Q477">
        <v>94.3</v>
      </c>
      <c r="R477">
        <v>51709098</v>
      </c>
      <c r="S477">
        <v>4.1500000000000004</v>
      </c>
      <c r="T477">
        <v>42106719</v>
      </c>
      <c r="U477" t="s">
        <v>28</v>
      </c>
      <c r="V477" t="s">
        <v>57</v>
      </c>
      <c r="W477" t="s">
        <v>30</v>
      </c>
      <c r="X477" t="s">
        <v>31</v>
      </c>
      <c r="Y477" t="s">
        <v>32</v>
      </c>
      <c r="Z477" s="5"/>
    </row>
    <row r="478" spans="1:26" x14ac:dyDescent="0.3">
      <c r="A478">
        <v>512</v>
      </c>
      <c r="B478" t="s">
        <v>583</v>
      </c>
      <c r="C478">
        <v>17500000</v>
      </c>
      <c r="D478">
        <v>2238134438</v>
      </c>
      <c r="E478">
        <v>709</v>
      </c>
      <c r="F478" t="s">
        <v>26</v>
      </c>
      <c r="G478">
        <v>4243</v>
      </c>
      <c r="H478">
        <v>86</v>
      </c>
      <c r="I478">
        <v>124</v>
      </c>
      <c r="J478">
        <v>5300</v>
      </c>
      <c r="K478">
        <v>84200</v>
      </c>
      <c r="L478">
        <v>63200</v>
      </c>
      <c r="M478">
        <v>1000000</v>
      </c>
      <c r="N478">
        <v>2016</v>
      </c>
      <c r="O478" t="s">
        <v>72</v>
      </c>
      <c r="P478">
        <v>24</v>
      </c>
      <c r="Q478">
        <v>28.1</v>
      </c>
      <c r="R478">
        <v>1366417754</v>
      </c>
      <c r="S478">
        <v>5.36</v>
      </c>
      <c r="T478">
        <v>471031528</v>
      </c>
      <c r="U478" t="s">
        <v>28</v>
      </c>
      <c r="V478" t="s">
        <v>57</v>
      </c>
      <c r="W478" t="s">
        <v>30</v>
      </c>
      <c r="X478" t="s">
        <v>30</v>
      </c>
      <c r="Y478" t="s">
        <v>58</v>
      </c>
      <c r="Z478" s="5"/>
    </row>
    <row r="479" spans="1:26" x14ac:dyDescent="0.3">
      <c r="A479">
        <v>513</v>
      </c>
      <c r="B479" t="s">
        <v>584</v>
      </c>
      <c r="C479">
        <v>17500000</v>
      </c>
      <c r="D479">
        <v>7263619576</v>
      </c>
      <c r="E479">
        <v>182742</v>
      </c>
      <c r="F479" t="s">
        <v>26</v>
      </c>
      <c r="G479">
        <v>770</v>
      </c>
      <c r="H479">
        <v>85</v>
      </c>
      <c r="I479">
        <v>10</v>
      </c>
      <c r="J479">
        <v>98500</v>
      </c>
      <c r="K479">
        <v>1600000</v>
      </c>
      <c r="L479">
        <v>1200000</v>
      </c>
      <c r="M479">
        <v>18900000</v>
      </c>
      <c r="N479">
        <v>2007</v>
      </c>
      <c r="O479" t="s">
        <v>93</v>
      </c>
      <c r="P479">
        <v>25</v>
      </c>
      <c r="Q479">
        <v>28.1</v>
      </c>
      <c r="R479">
        <v>1366417754</v>
      </c>
      <c r="S479">
        <v>5.36</v>
      </c>
      <c r="T479">
        <v>471031528</v>
      </c>
      <c r="U479" t="s">
        <v>28</v>
      </c>
      <c r="V479" t="s">
        <v>57</v>
      </c>
      <c r="W479" t="s">
        <v>95</v>
      </c>
      <c r="X479" t="s">
        <v>96</v>
      </c>
      <c r="Y479" t="s">
        <v>37</v>
      </c>
      <c r="Z479" s="5"/>
    </row>
    <row r="480" spans="1:26" x14ac:dyDescent="0.3">
      <c r="A480">
        <v>514</v>
      </c>
      <c r="B480" t="s">
        <v>585</v>
      </c>
      <c r="C480">
        <v>17500000</v>
      </c>
      <c r="D480">
        <v>7612385622</v>
      </c>
      <c r="E480">
        <v>149</v>
      </c>
      <c r="F480" t="s">
        <v>26</v>
      </c>
      <c r="G480">
        <v>723</v>
      </c>
      <c r="H480">
        <v>86</v>
      </c>
      <c r="I480">
        <v>124</v>
      </c>
      <c r="J480">
        <v>27500</v>
      </c>
      <c r="K480">
        <v>439400</v>
      </c>
      <c r="L480">
        <v>329500</v>
      </c>
      <c r="M480">
        <v>5300000</v>
      </c>
      <c r="N480">
        <v>2017</v>
      </c>
      <c r="O480" t="s">
        <v>39</v>
      </c>
      <c r="P480">
        <v>27</v>
      </c>
      <c r="Q480">
        <v>28.1</v>
      </c>
      <c r="R480">
        <v>1366417754</v>
      </c>
      <c r="S480">
        <v>5.36</v>
      </c>
      <c r="T480">
        <v>471031528</v>
      </c>
      <c r="U480" t="s">
        <v>28</v>
      </c>
      <c r="V480" t="s">
        <v>57</v>
      </c>
      <c r="W480" t="s">
        <v>30</v>
      </c>
      <c r="X480" t="s">
        <v>30</v>
      </c>
      <c r="Y480" t="s">
        <v>37</v>
      </c>
      <c r="Z480" s="5"/>
    </row>
    <row r="481" spans="1:26" x14ac:dyDescent="0.3">
      <c r="A481">
        <v>515</v>
      </c>
      <c r="B481" t="s">
        <v>586</v>
      </c>
      <c r="C481">
        <v>17500000</v>
      </c>
      <c r="D481">
        <v>16107116549</v>
      </c>
      <c r="E481">
        <v>156215</v>
      </c>
      <c r="F481" t="s">
        <v>34</v>
      </c>
      <c r="G481">
        <v>189</v>
      </c>
      <c r="H481">
        <v>129</v>
      </c>
      <c r="I481">
        <v>37</v>
      </c>
      <c r="J481">
        <v>24600</v>
      </c>
      <c r="K481">
        <v>393400</v>
      </c>
      <c r="L481">
        <v>295000</v>
      </c>
      <c r="M481">
        <v>4700000</v>
      </c>
      <c r="N481">
        <v>2006</v>
      </c>
      <c r="O481" t="s">
        <v>39</v>
      </c>
      <c r="P481">
        <v>19</v>
      </c>
      <c r="Q481">
        <v>88.2</v>
      </c>
      <c r="R481">
        <v>328239523</v>
      </c>
      <c r="S481">
        <v>14.7</v>
      </c>
      <c r="T481">
        <v>270663028</v>
      </c>
      <c r="U481" t="s">
        <v>36</v>
      </c>
      <c r="V481" t="s">
        <v>57</v>
      </c>
      <c r="W481" t="s">
        <v>30</v>
      </c>
      <c r="X481" t="s">
        <v>50</v>
      </c>
      <c r="Y481" t="s">
        <v>37</v>
      </c>
      <c r="Z481" s="5"/>
    </row>
    <row r="482" spans="1:26" x14ac:dyDescent="0.3">
      <c r="A482">
        <v>516</v>
      </c>
      <c r="B482" t="s">
        <v>587</v>
      </c>
      <c r="C482">
        <v>17400000</v>
      </c>
      <c r="D482">
        <v>17763586483</v>
      </c>
      <c r="E482">
        <v>4411</v>
      </c>
      <c r="F482" t="s">
        <v>34</v>
      </c>
      <c r="G482">
        <v>152</v>
      </c>
      <c r="H482">
        <v>129</v>
      </c>
      <c r="I482">
        <v>37</v>
      </c>
      <c r="J482">
        <v>110000</v>
      </c>
      <c r="K482">
        <v>1800000</v>
      </c>
      <c r="L482">
        <v>1300000</v>
      </c>
      <c r="M482">
        <v>21100000</v>
      </c>
      <c r="N482">
        <v>2012</v>
      </c>
      <c r="O482" t="s">
        <v>67</v>
      </c>
      <c r="P482">
        <v>13</v>
      </c>
      <c r="Q482">
        <v>88.2</v>
      </c>
      <c r="R482">
        <v>328239523</v>
      </c>
      <c r="S482">
        <v>14.7</v>
      </c>
      <c r="T482">
        <v>270663028</v>
      </c>
      <c r="U482" t="s">
        <v>36</v>
      </c>
      <c r="V482" t="s">
        <v>57</v>
      </c>
      <c r="W482" t="s">
        <v>30</v>
      </c>
      <c r="X482" t="s">
        <v>50</v>
      </c>
      <c r="Y482" t="s">
        <v>37</v>
      </c>
      <c r="Z482" s="5"/>
    </row>
    <row r="483" spans="1:26" x14ac:dyDescent="0.3">
      <c r="A483">
        <v>517</v>
      </c>
      <c r="B483" t="s">
        <v>588</v>
      </c>
      <c r="C483">
        <v>17400000</v>
      </c>
      <c r="D483">
        <v>13043561912</v>
      </c>
      <c r="E483">
        <v>118448</v>
      </c>
      <c r="F483" t="s">
        <v>131</v>
      </c>
      <c r="G483">
        <v>286</v>
      </c>
      <c r="H483">
        <v>8</v>
      </c>
      <c r="I483">
        <v>11</v>
      </c>
      <c r="J483">
        <v>59000</v>
      </c>
      <c r="K483">
        <v>944000</v>
      </c>
      <c r="L483">
        <v>708000</v>
      </c>
      <c r="M483">
        <v>11300000</v>
      </c>
      <c r="N483">
        <v>2014</v>
      </c>
      <c r="O483" t="s">
        <v>35</v>
      </c>
      <c r="P483">
        <v>5</v>
      </c>
      <c r="Q483">
        <v>49.3</v>
      </c>
      <c r="R483">
        <v>69625582</v>
      </c>
      <c r="S483">
        <v>0.75</v>
      </c>
      <c r="T483">
        <v>35294600</v>
      </c>
      <c r="U483" t="s">
        <v>28</v>
      </c>
      <c r="V483" t="s">
        <v>57</v>
      </c>
      <c r="W483" t="s">
        <v>30</v>
      </c>
      <c r="X483" t="s">
        <v>30</v>
      </c>
      <c r="Y483" t="s">
        <v>37</v>
      </c>
      <c r="Z483" s="5"/>
    </row>
    <row r="484" spans="1:26" x14ac:dyDescent="0.3">
      <c r="A484">
        <v>518</v>
      </c>
      <c r="B484" t="s">
        <v>589</v>
      </c>
      <c r="C484">
        <v>17400000</v>
      </c>
      <c r="D484">
        <v>11144195464</v>
      </c>
      <c r="E484">
        <v>2133</v>
      </c>
      <c r="F484" t="s">
        <v>590</v>
      </c>
      <c r="G484">
        <v>371</v>
      </c>
      <c r="H484">
        <v>1</v>
      </c>
      <c r="I484">
        <v>110</v>
      </c>
      <c r="J484">
        <v>28300</v>
      </c>
      <c r="K484">
        <v>452000</v>
      </c>
      <c r="L484">
        <v>339000</v>
      </c>
      <c r="M484">
        <v>5400000</v>
      </c>
      <c r="N484">
        <v>2013</v>
      </c>
      <c r="O484" t="s">
        <v>39</v>
      </c>
      <c r="P484">
        <v>27</v>
      </c>
      <c r="Q484">
        <v>16.2</v>
      </c>
      <c r="R484">
        <v>39309783</v>
      </c>
      <c r="S484">
        <v>12.82</v>
      </c>
      <c r="T484">
        <v>27783368</v>
      </c>
      <c r="U484" t="s">
        <v>28</v>
      </c>
      <c r="V484" t="s">
        <v>57</v>
      </c>
      <c r="W484" t="s">
        <v>30</v>
      </c>
      <c r="X484" t="s">
        <v>31</v>
      </c>
      <c r="Y484" t="s">
        <v>58</v>
      </c>
      <c r="Z484" s="5"/>
    </row>
    <row r="485" spans="1:26" x14ac:dyDescent="0.3">
      <c r="A485">
        <v>519</v>
      </c>
      <c r="B485" t="s">
        <v>591</v>
      </c>
      <c r="C485">
        <v>17400000</v>
      </c>
      <c r="D485">
        <v>16560557488</v>
      </c>
      <c r="E485">
        <v>2078</v>
      </c>
      <c r="F485" t="s">
        <v>66</v>
      </c>
      <c r="G485">
        <v>173</v>
      </c>
      <c r="H485">
        <v>0</v>
      </c>
      <c r="I485">
        <v>31</v>
      </c>
      <c r="J485">
        <v>106600</v>
      </c>
      <c r="K485">
        <v>1700000</v>
      </c>
      <c r="L485">
        <v>1300000</v>
      </c>
      <c r="M485">
        <v>20500000</v>
      </c>
      <c r="N485">
        <v>2016</v>
      </c>
      <c r="O485" t="s">
        <v>72</v>
      </c>
      <c r="P485">
        <v>8</v>
      </c>
      <c r="Q485">
        <v>63.1</v>
      </c>
      <c r="R485">
        <v>440330922</v>
      </c>
      <c r="S485">
        <v>9.3000000000000007</v>
      </c>
      <c r="T485">
        <v>227682636</v>
      </c>
      <c r="U485" t="s">
        <v>66</v>
      </c>
      <c r="V485" t="s">
        <v>57</v>
      </c>
      <c r="W485" t="s">
        <v>45</v>
      </c>
      <c r="X485" t="s">
        <v>46</v>
      </c>
      <c r="Y485" t="s">
        <v>37</v>
      </c>
      <c r="Z485" s="5"/>
    </row>
    <row r="486" spans="1:26" x14ac:dyDescent="0.3">
      <c r="A486">
        <v>520</v>
      </c>
      <c r="B486" t="s">
        <v>592</v>
      </c>
      <c r="C486">
        <v>17300000</v>
      </c>
      <c r="D486">
        <v>1026425106</v>
      </c>
      <c r="E486">
        <v>180</v>
      </c>
      <c r="F486" t="s">
        <v>34</v>
      </c>
      <c r="G486">
        <v>11274</v>
      </c>
      <c r="H486">
        <v>130</v>
      </c>
      <c r="I486">
        <v>9</v>
      </c>
      <c r="J486">
        <v>11600</v>
      </c>
      <c r="K486">
        <v>185900</v>
      </c>
      <c r="L486">
        <v>139500</v>
      </c>
      <c r="M486">
        <v>2200000</v>
      </c>
      <c r="N486">
        <v>2005</v>
      </c>
      <c r="O486" t="s">
        <v>64</v>
      </c>
      <c r="P486">
        <v>22</v>
      </c>
      <c r="Q486">
        <v>88.2</v>
      </c>
      <c r="R486">
        <v>328239523</v>
      </c>
      <c r="S486">
        <v>14.7</v>
      </c>
      <c r="T486">
        <v>270663028</v>
      </c>
      <c r="U486" t="s">
        <v>36</v>
      </c>
      <c r="V486" t="s">
        <v>57</v>
      </c>
      <c r="W486" t="s">
        <v>220</v>
      </c>
      <c r="X486" t="s">
        <v>221</v>
      </c>
      <c r="Y486" t="s">
        <v>37</v>
      </c>
      <c r="Z486" s="5"/>
    </row>
    <row r="487" spans="1:26" x14ac:dyDescent="0.3">
      <c r="A487">
        <v>521</v>
      </c>
      <c r="B487" t="s">
        <v>593</v>
      </c>
      <c r="C487">
        <v>17300000</v>
      </c>
      <c r="D487">
        <v>902225615</v>
      </c>
      <c r="E487">
        <v>287</v>
      </c>
      <c r="F487" t="s">
        <v>26</v>
      </c>
      <c r="G487">
        <v>13315</v>
      </c>
      <c r="H487">
        <v>87</v>
      </c>
      <c r="I487">
        <v>125</v>
      </c>
      <c r="J487">
        <v>209</v>
      </c>
      <c r="K487">
        <v>3400</v>
      </c>
      <c r="L487">
        <v>2500</v>
      </c>
      <c r="M487">
        <v>40200</v>
      </c>
      <c r="N487">
        <v>2016</v>
      </c>
      <c r="O487" t="s">
        <v>39</v>
      </c>
      <c r="P487">
        <v>5</v>
      </c>
      <c r="Q487">
        <v>28.1</v>
      </c>
      <c r="R487">
        <v>1366417754</v>
      </c>
      <c r="S487">
        <v>5.36</v>
      </c>
      <c r="T487">
        <v>471031528</v>
      </c>
      <c r="U487" t="s">
        <v>28</v>
      </c>
      <c r="V487" t="s">
        <v>57</v>
      </c>
      <c r="W487" t="s">
        <v>30</v>
      </c>
      <c r="X487" t="s">
        <v>68</v>
      </c>
      <c r="Y487" t="s">
        <v>32</v>
      </c>
      <c r="Z487" s="5"/>
    </row>
    <row r="488" spans="1:26" x14ac:dyDescent="0.3">
      <c r="A488">
        <v>522</v>
      </c>
      <c r="B488" t="s">
        <v>594</v>
      </c>
      <c r="C488">
        <v>17300000</v>
      </c>
      <c r="D488">
        <v>11371738047</v>
      </c>
      <c r="E488">
        <v>4778</v>
      </c>
      <c r="F488" t="s">
        <v>26</v>
      </c>
      <c r="G488">
        <v>356</v>
      </c>
      <c r="H488">
        <v>87</v>
      </c>
      <c r="I488">
        <v>125</v>
      </c>
      <c r="J488">
        <v>83000</v>
      </c>
      <c r="K488">
        <v>1300000</v>
      </c>
      <c r="L488">
        <v>995800</v>
      </c>
      <c r="M488">
        <v>15900000</v>
      </c>
      <c r="N488">
        <v>2014</v>
      </c>
      <c r="O488" t="s">
        <v>67</v>
      </c>
      <c r="P488">
        <v>4</v>
      </c>
      <c r="Q488">
        <v>28.1</v>
      </c>
      <c r="R488">
        <v>1366417754</v>
      </c>
      <c r="S488">
        <v>5.36</v>
      </c>
      <c r="T488">
        <v>471031528</v>
      </c>
      <c r="U488" t="s">
        <v>28</v>
      </c>
      <c r="V488" t="s">
        <v>57</v>
      </c>
      <c r="W488" t="s">
        <v>30</v>
      </c>
      <c r="X488" t="s">
        <v>30</v>
      </c>
      <c r="Y488" t="s">
        <v>32</v>
      </c>
      <c r="Z488" s="5"/>
    </row>
    <row r="489" spans="1:26" x14ac:dyDescent="0.3">
      <c r="A489">
        <v>523</v>
      </c>
      <c r="B489" t="s">
        <v>595</v>
      </c>
      <c r="C489">
        <v>17300000</v>
      </c>
      <c r="D489">
        <v>3684816159</v>
      </c>
      <c r="E489">
        <v>582</v>
      </c>
      <c r="F489" t="s">
        <v>269</v>
      </c>
      <c r="G489">
        <v>2146</v>
      </c>
      <c r="H489">
        <v>6</v>
      </c>
      <c r="I489">
        <v>17</v>
      </c>
      <c r="J489">
        <v>3900</v>
      </c>
      <c r="K489">
        <v>62100</v>
      </c>
      <c r="L489">
        <v>46600</v>
      </c>
      <c r="M489">
        <v>745200</v>
      </c>
      <c r="N489">
        <v>2011</v>
      </c>
      <c r="O489" t="s">
        <v>75</v>
      </c>
      <c r="P489">
        <v>8</v>
      </c>
      <c r="Q489">
        <v>113.1</v>
      </c>
      <c r="R489">
        <v>25766605</v>
      </c>
      <c r="S489">
        <v>5.27</v>
      </c>
      <c r="T489">
        <v>21844756</v>
      </c>
      <c r="U489" t="s">
        <v>270</v>
      </c>
      <c r="V489" t="s">
        <v>57</v>
      </c>
      <c r="W489" t="s">
        <v>30</v>
      </c>
      <c r="X489" t="s">
        <v>73</v>
      </c>
      <c r="Y489" t="s">
        <v>32</v>
      </c>
      <c r="Z489" s="5"/>
    </row>
    <row r="490" spans="1:26" x14ac:dyDescent="0.3">
      <c r="A490">
        <v>524</v>
      </c>
      <c r="B490" t="s">
        <v>596</v>
      </c>
      <c r="C490">
        <v>17200000</v>
      </c>
      <c r="D490">
        <v>14573155899</v>
      </c>
      <c r="E490">
        <v>4685</v>
      </c>
      <c r="F490" t="s">
        <v>66</v>
      </c>
      <c r="G490">
        <v>240</v>
      </c>
      <c r="H490">
        <v>0</v>
      </c>
      <c r="I490">
        <v>38</v>
      </c>
      <c r="J490">
        <v>3800</v>
      </c>
      <c r="K490">
        <v>61200</v>
      </c>
      <c r="L490">
        <v>45900</v>
      </c>
      <c r="M490">
        <v>734200</v>
      </c>
      <c r="N490">
        <v>2012</v>
      </c>
      <c r="O490" t="s">
        <v>49</v>
      </c>
      <c r="P490">
        <v>17</v>
      </c>
      <c r="Q490">
        <v>63.1</v>
      </c>
      <c r="R490">
        <v>440330922</v>
      </c>
      <c r="S490">
        <v>9.3000000000000007</v>
      </c>
      <c r="T490">
        <v>227682636</v>
      </c>
      <c r="U490" t="s">
        <v>66</v>
      </c>
      <c r="V490" t="s">
        <v>57</v>
      </c>
      <c r="W490" t="s">
        <v>30</v>
      </c>
      <c r="X490" t="s">
        <v>50</v>
      </c>
      <c r="Y490" t="s">
        <v>32</v>
      </c>
      <c r="Z490" s="5"/>
    </row>
    <row r="491" spans="1:26" x14ac:dyDescent="0.3">
      <c r="A491">
        <v>525</v>
      </c>
      <c r="B491" t="s">
        <v>597</v>
      </c>
      <c r="C491">
        <v>17200000</v>
      </c>
      <c r="D491">
        <v>3606912471</v>
      </c>
      <c r="E491">
        <v>1567</v>
      </c>
      <c r="F491" t="s">
        <v>34</v>
      </c>
      <c r="G491">
        <v>2196</v>
      </c>
      <c r="H491">
        <v>131</v>
      </c>
      <c r="I491">
        <v>10</v>
      </c>
      <c r="J491">
        <v>13100</v>
      </c>
      <c r="K491">
        <v>209300</v>
      </c>
      <c r="L491">
        <v>157000</v>
      </c>
      <c r="M491">
        <v>2500000</v>
      </c>
      <c r="N491">
        <v>2008</v>
      </c>
      <c r="O491" t="s">
        <v>27</v>
      </c>
      <c r="P491">
        <v>21</v>
      </c>
      <c r="Q491">
        <v>88.2</v>
      </c>
      <c r="R491">
        <v>328239523</v>
      </c>
      <c r="S491">
        <v>14.7</v>
      </c>
      <c r="T491">
        <v>270663028</v>
      </c>
      <c r="U491" t="s">
        <v>36</v>
      </c>
      <c r="V491" t="s">
        <v>57</v>
      </c>
      <c r="W491" t="s">
        <v>220</v>
      </c>
      <c r="X491" t="s">
        <v>221</v>
      </c>
      <c r="Y491" t="s">
        <v>37</v>
      </c>
      <c r="Z491" s="5"/>
    </row>
    <row r="492" spans="1:26" x14ac:dyDescent="0.3">
      <c r="A492">
        <v>526</v>
      </c>
      <c r="B492" t="s">
        <v>598</v>
      </c>
      <c r="C492">
        <v>17200000</v>
      </c>
      <c r="D492">
        <v>7337212581</v>
      </c>
      <c r="E492">
        <v>138</v>
      </c>
      <c r="F492" t="s">
        <v>82</v>
      </c>
      <c r="G492">
        <v>769</v>
      </c>
      <c r="H492">
        <v>28</v>
      </c>
      <c r="I492">
        <v>111</v>
      </c>
      <c r="J492">
        <v>18200</v>
      </c>
      <c r="K492">
        <v>290700</v>
      </c>
      <c r="L492">
        <v>218100</v>
      </c>
      <c r="M492">
        <v>3500000</v>
      </c>
      <c r="N492">
        <v>2011</v>
      </c>
      <c r="O492" t="s">
        <v>102</v>
      </c>
      <c r="P492">
        <v>2</v>
      </c>
      <c r="Q492">
        <v>51.3</v>
      </c>
      <c r="R492">
        <v>212559417</v>
      </c>
      <c r="S492">
        <v>12.08</v>
      </c>
      <c r="T492">
        <v>183241641</v>
      </c>
      <c r="U492" t="s">
        <v>36</v>
      </c>
      <c r="V492" t="s">
        <v>57</v>
      </c>
      <c r="W492" t="s">
        <v>30</v>
      </c>
      <c r="X492" t="s">
        <v>31</v>
      </c>
      <c r="Y492" t="s">
        <v>37</v>
      </c>
      <c r="Z492" s="5"/>
    </row>
    <row r="493" spans="1:26" x14ac:dyDescent="0.3">
      <c r="A493">
        <v>527</v>
      </c>
      <c r="B493" t="s">
        <v>599</v>
      </c>
      <c r="C493">
        <v>17200000</v>
      </c>
      <c r="D493">
        <v>8903647480</v>
      </c>
      <c r="E493">
        <v>83</v>
      </c>
      <c r="F493" t="s">
        <v>269</v>
      </c>
      <c r="G493">
        <v>4031958</v>
      </c>
      <c r="H493">
        <v>3450</v>
      </c>
      <c r="I493">
        <v>7408</v>
      </c>
      <c r="J493">
        <v>0.01</v>
      </c>
      <c r="K493">
        <v>0.1</v>
      </c>
      <c r="L493">
        <v>0.08</v>
      </c>
      <c r="M493">
        <v>1</v>
      </c>
      <c r="N493">
        <v>2014</v>
      </c>
      <c r="O493" t="s">
        <v>39</v>
      </c>
      <c r="P493">
        <v>11</v>
      </c>
      <c r="Q493">
        <v>113.1</v>
      </c>
      <c r="R493">
        <v>25766605</v>
      </c>
      <c r="S493">
        <v>5.27</v>
      </c>
      <c r="T493">
        <v>21844756</v>
      </c>
      <c r="U493" t="s">
        <v>270</v>
      </c>
      <c r="V493" t="s">
        <v>57</v>
      </c>
      <c r="W493" t="s">
        <v>40</v>
      </c>
      <c r="X493" t="s">
        <v>40</v>
      </c>
      <c r="Y493" t="s">
        <v>37</v>
      </c>
      <c r="Z493" s="5"/>
    </row>
    <row r="494" spans="1:26" x14ac:dyDescent="0.3">
      <c r="A494">
        <v>528</v>
      </c>
      <c r="B494" t="s">
        <v>600</v>
      </c>
      <c r="C494">
        <v>17200000</v>
      </c>
      <c r="D494">
        <v>11445492404</v>
      </c>
      <c r="E494">
        <v>1007</v>
      </c>
      <c r="F494" t="s">
        <v>91</v>
      </c>
      <c r="G494">
        <v>353</v>
      </c>
      <c r="H494">
        <v>11</v>
      </c>
      <c r="I494">
        <v>28</v>
      </c>
      <c r="J494">
        <v>20900</v>
      </c>
      <c r="K494">
        <v>334800</v>
      </c>
      <c r="L494">
        <v>251100</v>
      </c>
      <c r="M494">
        <v>4000000</v>
      </c>
      <c r="N494">
        <v>2015</v>
      </c>
      <c r="O494" t="s">
        <v>27</v>
      </c>
      <c r="P494">
        <v>3</v>
      </c>
      <c r="Q494">
        <v>90</v>
      </c>
      <c r="R494">
        <v>44938712</v>
      </c>
      <c r="S494">
        <v>9.7899999999999991</v>
      </c>
      <c r="T494">
        <v>41339571</v>
      </c>
      <c r="U494" t="s">
        <v>36</v>
      </c>
      <c r="V494" t="s">
        <v>57</v>
      </c>
      <c r="W494" t="s">
        <v>40</v>
      </c>
      <c r="X494" t="s">
        <v>40</v>
      </c>
      <c r="Y494" t="s">
        <v>37</v>
      </c>
      <c r="Z494" s="5"/>
    </row>
    <row r="495" spans="1:26" x14ac:dyDescent="0.3">
      <c r="A495">
        <v>529</v>
      </c>
      <c r="B495" t="s">
        <v>601</v>
      </c>
      <c r="C495">
        <v>17200000</v>
      </c>
      <c r="D495">
        <v>5024088947</v>
      </c>
      <c r="E495">
        <v>7550</v>
      </c>
      <c r="F495" t="s">
        <v>156</v>
      </c>
      <c r="G495">
        <v>1359</v>
      </c>
      <c r="H495">
        <v>9</v>
      </c>
      <c r="I495">
        <v>38</v>
      </c>
      <c r="J495">
        <v>3900</v>
      </c>
      <c r="K495">
        <v>61600</v>
      </c>
      <c r="L495">
        <v>46200</v>
      </c>
      <c r="M495">
        <v>739500</v>
      </c>
      <c r="N495">
        <v>2009</v>
      </c>
      <c r="O495" t="s">
        <v>67</v>
      </c>
      <c r="P495">
        <v>9</v>
      </c>
      <c r="Q495">
        <v>88.9</v>
      </c>
      <c r="R495">
        <v>47076781</v>
      </c>
      <c r="S495">
        <v>13.96</v>
      </c>
      <c r="T495">
        <v>37927409</v>
      </c>
      <c r="U495" t="s">
        <v>55</v>
      </c>
      <c r="V495" t="s">
        <v>57</v>
      </c>
      <c r="W495" t="s">
        <v>30</v>
      </c>
      <c r="X495" t="s">
        <v>50</v>
      </c>
      <c r="Y495" t="s">
        <v>37</v>
      </c>
      <c r="Z495" s="5"/>
    </row>
    <row r="496" spans="1:26" x14ac:dyDescent="0.3">
      <c r="A496">
        <v>530</v>
      </c>
      <c r="B496" t="s">
        <v>602</v>
      </c>
      <c r="C496">
        <v>17100000</v>
      </c>
      <c r="D496">
        <v>4448334716</v>
      </c>
      <c r="E496">
        <v>498</v>
      </c>
      <c r="F496" t="s">
        <v>53</v>
      </c>
      <c r="G496">
        <v>1624</v>
      </c>
      <c r="H496">
        <v>6</v>
      </c>
      <c r="I496">
        <v>126</v>
      </c>
      <c r="J496">
        <v>9300</v>
      </c>
      <c r="K496">
        <v>148700</v>
      </c>
      <c r="L496">
        <v>111500</v>
      </c>
      <c r="M496">
        <v>1800000</v>
      </c>
      <c r="N496">
        <v>2012</v>
      </c>
      <c r="O496" t="s">
        <v>64</v>
      </c>
      <c r="P496">
        <v>4</v>
      </c>
      <c r="Q496">
        <v>81.900000000000006</v>
      </c>
      <c r="R496">
        <v>144373535</v>
      </c>
      <c r="S496">
        <v>4.59</v>
      </c>
      <c r="T496">
        <v>107683889</v>
      </c>
      <c r="U496" t="s">
        <v>55</v>
      </c>
      <c r="V496" t="s">
        <v>57</v>
      </c>
      <c r="W496" t="s">
        <v>30</v>
      </c>
      <c r="X496" t="s">
        <v>127</v>
      </c>
      <c r="Y496" t="s">
        <v>37</v>
      </c>
      <c r="Z496" s="5"/>
    </row>
    <row r="497" spans="1:26" x14ac:dyDescent="0.3">
      <c r="A497">
        <v>531</v>
      </c>
      <c r="B497" t="s">
        <v>603</v>
      </c>
      <c r="C497">
        <v>17100000</v>
      </c>
      <c r="D497">
        <v>9710962528</v>
      </c>
      <c r="E497">
        <v>148225</v>
      </c>
      <c r="F497" t="s">
        <v>192</v>
      </c>
      <c r="G497">
        <v>472</v>
      </c>
      <c r="H497">
        <v>18</v>
      </c>
      <c r="I497">
        <v>127</v>
      </c>
      <c r="J497">
        <v>11500</v>
      </c>
      <c r="K497">
        <v>183200</v>
      </c>
      <c r="L497">
        <v>137400</v>
      </c>
      <c r="M497">
        <v>2200000</v>
      </c>
      <c r="N497">
        <v>2014</v>
      </c>
      <c r="O497" t="s">
        <v>39</v>
      </c>
      <c r="P497">
        <v>2</v>
      </c>
      <c r="Q497">
        <v>36.299999999999997</v>
      </c>
      <c r="R497">
        <v>270203917</v>
      </c>
      <c r="S497">
        <v>4.6900000000000004</v>
      </c>
      <c r="T497">
        <v>151509724</v>
      </c>
      <c r="U497" t="s">
        <v>28</v>
      </c>
      <c r="V497" t="s">
        <v>57</v>
      </c>
      <c r="W497" t="s">
        <v>30</v>
      </c>
      <c r="X497" t="s">
        <v>30</v>
      </c>
      <c r="Y497" t="s">
        <v>32</v>
      </c>
      <c r="Z497" s="5"/>
    </row>
    <row r="498" spans="1:26" x14ac:dyDescent="0.3">
      <c r="A498">
        <v>532</v>
      </c>
      <c r="B498" t="s">
        <v>604</v>
      </c>
      <c r="C498">
        <v>17100000</v>
      </c>
      <c r="D498">
        <v>2173106162</v>
      </c>
      <c r="E498">
        <v>142</v>
      </c>
      <c r="F498" t="s">
        <v>34</v>
      </c>
      <c r="G498">
        <v>4443</v>
      </c>
      <c r="H498">
        <v>132</v>
      </c>
      <c r="I498">
        <v>127</v>
      </c>
      <c r="J498">
        <v>440</v>
      </c>
      <c r="K498">
        <v>7000</v>
      </c>
      <c r="L498">
        <v>5300</v>
      </c>
      <c r="M498">
        <v>84500</v>
      </c>
      <c r="N498">
        <v>2013</v>
      </c>
      <c r="O498" t="s">
        <v>39</v>
      </c>
      <c r="P498">
        <v>2</v>
      </c>
      <c r="Q498">
        <v>88.2</v>
      </c>
      <c r="R498">
        <v>328239523</v>
      </c>
      <c r="S498">
        <v>14.7</v>
      </c>
      <c r="T498">
        <v>270663028</v>
      </c>
      <c r="U498" t="s">
        <v>36</v>
      </c>
      <c r="V498" t="s">
        <v>57</v>
      </c>
      <c r="W498" t="s">
        <v>30</v>
      </c>
      <c r="X498" t="s">
        <v>127</v>
      </c>
      <c r="Y498" t="s">
        <v>32</v>
      </c>
      <c r="Z498" s="5"/>
    </row>
    <row r="499" spans="1:26" x14ac:dyDescent="0.3">
      <c r="A499">
        <v>533</v>
      </c>
      <c r="B499" t="s">
        <v>605</v>
      </c>
      <c r="C499">
        <v>17000000</v>
      </c>
      <c r="D499">
        <v>10847948832</v>
      </c>
      <c r="E499">
        <v>1015</v>
      </c>
      <c r="F499" t="s">
        <v>71</v>
      </c>
      <c r="G499">
        <v>385</v>
      </c>
      <c r="H499">
        <v>21</v>
      </c>
      <c r="I499">
        <v>112</v>
      </c>
      <c r="J499">
        <v>23400</v>
      </c>
      <c r="K499">
        <v>375100</v>
      </c>
      <c r="L499">
        <v>281300</v>
      </c>
      <c r="M499">
        <v>4500000</v>
      </c>
      <c r="N499">
        <v>2008</v>
      </c>
      <c r="O499" t="s">
        <v>72</v>
      </c>
      <c r="P499">
        <v>7</v>
      </c>
      <c r="Q499">
        <v>60</v>
      </c>
      <c r="R499">
        <v>66834405</v>
      </c>
      <c r="S499">
        <v>3.85</v>
      </c>
      <c r="T499">
        <v>55908316</v>
      </c>
      <c r="U499" t="s">
        <v>55</v>
      </c>
      <c r="V499" t="s">
        <v>57</v>
      </c>
      <c r="W499" t="s">
        <v>30</v>
      </c>
      <c r="X499" t="s">
        <v>31</v>
      </c>
      <c r="Y499" t="s">
        <v>32</v>
      </c>
      <c r="Z499" s="5"/>
    </row>
    <row r="500" spans="1:26" x14ac:dyDescent="0.3">
      <c r="A500">
        <v>534</v>
      </c>
      <c r="B500" t="s">
        <v>606</v>
      </c>
      <c r="C500">
        <v>17000000</v>
      </c>
      <c r="D500">
        <v>1001465469</v>
      </c>
      <c r="E500">
        <v>1407</v>
      </c>
      <c r="F500" t="s">
        <v>26</v>
      </c>
      <c r="G500">
        <v>11662</v>
      </c>
      <c r="H500">
        <v>89</v>
      </c>
      <c r="I500">
        <v>128</v>
      </c>
      <c r="J500">
        <v>1900</v>
      </c>
      <c r="K500">
        <v>30500</v>
      </c>
      <c r="L500">
        <v>22900</v>
      </c>
      <c r="M500">
        <v>366100</v>
      </c>
      <c r="N500">
        <v>2013</v>
      </c>
      <c r="O500" t="s">
        <v>27</v>
      </c>
      <c r="P500">
        <v>14</v>
      </c>
      <c r="Q500">
        <v>28.1</v>
      </c>
      <c r="R500">
        <v>1366417754</v>
      </c>
      <c r="S500">
        <v>5.36</v>
      </c>
      <c r="T500">
        <v>471031528</v>
      </c>
      <c r="U500" t="s">
        <v>28</v>
      </c>
      <c r="V500" t="s">
        <v>57</v>
      </c>
      <c r="W500" t="s">
        <v>30</v>
      </c>
      <c r="X500" t="s">
        <v>127</v>
      </c>
      <c r="Y500" t="s">
        <v>37</v>
      </c>
      <c r="Z500" s="5"/>
    </row>
    <row r="501" spans="1:26" x14ac:dyDescent="0.3">
      <c r="A501">
        <v>535</v>
      </c>
      <c r="B501" t="s">
        <v>607</v>
      </c>
      <c r="C501">
        <v>17000000</v>
      </c>
      <c r="D501">
        <v>8229883114</v>
      </c>
      <c r="E501">
        <v>367</v>
      </c>
      <c r="F501" t="s">
        <v>66</v>
      </c>
      <c r="G501">
        <v>4057752</v>
      </c>
      <c r="H501">
        <v>0</v>
      </c>
      <c r="I501">
        <v>7732</v>
      </c>
      <c r="J501">
        <v>14700</v>
      </c>
      <c r="K501">
        <v>235450</v>
      </c>
      <c r="L501">
        <v>176550</v>
      </c>
      <c r="M501">
        <v>2800000</v>
      </c>
      <c r="N501">
        <v>2008</v>
      </c>
      <c r="O501" t="s">
        <v>67</v>
      </c>
      <c r="P501">
        <v>21</v>
      </c>
      <c r="Q501">
        <v>63.1</v>
      </c>
      <c r="R501">
        <v>440330922</v>
      </c>
      <c r="S501">
        <v>9.3000000000000007</v>
      </c>
      <c r="T501">
        <v>227682636</v>
      </c>
      <c r="U501" t="s">
        <v>66</v>
      </c>
      <c r="V501" t="s">
        <v>57</v>
      </c>
      <c r="W501" t="s">
        <v>30</v>
      </c>
      <c r="X501" t="s">
        <v>30</v>
      </c>
      <c r="Y501" t="s">
        <v>32</v>
      </c>
      <c r="Z501" s="5"/>
    </row>
    <row r="502" spans="1:26" x14ac:dyDescent="0.3">
      <c r="A502">
        <v>536</v>
      </c>
      <c r="B502" t="s">
        <v>608</v>
      </c>
      <c r="C502">
        <v>17000000</v>
      </c>
      <c r="D502">
        <v>14543594822</v>
      </c>
      <c r="E502">
        <v>97</v>
      </c>
      <c r="F502" t="s">
        <v>34</v>
      </c>
      <c r="G502">
        <v>241</v>
      </c>
      <c r="H502">
        <v>133</v>
      </c>
      <c r="I502">
        <v>112</v>
      </c>
      <c r="J502">
        <v>12500</v>
      </c>
      <c r="K502">
        <v>199300</v>
      </c>
      <c r="L502">
        <v>149500</v>
      </c>
      <c r="M502">
        <v>2400000</v>
      </c>
      <c r="N502">
        <v>2009</v>
      </c>
      <c r="O502" t="s">
        <v>44</v>
      </c>
      <c r="P502">
        <v>12</v>
      </c>
      <c r="Q502">
        <v>88.2</v>
      </c>
      <c r="R502">
        <v>328239523</v>
      </c>
      <c r="S502">
        <v>14.7</v>
      </c>
      <c r="T502">
        <v>270663028</v>
      </c>
      <c r="U502" t="s">
        <v>36</v>
      </c>
      <c r="V502" t="s">
        <v>57</v>
      </c>
      <c r="W502" t="s">
        <v>30</v>
      </c>
      <c r="X502" t="s">
        <v>31</v>
      </c>
      <c r="Y502" t="s">
        <v>32</v>
      </c>
      <c r="Z502" s="5"/>
    </row>
    <row r="503" spans="1:26" x14ac:dyDescent="0.3">
      <c r="A503">
        <v>537</v>
      </c>
      <c r="B503" t="s">
        <v>609</v>
      </c>
      <c r="C503">
        <v>16900000</v>
      </c>
      <c r="D503">
        <v>8684010451</v>
      </c>
      <c r="E503">
        <v>2235</v>
      </c>
      <c r="F503" t="s">
        <v>26</v>
      </c>
      <c r="G503">
        <v>574</v>
      </c>
      <c r="H503">
        <v>90</v>
      </c>
      <c r="I503">
        <v>113</v>
      </c>
      <c r="J503">
        <v>18200</v>
      </c>
      <c r="K503">
        <v>291600</v>
      </c>
      <c r="L503">
        <v>218700</v>
      </c>
      <c r="M503">
        <v>3500000</v>
      </c>
      <c r="N503">
        <v>2011</v>
      </c>
      <c r="O503" t="s">
        <v>67</v>
      </c>
      <c r="P503">
        <v>26</v>
      </c>
      <c r="Q503">
        <v>28.1</v>
      </c>
      <c r="R503">
        <v>1366417754</v>
      </c>
      <c r="S503">
        <v>5.36</v>
      </c>
      <c r="T503">
        <v>471031528</v>
      </c>
      <c r="U503" t="s">
        <v>28</v>
      </c>
      <c r="V503" t="s">
        <v>57</v>
      </c>
      <c r="W503" t="s">
        <v>30</v>
      </c>
      <c r="X503" t="s">
        <v>31</v>
      </c>
      <c r="Y503" t="s">
        <v>58</v>
      </c>
      <c r="Z503" s="5"/>
    </row>
    <row r="504" spans="1:26" x14ac:dyDescent="0.3">
      <c r="A504">
        <v>538</v>
      </c>
      <c r="B504" t="s">
        <v>610</v>
      </c>
      <c r="C504">
        <v>16900000</v>
      </c>
      <c r="D504">
        <v>9111000228</v>
      </c>
      <c r="E504">
        <v>1910</v>
      </c>
      <c r="F504" t="s">
        <v>34</v>
      </c>
      <c r="G504">
        <v>527</v>
      </c>
      <c r="H504">
        <v>134</v>
      </c>
      <c r="I504">
        <v>129</v>
      </c>
      <c r="J504">
        <v>2700</v>
      </c>
      <c r="K504">
        <v>43600</v>
      </c>
      <c r="L504">
        <v>32700</v>
      </c>
      <c r="M504">
        <v>522600</v>
      </c>
      <c r="N504">
        <v>2006</v>
      </c>
      <c r="O504" t="s">
        <v>72</v>
      </c>
      <c r="P504">
        <v>18</v>
      </c>
      <c r="Q504">
        <v>88.2</v>
      </c>
      <c r="R504">
        <v>328239523</v>
      </c>
      <c r="S504">
        <v>14.7</v>
      </c>
      <c r="T504">
        <v>270663028</v>
      </c>
      <c r="U504" t="s">
        <v>36</v>
      </c>
      <c r="V504" t="s">
        <v>57</v>
      </c>
      <c r="W504" t="s">
        <v>30</v>
      </c>
      <c r="X504" t="s">
        <v>50</v>
      </c>
      <c r="Y504" t="s">
        <v>32</v>
      </c>
      <c r="Z504" s="5"/>
    </row>
    <row r="505" spans="1:26" x14ac:dyDescent="0.3">
      <c r="A505">
        <v>539</v>
      </c>
      <c r="B505" t="s">
        <v>611</v>
      </c>
      <c r="C505">
        <v>16900000</v>
      </c>
      <c r="D505">
        <v>3827906874</v>
      </c>
      <c r="E505">
        <v>366</v>
      </c>
      <c r="F505" t="s">
        <v>34</v>
      </c>
      <c r="G505">
        <v>2039</v>
      </c>
      <c r="H505">
        <v>134</v>
      </c>
      <c r="I505">
        <v>129</v>
      </c>
      <c r="J505">
        <v>409</v>
      </c>
      <c r="K505">
        <v>6500</v>
      </c>
      <c r="L505">
        <v>4900</v>
      </c>
      <c r="M505">
        <v>78500</v>
      </c>
      <c r="N505">
        <v>2013</v>
      </c>
      <c r="O505" t="s">
        <v>27</v>
      </c>
      <c r="P505">
        <v>19</v>
      </c>
      <c r="Q505">
        <v>88.2</v>
      </c>
      <c r="R505">
        <v>328239523</v>
      </c>
      <c r="S505">
        <v>14.7</v>
      </c>
      <c r="T505">
        <v>270663028</v>
      </c>
      <c r="U505" t="s">
        <v>36</v>
      </c>
      <c r="V505" t="s">
        <v>57</v>
      </c>
      <c r="W505" t="s">
        <v>30</v>
      </c>
      <c r="X505" t="s">
        <v>30</v>
      </c>
      <c r="Y505" t="s">
        <v>32</v>
      </c>
      <c r="Z505" s="5"/>
    </row>
    <row r="506" spans="1:26" x14ac:dyDescent="0.3">
      <c r="A506">
        <v>540</v>
      </c>
      <c r="B506" t="s">
        <v>612</v>
      </c>
      <c r="C506">
        <v>16900000</v>
      </c>
      <c r="D506">
        <v>4609753237</v>
      </c>
      <c r="E506">
        <v>3900</v>
      </c>
      <c r="F506" t="s">
        <v>34</v>
      </c>
      <c r="G506">
        <v>1543</v>
      </c>
      <c r="H506">
        <v>134</v>
      </c>
      <c r="I506">
        <v>129</v>
      </c>
      <c r="J506">
        <v>9100</v>
      </c>
      <c r="K506">
        <v>145400</v>
      </c>
      <c r="L506">
        <v>109100</v>
      </c>
      <c r="M506">
        <v>1700000</v>
      </c>
      <c r="N506">
        <v>2005</v>
      </c>
      <c r="O506" t="s">
        <v>75</v>
      </c>
      <c r="P506">
        <v>16</v>
      </c>
      <c r="Q506">
        <v>88.2</v>
      </c>
      <c r="R506">
        <v>328239523</v>
      </c>
      <c r="S506">
        <v>14.7</v>
      </c>
      <c r="T506">
        <v>270663028</v>
      </c>
      <c r="U506" t="s">
        <v>36</v>
      </c>
      <c r="V506" t="s">
        <v>57</v>
      </c>
      <c r="W506" t="s">
        <v>30</v>
      </c>
      <c r="X506" t="s">
        <v>30</v>
      </c>
      <c r="Y506" t="s">
        <v>32</v>
      </c>
      <c r="Z506" s="5"/>
    </row>
    <row r="507" spans="1:26" x14ac:dyDescent="0.3">
      <c r="A507">
        <v>541</v>
      </c>
      <c r="B507" t="s">
        <v>613</v>
      </c>
      <c r="C507">
        <v>16900000</v>
      </c>
      <c r="D507">
        <v>9270331567</v>
      </c>
      <c r="E507">
        <v>441</v>
      </c>
      <c r="F507" t="s">
        <v>26</v>
      </c>
      <c r="G507">
        <v>510</v>
      </c>
      <c r="H507">
        <v>90</v>
      </c>
      <c r="I507">
        <v>34</v>
      </c>
      <c r="J507">
        <v>22400</v>
      </c>
      <c r="K507">
        <v>359100</v>
      </c>
      <c r="L507">
        <v>269300</v>
      </c>
      <c r="M507">
        <v>4300000</v>
      </c>
      <c r="N507">
        <v>2017</v>
      </c>
      <c r="O507" t="s">
        <v>44</v>
      </c>
      <c r="P507">
        <v>8</v>
      </c>
      <c r="Q507">
        <v>28.1</v>
      </c>
      <c r="R507">
        <v>1366417754</v>
      </c>
      <c r="S507">
        <v>5.36</v>
      </c>
      <c r="T507">
        <v>471031528</v>
      </c>
      <c r="U507" t="s">
        <v>28</v>
      </c>
      <c r="V507" t="s">
        <v>57</v>
      </c>
      <c r="W507" t="s">
        <v>30</v>
      </c>
      <c r="X507" t="s">
        <v>127</v>
      </c>
      <c r="Y507" t="s">
        <v>37</v>
      </c>
      <c r="Z507" s="5"/>
    </row>
    <row r="508" spans="1:26" x14ac:dyDescent="0.3">
      <c r="A508">
        <v>542</v>
      </c>
      <c r="B508" t="s">
        <v>614</v>
      </c>
      <c r="C508">
        <v>16900000</v>
      </c>
      <c r="D508">
        <v>9544277833</v>
      </c>
      <c r="E508">
        <v>2337</v>
      </c>
      <c r="F508" t="s">
        <v>34</v>
      </c>
      <c r="G508">
        <v>488</v>
      </c>
      <c r="H508">
        <v>134</v>
      </c>
      <c r="I508">
        <v>129</v>
      </c>
      <c r="J508">
        <v>68800</v>
      </c>
      <c r="K508">
        <v>1100000</v>
      </c>
      <c r="L508">
        <v>825800</v>
      </c>
      <c r="M508">
        <v>13200000</v>
      </c>
      <c r="N508">
        <v>2016</v>
      </c>
      <c r="O508" t="s">
        <v>75</v>
      </c>
      <c r="P508">
        <v>31</v>
      </c>
      <c r="Q508">
        <v>88.2</v>
      </c>
      <c r="R508">
        <v>328239523</v>
      </c>
      <c r="S508">
        <v>14.7</v>
      </c>
      <c r="T508">
        <v>270663028</v>
      </c>
      <c r="U508" t="s">
        <v>36</v>
      </c>
      <c r="V508" t="s">
        <v>57</v>
      </c>
      <c r="W508" t="s">
        <v>45</v>
      </c>
      <c r="X508" t="s">
        <v>46</v>
      </c>
      <c r="Y508" t="s">
        <v>37</v>
      </c>
      <c r="Z508" s="5"/>
    </row>
    <row r="509" spans="1:26" x14ac:dyDescent="0.3">
      <c r="A509">
        <v>543</v>
      </c>
      <c r="B509" t="s">
        <v>615</v>
      </c>
      <c r="C509">
        <v>16900000</v>
      </c>
      <c r="D509">
        <v>3523578665</v>
      </c>
      <c r="E509">
        <v>4891</v>
      </c>
      <c r="F509" t="s">
        <v>82</v>
      </c>
      <c r="G509">
        <v>2307</v>
      </c>
      <c r="H509">
        <v>29</v>
      </c>
      <c r="I509">
        <v>2</v>
      </c>
      <c r="J509">
        <v>37400</v>
      </c>
      <c r="K509">
        <v>598200</v>
      </c>
      <c r="L509">
        <v>448600</v>
      </c>
      <c r="M509">
        <v>7200000</v>
      </c>
      <c r="N509">
        <v>2016</v>
      </c>
      <c r="O509" t="s">
        <v>49</v>
      </c>
      <c r="P509">
        <v>10</v>
      </c>
      <c r="Q509">
        <v>51.3</v>
      </c>
      <c r="R509">
        <v>212559417</v>
      </c>
      <c r="S509">
        <v>12.08</v>
      </c>
      <c r="T509">
        <v>183241641</v>
      </c>
      <c r="U509" t="s">
        <v>36</v>
      </c>
      <c r="V509" t="s">
        <v>57</v>
      </c>
      <c r="W509" t="s">
        <v>160</v>
      </c>
      <c r="X509" t="s">
        <v>161</v>
      </c>
      <c r="Y509" t="s">
        <v>37</v>
      </c>
      <c r="Z509" s="5"/>
    </row>
    <row r="510" spans="1:26" x14ac:dyDescent="0.3">
      <c r="A510">
        <v>544</v>
      </c>
      <c r="B510" t="s">
        <v>616</v>
      </c>
      <c r="C510">
        <v>16800000</v>
      </c>
      <c r="D510">
        <v>2315962318</v>
      </c>
      <c r="E510">
        <v>576</v>
      </c>
      <c r="F510" t="s">
        <v>66</v>
      </c>
      <c r="G510">
        <v>4056488</v>
      </c>
      <c r="H510">
        <v>0</v>
      </c>
      <c r="I510">
        <v>5767</v>
      </c>
      <c r="J510">
        <v>14700</v>
      </c>
      <c r="K510">
        <v>235450</v>
      </c>
      <c r="L510">
        <v>176550</v>
      </c>
      <c r="M510">
        <v>2800000</v>
      </c>
      <c r="N510">
        <v>2016</v>
      </c>
      <c r="O510" t="s">
        <v>49</v>
      </c>
      <c r="P510">
        <v>30</v>
      </c>
      <c r="Q510">
        <v>63.1</v>
      </c>
      <c r="R510">
        <v>440330922</v>
      </c>
      <c r="S510">
        <v>9.3000000000000007</v>
      </c>
      <c r="T510">
        <v>227682636</v>
      </c>
      <c r="U510" t="s">
        <v>66</v>
      </c>
      <c r="V510" t="s">
        <v>57</v>
      </c>
      <c r="W510" t="s">
        <v>30</v>
      </c>
      <c r="X510" t="s">
        <v>30</v>
      </c>
      <c r="Y510" t="s">
        <v>37</v>
      </c>
      <c r="Z510" s="5"/>
    </row>
    <row r="511" spans="1:26" x14ac:dyDescent="0.3">
      <c r="A511">
        <v>546</v>
      </c>
      <c r="B511" t="s">
        <v>617</v>
      </c>
      <c r="C511">
        <v>16800000</v>
      </c>
      <c r="D511">
        <v>7206462713</v>
      </c>
      <c r="E511">
        <v>41</v>
      </c>
      <c r="F511" t="s">
        <v>66</v>
      </c>
      <c r="G511">
        <v>4038822</v>
      </c>
      <c r="H511">
        <v>0</v>
      </c>
      <c r="I511">
        <v>7611</v>
      </c>
      <c r="J511">
        <v>14700</v>
      </c>
      <c r="K511">
        <v>235450</v>
      </c>
      <c r="L511">
        <v>176550</v>
      </c>
      <c r="M511">
        <v>0.05</v>
      </c>
      <c r="N511">
        <v>2021</v>
      </c>
      <c r="O511" t="s">
        <v>39</v>
      </c>
      <c r="P511">
        <v>24</v>
      </c>
      <c r="Q511">
        <v>63.1</v>
      </c>
      <c r="R511">
        <v>440330922</v>
      </c>
      <c r="S511">
        <v>9.3000000000000007</v>
      </c>
      <c r="T511">
        <v>227682636</v>
      </c>
      <c r="U511" t="s">
        <v>66</v>
      </c>
      <c r="V511" t="s">
        <v>57</v>
      </c>
      <c r="W511" t="s">
        <v>45</v>
      </c>
      <c r="X511" t="s">
        <v>46</v>
      </c>
      <c r="Y511" t="s">
        <v>37</v>
      </c>
      <c r="Z511" s="5"/>
    </row>
    <row r="512" spans="1:26" x14ac:dyDescent="0.3">
      <c r="A512">
        <v>547</v>
      </c>
      <c r="B512" t="s">
        <v>618</v>
      </c>
      <c r="C512">
        <v>16800000</v>
      </c>
      <c r="D512">
        <v>7195314800</v>
      </c>
      <c r="E512">
        <v>502</v>
      </c>
      <c r="F512" t="s">
        <v>192</v>
      </c>
      <c r="G512">
        <v>795</v>
      </c>
      <c r="H512">
        <v>19</v>
      </c>
      <c r="I512">
        <v>130</v>
      </c>
      <c r="J512">
        <v>10700</v>
      </c>
      <c r="K512">
        <v>171300</v>
      </c>
      <c r="L512">
        <v>128500</v>
      </c>
      <c r="M512">
        <v>2100000</v>
      </c>
      <c r="N512">
        <v>2019</v>
      </c>
      <c r="O512" t="s">
        <v>102</v>
      </c>
      <c r="P512">
        <v>22</v>
      </c>
      <c r="Q512">
        <v>36.299999999999997</v>
      </c>
      <c r="R512">
        <v>270203917</v>
      </c>
      <c r="S512">
        <v>4.6900000000000004</v>
      </c>
      <c r="T512">
        <v>151509724</v>
      </c>
      <c r="U512" t="s">
        <v>28</v>
      </c>
      <c r="V512" t="s">
        <v>57</v>
      </c>
      <c r="W512" t="s">
        <v>30</v>
      </c>
      <c r="X512" t="s">
        <v>30</v>
      </c>
      <c r="Y512" t="s">
        <v>32</v>
      </c>
      <c r="Z512" s="5"/>
    </row>
    <row r="513" spans="1:26" x14ac:dyDescent="0.3">
      <c r="A513">
        <v>548</v>
      </c>
      <c r="B513" t="s">
        <v>619</v>
      </c>
      <c r="C513">
        <v>16800000</v>
      </c>
      <c r="D513">
        <v>3693798804</v>
      </c>
      <c r="E513">
        <v>1491</v>
      </c>
      <c r="F513" t="s">
        <v>82</v>
      </c>
      <c r="G513">
        <v>2129</v>
      </c>
      <c r="H513">
        <v>30</v>
      </c>
      <c r="I513">
        <v>130</v>
      </c>
      <c r="J513">
        <v>11000</v>
      </c>
      <c r="K513">
        <v>176500</v>
      </c>
      <c r="L513">
        <v>132400</v>
      </c>
      <c r="M513">
        <v>2100000</v>
      </c>
      <c r="N513">
        <v>2013</v>
      </c>
      <c r="O513" t="s">
        <v>49</v>
      </c>
      <c r="P513">
        <v>2</v>
      </c>
      <c r="Q513">
        <v>51.3</v>
      </c>
      <c r="R513">
        <v>212559417</v>
      </c>
      <c r="S513">
        <v>12.08</v>
      </c>
      <c r="T513">
        <v>183241641</v>
      </c>
      <c r="U513" t="s">
        <v>36</v>
      </c>
      <c r="V513" t="s">
        <v>57</v>
      </c>
      <c r="W513" t="s">
        <v>30</v>
      </c>
      <c r="X513" t="s">
        <v>68</v>
      </c>
      <c r="Y513" t="s">
        <v>37</v>
      </c>
      <c r="Z513" s="5"/>
    </row>
    <row r="514" spans="1:26" x14ac:dyDescent="0.3">
      <c r="A514">
        <v>549</v>
      </c>
      <c r="B514" t="s">
        <v>620</v>
      </c>
      <c r="C514">
        <v>16700000</v>
      </c>
      <c r="D514">
        <v>10393037902</v>
      </c>
      <c r="E514">
        <v>987</v>
      </c>
      <c r="F514" t="s">
        <v>66</v>
      </c>
      <c r="G514">
        <v>4057674</v>
      </c>
      <c r="H514">
        <v>0</v>
      </c>
      <c r="I514">
        <v>0</v>
      </c>
      <c r="J514">
        <v>14700</v>
      </c>
      <c r="K514">
        <v>0.03</v>
      </c>
      <c r="L514">
        <v>0.02</v>
      </c>
      <c r="M514">
        <v>0.34</v>
      </c>
      <c r="N514">
        <v>2022</v>
      </c>
      <c r="O514" t="s">
        <v>44</v>
      </c>
      <c r="P514">
        <v>14</v>
      </c>
      <c r="Q514">
        <v>63.1</v>
      </c>
      <c r="R514">
        <v>440330922</v>
      </c>
      <c r="S514">
        <v>9.3000000000000007</v>
      </c>
      <c r="T514">
        <v>227682636</v>
      </c>
      <c r="U514" t="s">
        <v>66</v>
      </c>
      <c r="V514" t="s">
        <v>57</v>
      </c>
      <c r="W514" t="s">
        <v>30</v>
      </c>
      <c r="X514" t="s">
        <v>30</v>
      </c>
      <c r="Y514" t="s">
        <v>37</v>
      </c>
      <c r="Z514" s="5"/>
    </row>
    <row r="515" spans="1:26" x14ac:dyDescent="0.3">
      <c r="A515">
        <v>550</v>
      </c>
      <c r="B515" t="s">
        <v>621</v>
      </c>
      <c r="C515">
        <v>16700000</v>
      </c>
      <c r="D515">
        <v>7102965621</v>
      </c>
      <c r="E515">
        <v>1693</v>
      </c>
      <c r="F515" t="s">
        <v>34</v>
      </c>
      <c r="G515">
        <v>814</v>
      </c>
      <c r="H515">
        <v>135</v>
      </c>
      <c r="I515">
        <v>39</v>
      </c>
      <c r="J515">
        <v>26300</v>
      </c>
      <c r="K515">
        <v>420500</v>
      </c>
      <c r="L515">
        <v>315300</v>
      </c>
      <c r="M515">
        <v>5000000</v>
      </c>
      <c r="N515">
        <v>2009</v>
      </c>
      <c r="O515" t="s">
        <v>49</v>
      </c>
      <c r="P515">
        <v>27</v>
      </c>
      <c r="Q515">
        <v>88.2</v>
      </c>
      <c r="R515">
        <v>328239523</v>
      </c>
      <c r="S515">
        <v>14.7</v>
      </c>
      <c r="T515">
        <v>270663028</v>
      </c>
      <c r="U515" t="s">
        <v>36</v>
      </c>
      <c r="V515" t="s">
        <v>57</v>
      </c>
      <c r="W515" t="s">
        <v>30</v>
      </c>
      <c r="X515" t="s">
        <v>50</v>
      </c>
      <c r="Y515" t="s">
        <v>32</v>
      </c>
      <c r="Z515" s="5"/>
    </row>
    <row r="516" spans="1:26" x14ac:dyDescent="0.3">
      <c r="A516">
        <v>551</v>
      </c>
      <c r="B516" t="s">
        <v>622</v>
      </c>
      <c r="C516">
        <v>16700000</v>
      </c>
      <c r="D516">
        <v>8826138204</v>
      </c>
      <c r="E516">
        <v>920</v>
      </c>
      <c r="F516" t="s">
        <v>34</v>
      </c>
      <c r="G516">
        <v>559</v>
      </c>
      <c r="H516">
        <v>135</v>
      </c>
      <c r="I516">
        <v>130</v>
      </c>
      <c r="J516">
        <v>11400</v>
      </c>
      <c r="K516">
        <v>182800</v>
      </c>
      <c r="L516">
        <v>137100</v>
      </c>
      <c r="M516">
        <v>2200000</v>
      </c>
      <c r="N516">
        <v>2012</v>
      </c>
      <c r="O516" t="s">
        <v>72</v>
      </c>
      <c r="P516">
        <v>6</v>
      </c>
      <c r="Q516">
        <v>88.2</v>
      </c>
      <c r="R516">
        <v>328239523</v>
      </c>
      <c r="S516">
        <v>14.7</v>
      </c>
      <c r="T516">
        <v>270663028</v>
      </c>
      <c r="U516" t="s">
        <v>36</v>
      </c>
      <c r="V516" t="s">
        <v>57</v>
      </c>
      <c r="W516" t="s">
        <v>30</v>
      </c>
      <c r="X516" t="s">
        <v>30</v>
      </c>
      <c r="Y516" t="s">
        <v>37</v>
      </c>
      <c r="Z516" s="5"/>
    </row>
    <row r="517" spans="1:26" x14ac:dyDescent="0.3">
      <c r="A517">
        <v>552</v>
      </c>
      <c r="B517" t="s">
        <v>623</v>
      </c>
      <c r="C517">
        <v>16700000</v>
      </c>
      <c r="D517">
        <v>7979736581</v>
      </c>
      <c r="E517">
        <v>13</v>
      </c>
      <c r="F517" t="s">
        <v>34</v>
      </c>
      <c r="G517">
        <v>564542</v>
      </c>
      <c r="H517">
        <v>1920</v>
      </c>
      <c r="I517">
        <v>1751</v>
      </c>
      <c r="J517">
        <v>9</v>
      </c>
      <c r="K517">
        <v>150</v>
      </c>
      <c r="L517">
        <v>113</v>
      </c>
      <c r="M517">
        <v>1800</v>
      </c>
      <c r="N517">
        <v>2010</v>
      </c>
      <c r="O517" t="s">
        <v>39</v>
      </c>
      <c r="P517">
        <v>1</v>
      </c>
      <c r="Q517">
        <v>88.2</v>
      </c>
      <c r="R517">
        <v>328239523</v>
      </c>
      <c r="S517">
        <v>14.7</v>
      </c>
      <c r="T517">
        <v>270663028</v>
      </c>
      <c r="U517" t="s">
        <v>36</v>
      </c>
      <c r="V517" t="s">
        <v>57</v>
      </c>
      <c r="W517" t="s">
        <v>30</v>
      </c>
      <c r="X517" t="s">
        <v>31</v>
      </c>
      <c r="Y517" t="s">
        <v>58</v>
      </c>
      <c r="Z517" s="5"/>
    </row>
    <row r="518" spans="1:26" x14ac:dyDescent="0.3">
      <c r="A518">
        <v>553</v>
      </c>
      <c r="B518" t="s">
        <v>624</v>
      </c>
      <c r="C518">
        <v>16700000</v>
      </c>
      <c r="D518">
        <v>5089284369</v>
      </c>
      <c r="E518">
        <v>8741</v>
      </c>
      <c r="F518" t="s">
        <v>144</v>
      </c>
      <c r="G518">
        <v>1337</v>
      </c>
      <c r="H518">
        <v>19</v>
      </c>
      <c r="I518">
        <v>35</v>
      </c>
      <c r="J518">
        <v>4000</v>
      </c>
      <c r="K518">
        <v>64600</v>
      </c>
      <c r="L518">
        <v>48400</v>
      </c>
      <c r="M518">
        <v>774700</v>
      </c>
      <c r="N518">
        <v>2014</v>
      </c>
      <c r="O518" t="s">
        <v>67</v>
      </c>
      <c r="P518">
        <v>28</v>
      </c>
      <c r="Q518">
        <v>40.200000000000003</v>
      </c>
      <c r="R518">
        <v>126014024</v>
      </c>
      <c r="S518">
        <v>3.42</v>
      </c>
      <c r="T518">
        <v>102626859</v>
      </c>
      <c r="U518" t="s">
        <v>36</v>
      </c>
      <c r="V518" t="s">
        <v>57</v>
      </c>
      <c r="W518" t="s">
        <v>45</v>
      </c>
      <c r="X518" t="s">
        <v>46</v>
      </c>
      <c r="Y518" t="s">
        <v>32</v>
      </c>
      <c r="Z518" s="5"/>
    </row>
    <row r="519" spans="1:26" x14ac:dyDescent="0.3">
      <c r="A519">
        <v>554</v>
      </c>
      <c r="B519" t="s">
        <v>625</v>
      </c>
      <c r="C519">
        <v>16600000</v>
      </c>
      <c r="D519">
        <v>1318442641</v>
      </c>
      <c r="E519">
        <v>180</v>
      </c>
      <c r="F519" t="s">
        <v>129</v>
      </c>
      <c r="G519">
        <v>8338</v>
      </c>
      <c r="H519">
        <v>5</v>
      </c>
      <c r="I519">
        <v>36</v>
      </c>
      <c r="J519">
        <v>3800</v>
      </c>
      <c r="K519">
        <v>60300</v>
      </c>
      <c r="L519">
        <v>45200</v>
      </c>
      <c r="M519">
        <v>723800</v>
      </c>
      <c r="N519">
        <v>2018</v>
      </c>
      <c r="O519" t="s">
        <v>64</v>
      </c>
      <c r="P519">
        <v>1</v>
      </c>
      <c r="Q519">
        <v>35.5</v>
      </c>
      <c r="R519">
        <v>108116615</v>
      </c>
      <c r="S519">
        <v>2.15</v>
      </c>
      <c r="T519">
        <v>50975903</v>
      </c>
      <c r="U519" t="s">
        <v>28</v>
      </c>
      <c r="V519" t="s">
        <v>57</v>
      </c>
      <c r="W519" t="s">
        <v>45</v>
      </c>
      <c r="X519" t="s">
        <v>46</v>
      </c>
      <c r="Y519" t="s">
        <v>58</v>
      </c>
      <c r="Z519" s="5"/>
    </row>
    <row r="520" spans="1:26" x14ac:dyDescent="0.3">
      <c r="A520">
        <v>556</v>
      </c>
      <c r="B520" t="s">
        <v>626</v>
      </c>
      <c r="C520">
        <v>16600000</v>
      </c>
      <c r="D520">
        <v>3696973456</v>
      </c>
      <c r="E520">
        <v>216</v>
      </c>
      <c r="F520" t="s">
        <v>156</v>
      </c>
      <c r="G520">
        <v>3108857</v>
      </c>
      <c r="H520">
        <v>2753</v>
      </c>
      <c r="I520">
        <v>0</v>
      </c>
      <c r="J520">
        <v>16</v>
      </c>
      <c r="K520">
        <v>262</v>
      </c>
      <c r="L520">
        <v>196</v>
      </c>
      <c r="M520">
        <v>3100</v>
      </c>
      <c r="N520">
        <v>2017</v>
      </c>
      <c r="O520" t="s">
        <v>49</v>
      </c>
      <c r="P520">
        <v>2</v>
      </c>
      <c r="Q520">
        <v>88.9</v>
      </c>
      <c r="R520">
        <v>47076781</v>
      </c>
      <c r="S520">
        <v>13.96</v>
      </c>
      <c r="T520">
        <v>37927409</v>
      </c>
      <c r="U520" t="s">
        <v>55</v>
      </c>
      <c r="V520" t="s">
        <v>57</v>
      </c>
      <c r="W520" t="s">
        <v>30</v>
      </c>
      <c r="X520" t="s">
        <v>73</v>
      </c>
      <c r="Y520" t="s">
        <v>37</v>
      </c>
      <c r="Z520" s="5"/>
    </row>
    <row r="521" spans="1:26" x14ac:dyDescent="0.3">
      <c r="A521">
        <v>557</v>
      </c>
      <c r="B521" t="s">
        <v>627</v>
      </c>
      <c r="C521">
        <v>16600000</v>
      </c>
      <c r="D521">
        <v>7435180827</v>
      </c>
      <c r="E521">
        <v>112261</v>
      </c>
      <c r="F521" t="s">
        <v>26</v>
      </c>
      <c r="G521">
        <v>749</v>
      </c>
      <c r="H521">
        <v>91</v>
      </c>
      <c r="I521">
        <v>12</v>
      </c>
      <c r="J521">
        <v>14800</v>
      </c>
      <c r="K521">
        <v>236800</v>
      </c>
      <c r="L521">
        <v>177600</v>
      </c>
      <c r="M521">
        <v>2800000</v>
      </c>
      <c r="N521">
        <v>2013</v>
      </c>
      <c r="O521" t="s">
        <v>93</v>
      </c>
      <c r="P521">
        <v>22</v>
      </c>
      <c r="Q521">
        <v>28.1</v>
      </c>
      <c r="R521">
        <v>1366417754</v>
      </c>
      <c r="S521">
        <v>5.36</v>
      </c>
      <c r="T521">
        <v>471031528</v>
      </c>
      <c r="U521" t="s">
        <v>28</v>
      </c>
      <c r="V521" t="s">
        <v>57</v>
      </c>
      <c r="W521" t="s">
        <v>95</v>
      </c>
      <c r="X521" t="s">
        <v>96</v>
      </c>
      <c r="Y521" t="s">
        <v>32</v>
      </c>
      <c r="Z521" s="5"/>
    </row>
    <row r="522" spans="1:26" x14ac:dyDescent="0.3">
      <c r="A522">
        <v>558</v>
      </c>
      <c r="B522" t="s">
        <v>628</v>
      </c>
      <c r="C522">
        <v>16600000</v>
      </c>
      <c r="D522">
        <v>9439857193</v>
      </c>
      <c r="E522">
        <v>20102</v>
      </c>
      <c r="F522" t="s">
        <v>26</v>
      </c>
      <c r="G522">
        <v>497</v>
      </c>
      <c r="H522">
        <v>91</v>
      </c>
      <c r="I522">
        <v>132</v>
      </c>
      <c r="J522">
        <v>38500</v>
      </c>
      <c r="K522">
        <v>616200</v>
      </c>
      <c r="L522">
        <v>462100</v>
      </c>
      <c r="M522">
        <v>7400000</v>
      </c>
      <c r="N522">
        <v>2011</v>
      </c>
      <c r="O522" t="s">
        <v>39</v>
      </c>
      <c r="P522">
        <v>29</v>
      </c>
      <c r="Q522">
        <v>28.1</v>
      </c>
      <c r="R522">
        <v>1366417754</v>
      </c>
      <c r="S522">
        <v>5.36</v>
      </c>
      <c r="T522">
        <v>471031528</v>
      </c>
      <c r="U522" t="s">
        <v>28</v>
      </c>
      <c r="V522" t="s">
        <v>57</v>
      </c>
      <c r="W522" t="s">
        <v>30</v>
      </c>
      <c r="X522" t="s">
        <v>30</v>
      </c>
      <c r="Y522" t="s">
        <v>37</v>
      </c>
      <c r="Z522" s="5"/>
    </row>
    <row r="523" spans="1:26" x14ac:dyDescent="0.3">
      <c r="A523">
        <v>559</v>
      </c>
      <c r="B523" t="s">
        <v>629</v>
      </c>
      <c r="C523">
        <v>16600000</v>
      </c>
      <c r="D523">
        <v>11946217860</v>
      </c>
      <c r="E523">
        <v>8976</v>
      </c>
      <c r="F523" t="s">
        <v>26</v>
      </c>
      <c r="G523">
        <v>326</v>
      </c>
      <c r="H523">
        <v>91</v>
      </c>
      <c r="I523">
        <v>115</v>
      </c>
      <c r="J523">
        <v>22300</v>
      </c>
      <c r="K523">
        <v>356000</v>
      </c>
      <c r="L523">
        <v>267000</v>
      </c>
      <c r="M523">
        <v>4300000</v>
      </c>
      <c r="N523">
        <v>2011</v>
      </c>
      <c r="O523" t="s">
        <v>102</v>
      </c>
      <c r="P523">
        <v>21</v>
      </c>
      <c r="Q523">
        <v>28.1</v>
      </c>
      <c r="R523">
        <v>1366417754</v>
      </c>
      <c r="S523">
        <v>5.36</v>
      </c>
      <c r="T523">
        <v>471031528</v>
      </c>
      <c r="U523" t="s">
        <v>28</v>
      </c>
      <c r="V523" t="s">
        <v>57</v>
      </c>
      <c r="W523" t="s">
        <v>30</v>
      </c>
      <c r="X523" t="s">
        <v>31</v>
      </c>
      <c r="Y523" t="s">
        <v>37</v>
      </c>
      <c r="Z523" s="5"/>
    </row>
    <row r="524" spans="1:26" x14ac:dyDescent="0.3">
      <c r="A524">
        <v>560</v>
      </c>
      <c r="B524" t="s">
        <v>630</v>
      </c>
      <c r="C524">
        <v>16600000</v>
      </c>
      <c r="D524">
        <v>15278668857</v>
      </c>
      <c r="E524">
        <v>2200</v>
      </c>
      <c r="F524" t="s">
        <v>371</v>
      </c>
      <c r="G524">
        <v>213</v>
      </c>
      <c r="H524">
        <v>4</v>
      </c>
      <c r="I524">
        <v>131</v>
      </c>
      <c r="J524">
        <v>154300</v>
      </c>
      <c r="K524">
        <v>2500000</v>
      </c>
      <c r="L524">
        <v>1900000</v>
      </c>
      <c r="M524">
        <v>29600000</v>
      </c>
      <c r="N524">
        <v>2021</v>
      </c>
      <c r="O524" t="s">
        <v>44</v>
      </c>
      <c r="P524">
        <v>6</v>
      </c>
      <c r="Q524">
        <v>70.2</v>
      </c>
      <c r="R524">
        <v>83132799</v>
      </c>
      <c r="S524">
        <v>3.04</v>
      </c>
      <c r="T524">
        <v>64324835</v>
      </c>
      <c r="U524" t="s">
        <v>55</v>
      </c>
      <c r="V524" t="s">
        <v>57</v>
      </c>
      <c r="W524" t="s">
        <v>30</v>
      </c>
      <c r="X524" t="s">
        <v>30</v>
      </c>
      <c r="Y524" t="s">
        <v>32</v>
      </c>
      <c r="Z524" s="5"/>
    </row>
    <row r="525" spans="1:26" x14ac:dyDescent="0.3">
      <c r="A525">
        <v>561</v>
      </c>
      <c r="B525" t="s">
        <v>631</v>
      </c>
      <c r="C525">
        <v>16600000</v>
      </c>
      <c r="D525">
        <v>5819508534</v>
      </c>
      <c r="E525">
        <v>413</v>
      </c>
      <c r="F525" t="s">
        <v>34</v>
      </c>
      <c r="G525">
        <v>1088</v>
      </c>
      <c r="H525">
        <v>136</v>
      </c>
      <c r="I525">
        <v>132</v>
      </c>
      <c r="J525">
        <v>49800</v>
      </c>
      <c r="K525">
        <v>796100</v>
      </c>
      <c r="L525">
        <v>597100</v>
      </c>
      <c r="M525">
        <v>9600000</v>
      </c>
      <c r="N525">
        <v>2006</v>
      </c>
      <c r="O525" t="s">
        <v>75</v>
      </c>
      <c r="P525">
        <v>21</v>
      </c>
      <c r="Q525">
        <v>88.2</v>
      </c>
      <c r="R525">
        <v>328239523</v>
      </c>
      <c r="S525">
        <v>14.7</v>
      </c>
      <c r="T525">
        <v>270663028</v>
      </c>
      <c r="U525" t="s">
        <v>36</v>
      </c>
      <c r="V525" t="s">
        <v>57</v>
      </c>
      <c r="W525" t="s">
        <v>30</v>
      </c>
      <c r="X525" t="s">
        <v>30</v>
      </c>
      <c r="Y525" t="s">
        <v>58</v>
      </c>
      <c r="Z525" s="5"/>
    </row>
    <row r="526" spans="1:26" x14ac:dyDescent="0.3">
      <c r="A526">
        <v>563</v>
      </c>
      <c r="B526" t="s">
        <v>632</v>
      </c>
      <c r="C526">
        <v>16500000</v>
      </c>
      <c r="D526">
        <v>3037260680</v>
      </c>
      <c r="E526">
        <v>438</v>
      </c>
      <c r="F526" t="s">
        <v>34</v>
      </c>
      <c r="G526">
        <v>2766</v>
      </c>
      <c r="H526">
        <v>137</v>
      </c>
      <c r="I526">
        <v>133</v>
      </c>
      <c r="J526">
        <v>28200</v>
      </c>
      <c r="K526">
        <v>451900</v>
      </c>
      <c r="L526">
        <v>339000</v>
      </c>
      <c r="M526">
        <v>5400000</v>
      </c>
      <c r="N526">
        <v>2011</v>
      </c>
      <c r="O526" t="s">
        <v>72</v>
      </c>
      <c r="P526">
        <v>5</v>
      </c>
      <c r="Q526">
        <v>88.2</v>
      </c>
      <c r="R526">
        <v>328239523</v>
      </c>
      <c r="S526">
        <v>14.7</v>
      </c>
      <c r="T526">
        <v>270663028</v>
      </c>
      <c r="U526" t="s">
        <v>36</v>
      </c>
      <c r="V526" t="s">
        <v>57</v>
      </c>
      <c r="W526" t="s">
        <v>30</v>
      </c>
      <c r="X526" t="s">
        <v>127</v>
      </c>
      <c r="Y526" t="s">
        <v>37</v>
      </c>
      <c r="Z526" s="5"/>
    </row>
    <row r="527" spans="1:26" x14ac:dyDescent="0.3">
      <c r="A527">
        <v>564</v>
      </c>
      <c r="B527" t="s">
        <v>633</v>
      </c>
      <c r="C527">
        <v>16500000</v>
      </c>
      <c r="D527">
        <v>7043235131</v>
      </c>
      <c r="E527">
        <v>21243</v>
      </c>
      <c r="F527" t="s">
        <v>26</v>
      </c>
      <c r="G527">
        <v>821</v>
      </c>
      <c r="H527">
        <v>92</v>
      </c>
      <c r="I527">
        <v>13</v>
      </c>
      <c r="J527">
        <v>32800</v>
      </c>
      <c r="K527">
        <v>524800</v>
      </c>
      <c r="L527">
        <v>393600</v>
      </c>
      <c r="M527">
        <v>6300000</v>
      </c>
      <c r="N527">
        <v>2009</v>
      </c>
      <c r="O527" t="s">
        <v>39</v>
      </c>
      <c r="P527">
        <v>22</v>
      </c>
      <c r="Q527">
        <v>28.1</v>
      </c>
      <c r="R527">
        <v>1366417754</v>
      </c>
      <c r="S527">
        <v>5.36</v>
      </c>
      <c r="T527">
        <v>471031528</v>
      </c>
      <c r="U527" t="s">
        <v>28</v>
      </c>
      <c r="V527" t="s">
        <v>57</v>
      </c>
      <c r="W527" t="s">
        <v>95</v>
      </c>
      <c r="X527" t="s">
        <v>96</v>
      </c>
      <c r="Y527" t="s">
        <v>37</v>
      </c>
      <c r="Z527" s="5"/>
    </row>
    <row r="528" spans="1:26" x14ac:dyDescent="0.3">
      <c r="A528">
        <v>565</v>
      </c>
      <c r="B528" t="s">
        <v>634</v>
      </c>
      <c r="C528">
        <v>16500000</v>
      </c>
      <c r="D528">
        <v>7406207930</v>
      </c>
      <c r="E528">
        <v>735</v>
      </c>
      <c r="F528" t="s">
        <v>34</v>
      </c>
      <c r="G528">
        <v>757</v>
      </c>
      <c r="H528">
        <v>137</v>
      </c>
      <c r="I528">
        <v>133</v>
      </c>
      <c r="J528">
        <v>6100</v>
      </c>
      <c r="K528">
        <v>97500</v>
      </c>
      <c r="L528">
        <v>73100</v>
      </c>
      <c r="M528">
        <v>1200000</v>
      </c>
      <c r="N528">
        <v>2016</v>
      </c>
      <c r="O528" t="s">
        <v>44</v>
      </c>
      <c r="P528">
        <v>31</v>
      </c>
      <c r="Q528">
        <v>88.2</v>
      </c>
      <c r="R528">
        <v>328239523</v>
      </c>
      <c r="S528">
        <v>14.7</v>
      </c>
      <c r="T528">
        <v>270663028</v>
      </c>
      <c r="U528" t="s">
        <v>36</v>
      </c>
      <c r="V528" t="s">
        <v>57</v>
      </c>
      <c r="W528" t="s">
        <v>30</v>
      </c>
      <c r="X528" t="s">
        <v>30</v>
      </c>
      <c r="Y528" t="s">
        <v>37</v>
      </c>
      <c r="Z528" s="5"/>
    </row>
    <row r="529" spans="1:26" x14ac:dyDescent="0.3">
      <c r="A529">
        <v>566</v>
      </c>
      <c r="B529" t="s">
        <v>635</v>
      </c>
      <c r="C529">
        <v>16400000</v>
      </c>
      <c r="D529">
        <v>3955426159</v>
      </c>
      <c r="E529">
        <v>1091</v>
      </c>
      <c r="F529" t="s">
        <v>34</v>
      </c>
      <c r="G529">
        <v>1938</v>
      </c>
      <c r="H529">
        <v>138</v>
      </c>
      <c r="I529">
        <v>134</v>
      </c>
      <c r="J529">
        <v>4500</v>
      </c>
      <c r="K529">
        <v>72100</v>
      </c>
      <c r="L529">
        <v>54100</v>
      </c>
      <c r="M529">
        <v>865300</v>
      </c>
      <c r="N529">
        <v>2011</v>
      </c>
      <c r="O529" t="s">
        <v>39</v>
      </c>
      <c r="P529">
        <v>27</v>
      </c>
      <c r="Q529">
        <v>88.2</v>
      </c>
      <c r="R529">
        <v>328239523</v>
      </c>
      <c r="S529">
        <v>14.7</v>
      </c>
      <c r="T529">
        <v>270663028</v>
      </c>
      <c r="U529" t="s">
        <v>36</v>
      </c>
      <c r="V529" t="s">
        <v>57</v>
      </c>
      <c r="W529" t="s">
        <v>30</v>
      </c>
      <c r="X529" t="s">
        <v>73</v>
      </c>
      <c r="Y529" t="s">
        <v>32</v>
      </c>
      <c r="Z529" s="5"/>
    </row>
    <row r="530" spans="1:26" x14ac:dyDescent="0.3">
      <c r="A530">
        <v>567</v>
      </c>
      <c r="B530" t="s">
        <v>636</v>
      </c>
      <c r="C530">
        <v>16400000</v>
      </c>
      <c r="D530">
        <v>4434679706</v>
      </c>
      <c r="E530">
        <v>428</v>
      </c>
      <c r="F530" t="s">
        <v>131</v>
      </c>
      <c r="G530">
        <v>1636</v>
      </c>
      <c r="H530">
        <v>9</v>
      </c>
      <c r="I530">
        <v>134</v>
      </c>
      <c r="J530">
        <v>2300</v>
      </c>
      <c r="K530">
        <v>37400</v>
      </c>
      <c r="L530">
        <v>28000</v>
      </c>
      <c r="M530">
        <v>448400</v>
      </c>
      <c r="N530">
        <v>2011</v>
      </c>
      <c r="O530" t="s">
        <v>54</v>
      </c>
      <c r="P530">
        <v>24</v>
      </c>
      <c r="Q530">
        <v>49.3</v>
      </c>
      <c r="R530">
        <v>69625582</v>
      </c>
      <c r="S530">
        <v>0.75</v>
      </c>
      <c r="T530">
        <v>35294600</v>
      </c>
      <c r="U530" t="s">
        <v>28</v>
      </c>
      <c r="V530" t="s">
        <v>57</v>
      </c>
      <c r="W530" t="s">
        <v>30</v>
      </c>
      <c r="X530" t="s">
        <v>127</v>
      </c>
      <c r="Y530" t="s">
        <v>37</v>
      </c>
      <c r="Z530" s="5"/>
    </row>
    <row r="531" spans="1:26" x14ac:dyDescent="0.3">
      <c r="A531">
        <v>568</v>
      </c>
      <c r="B531" t="s">
        <v>637</v>
      </c>
      <c r="C531">
        <v>16400000</v>
      </c>
      <c r="D531">
        <v>7135820721</v>
      </c>
      <c r="E531">
        <v>14662</v>
      </c>
      <c r="F531" t="s">
        <v>34</v>
      </c>
      <c r="G531">
        <v>806</v>
      </c>
      <c r="H531">
        <v>138</v>
      </c>
      <c r="I531">
        <v>7</v>
      </c>
      <c r="J531">
        <v>33300</v>
      </c>
      <c r="K531">
        <v>532800</v>
      </c>
      <c r="L531">
        <v>399600</v>
      </c>
      <c r="M531">
        <v>6400000</v>
      </c>
      <c r="N531">
        <v>2006</v>
      </c>
      <c r="O531" t="s">
        <v>27</v>
      </c>
      <c r="P531">
        <v>4</v>
      </c>
      <c r="Q531">
        <v>88.2</v>
      </c>
      <c r="R531">
        <v>328239523</v>
      </c>
      <c r="S531">
        <v>14.7</v>
      </c>
      <c r="T531">
        <v>270663028</v>
      </c>
      <c r="U531" t="s">
        <v>36</v>
      </c>
      <c r="V531" t="s">
        <v>57</v>
      </c>
      <c r="W531" t="s">
        <v>30</v>
      </c>
      <c r="X531" t="s">
        <v>61</v>
      </c>
      <c r="Y531" t="s">
        <v>37</v>
      </c>
      <c r="Z531" s="5"/>
    </row>
    <row r="532" spans="1:26" x14ac:dyDescent="0.3">
      <c r="A532">
        <v>569</v>
      </c>
      <c r="B532" t="s">
        <v>638</v>
      </c>
      <c r="C532">
        <v>16400000</v>
      </c>
      <c r="D532">
        <v>9463244435</v>
      </c>
      <c r="E532">
        <v>56203</v>
      </c>
      <c r="F532" t="s">
        <v>131</v>
      </c>
      <c r="G532">
        <v>496</v>
      </c>
      <c r="H532">
        <v>9</v>
      </c>
      <c r="I532">
        <v>134</v>
      </c>
      <c r="J532">
        <v>21900</v>
      </c>
      <c r="K532">
        <v>351000</v>
      </c>
      <c r="L532">
        <v>263300</v>
      </c>
      <c r="M532">
        <v>4200000</v>
      </c>
      <c r="N532">
        <v>2010</v>
      </c>
      <c r="O532" t="s">
        <v>44</v>
      </c>
      <c r="P532">
        <v>17</v>
      </c>
      <c r="Q532">
        <v>49.3</v>
      </c>
      <c r="R532">
        <v>69625582</v>
      </c>
      <c r="S532">
        <v>0.75</v>
      </c>
      <c r="T532">
        <v>35294600</v>
      </c>
      <c r="U532" t="s">
        <v>28</v>
      </c>
      <c r="V532" t="s">
        <v>57</v>
      </c>
      <c r="W532" t="s">
        <v>30</v>
      </c>
      <c r="X532" t="s">
        <v>30</v>
      </c>
      <c r="Y532" t="s">
        <v>37</v>
      </c>
      <c r="Z532" s="5"/>
    </row>
    <row r="533" spans="1:26" x14ac:dyDescent="0.3">
      <c r="A533">
        <v>570</v>
      </c>
      <c r="B533" t="s">
        <v>639</v>
      </c>
      <c r="C533">
        <v>16400000</v>
      </c>
      <c r="D533">
        <v>13478392540</v>
      </c>
      <c r="E533">
        <v>83000</v>
      </c>
      <c r="F533" t="s">
        <v>66</v>
      </c>
      <c r="G533">
        <v>4057943</v>
      </c>
      <c r="H533">
        <v>0</v>
      </c>
      <c r="I533">
        <v>7724</v>
      </c>
      <c r="J533">
        <v>14700</v>
      </c>
      <c r="K533">
        <v>235450</v>
      </c>
      <c r="L533">
        <v>176550</v>
      </c>
      <c r="M533">
        <v>2800000</v>
      </c>
      <c r="N533">
        <v>2020</v>
      </c>
      <c r="O533" t="s">
        <v>93</v>
      </c>
      <c r="P533">
        <v>19</v>
      </c>
      <c r="Q533">
        <v>63.1</v>
      </c>
      <c r="R533">
        <v>440330922</v>
      </c>
      <c r="S533">
        <v>9.3000000000000007</v>
      </c>
      <c r="T533">
        <v>227682636</v>
      </c>
      <c r="U533" t="s">
        <v>66</v>
      </c>
      <c r="V533" t="s">
        <v>57</v>
      </c>
      <c r="W533" t="s">
        <v>30</v>
      </c>
      <c r="X533" t="s">
        <v>30</v>
      </c>
      <c r="Y533" t="s">
        <v>37</v>
      </c>
      <c r="Z533" s="5"/>
    </row>
    <row r="534" spans="1:26" x14ac:dyDescent="0.3">
      <c r="A534">
        <v>571</v>
      </c>
      <c r="B534" t="s">
        <v>640</v>
      </c>
      <c r="C534">
        <v>16400000</v>
      </c>
      <c r="D534">
        <v>14431830557</v>
      </c>
      <c r="E534">
        <v>2000</v>
      </c>
      <c r="F534" t="s">
        <v>66</v>
      </c>
      <c r="G534">
        <v>4057780</v>
      </c>
      <c r="H534">
        <v>0</v>
      </c>
      <c r="I534">
        <v>6788</v>
      </c>
      <c r="J534">
        <v>14700</v>
      </c>
      <c r="K534">
        <v>235450</v>
      </c>
      <c r="L534">
        <v>176550</v>
      </c>
      <c r="M534">
        <v>0.05</v>
      </c>
      <c r="N534">
        <v>2015</v>
      </c>
      <c r="O534" t="s">
        <v>102</v>
      </c>
      <c r="P534">
        <v>23</v>
      </c>
      <c r="Q534">
        <v>63.1</v>
      </c>
      <c r="R534">
        <v>440330922</v>
      </c>
      <c r="S534">
        <v>9.3000000000000007</v>
      </c>
      <c r="T534">
        <v>227682636</v>
      </c>
      <c r="U534" t="s">
        <v>66</v>
      </c>
      <c r="V534" t="s">
        <v>57</v>
      </c>
      <c r="W534" t="s">
        <v>30</v>
      </c>
      <c r="X534" t="s">
        <v>30</v>
      </c>
      <c r="Y534" t="s">
        <v>37</v>
      </c>
      <c r="Z534" s="5"/>
    </row>
    <row r="535" spans="1:26" x14ac:dyDescent="0.3">
      <c r="A535">
        <v>572</v>
      </c>
      <c r="B535" t="s">
        <v>641</v>
      </c>
      <c r="C535">
        <v>16400000</v>
      </c>
      <c r="D535">
        <v>12844432341</v>
      </c>
      <c r="E535">
        <v>23952</v>
      </c>
      <c r="F535" t="s">
        <v>131</v>
      </c>
      <c r="G535">
        <v>294</v>
      </c>
      <c r="H535">
        <v>9</v>
      </c>
      <c r="I535">
        <v>134</v>
      </c>
      <c r="J535">
        <v>45300</v>
      </c>
      <c r="K535">
        <v>725500</v>
      </c>
      <c r="L535">
        <v>544100</v>
      </c>
      <c r="M535">
        <v>8700000</v>
      </c>
      <c r="N535">
        <v>2010</v>
      </c>
      <c r="O535" t="s">
        <v>39</v>
      </c>
      <c r="P535">
        <v>13</v>
      </c>
      <c r="Q535">
        <v>49.3</v>
      </c>
      <c r="R535">
        <v>69625582</v>
      </c>
      <c r="S535">
        <v>0.75</v>
      </c>
      <c r="T535">
        <v>35294600</v>
      </c>
      <c r="U535" t="s">
        <v>28</v>
      </c>
      <c r="V535" t="s">
        <v>57</v>
      </c>
      <c r="W535" t="s">
        <v>30</v>
      </c>
      <c r="X535" t="s">
        <v>30</v>
      </c>
      <c r="Y535" t="s">
        <v>37</v>
      </c>
      <c r="Z535" s="5"/>
    </row>
    <row r="536" spans="1:26" x14ac:dyDescent="0.3">
      <c r="A536">
        <v>573</v>
      </c>
      <c r="B536" t="s">
        <v>642</v>
      </c>
      <c r="C536">
        <v>16300000</v>
      </c>
      <c r="D536">
        <v>3527627264</v>
      </c>
      <c r="E536">
        <v>54</v>
      </c>
      <c r="F536" t="s">
        <v>34</v>
      </c>
      <c r="G536">
        <v>283499</v>
      </c>
      <c r="H536">
        <v>1874</v>
      </c>
      <c r="I536">
        <v>1836</v>
      </c>
      <c r="J536">
        <v>7</v>
      </c>
      <c r="K536">
        <v>119</v>
      </c>
      <c r="L536">
        <v>89</v>
      </c>
      <c r="M536">
        <v>1400</v>
      </c>
      <c r="N536">
        <v>2010</v>
      </c>
      <c r="O536" t="s">
        <v>64</v>
      </c>
      <c r="P536">
        <v>19</v>
      </c>
      <c r="Q536">
        <v>88.2</v>
      </c>
      <c r="R536">
        <v>328239523</v>
      </c>
      <c r="S536">
        <v>14.7</v>
      </c>
      <c r="T536">
        <v>270663028</v>
      </c>
      <c r="U536" t="s">
        <v>36</v>
      </c>
      <c r="V536" t="s">
        <v>57</v>
      </c>
      <c r="W536" t="s">
        <v>30</v>
      </c>
      <c r="X536" t="s">
        <v>30</v>
      </c>
      <c r="Y536" t="s">
        <v>37</v>
      </c>
      <c r="Z536" s="5"/>
    </row>
    <row r="537" spans="1:26" x14ac:dyDescent="0.3">
      <c r="A537">
        <v>574</v>
      </c>
      <c r="B537" t="s">
        <v>643</v>
      </c>
      <c r="C537">
        <v>16300000</v>
      </c>
      <c r="D537">
        <v>6578828147</v>
      </c>
      <c r="E537">
        <v>490</v>
      </c>
      <c r="F537" t="s">
        <v>34</v>
      </c>
      <c r="G537">
        <v>913</v>
      </c>
      <c r="H537">
        <v>139</v>
      </c>
      <c r="I537">
        <v>117</v>
      </c>
      <c r="J537">
        <v>7200</v>
      </c>
      <c r="K537">
        <v>115100</v>
      </c>
      <c r="L537">
        <v>86400</v>
      </c>
      <c r="M537">
        <v>1400000</v>
      </c>
      <c r="N537">
        <v>2007</v>
      </c>
      <c r="O537" t="s">
        <v>39</v>
      </c>
      <c r="P537">
        <v>2</v>
      </c>
      <c r="Q537">
        <v>88.2</v>
      </c>
      <c r="R537">
        <v>328239523</v>
      </c>
      <c r="S537">
        <v>14.7</v>
      </c>
      <c r="T537">
        <v>270663028</v>
      </c>
      <c r="U537" t="s">
        <v>36</v>
      </c>
      <c r="V537" t="s">
        <v>57</v>
      </c>
      <c r="W537" t="s">
        <v>30</v>
      </c>
      <c r="X537" t="s">
        <v>31</v>
      </c>
      <c r="Y537" t="s">
        <v>37</v>
      </c>
      <c r="Z537" s="5"/>
    </row>
    <row r="538" spans="1:26" x14ac:dyDescent="0.3">
      <c r="A538">
        <v>575</v>
      </c>
      <c r="B538" t="s">
        <v>644</v>
      </c>
      <c r="C538">
        <v>16300000</v>
      </c>
      <c r="D538">
        <v>6613422635</v>
      </c>
      <c r="E538">
        <v>80</v>
      </c>
      <c r="F538" t="s">
        <v>34</v>
      </c>
      <c r="G538">
        <v>906</v>
      </c>
      <c r="H538">
        <v>139</v>
      </c>
      <c r="I538">
        <v>117</v>
      </c>
      <c r="J538">
        <v>10700</v>
      </c>
      <c r="K538">
        <v>170800</v>
      </c>
      <c r="L538">
        <v>128100</v>
      </c>
      <c r="M538">
        <v>2000000</v>
      </c>
      <c r="N538">
        <v>2015</v>
      </c>
      <c r="O538" t="s">
        <v>67</v>
      </c>
      <c r="P538">
        <v>11</v>
      </c>
      <c r="Q538">
        <v>88.2</v>
      </c>
      <c r="R538">
        <v>328239523</v>
      </c>
      <c r="S538">
        <v>14.7</v>
      </c>
      <c r="T538">
        <v>270663028</v>
      </c>
      <c r="U538" t="s">
        <v>36</v>
      </c>
      <c r="V538" t="s">
        <v>57</v>
      </c>
      <c r="W538" t="s">
        <v>30</v>
      </c>
      <c r="X538" t="s">
        <v>31</v>
      </c>
      <c r="Y538" t="s">
        <v>37</v>
      </c>
      <c r="Z538" s="5"/>
    </row>
    <row r="539" spans="1:26" x14ac:dyDescent="0.3">
      <c r="A539">
        <v>576</v>
      </c>
      <c r="B539" t="s">
        <v>645</v>
      </c>
      <c r="C539">
        <v>16300000</v>
      </c>
      <c r="D539">
        <v>7520242626</v>
      </c>
      <c r="E539">
        <v>278</v>
      </c>
      <c r="F539" t="s">
        <v>71</v>
      </c>
      <c r="G539">
        <v>740</v>
      </c>
      <c r="H539">
        <v>22</v>
      </c>
      <c r="I539">
        <v>117</v>
      </c>
      <c r="J539">
        <v>9700</v>
      </c>
      <c r="K539">
        <v>154400</v>
      </c>
      <c r="L539">
        <v>115800</v>
      </c>
      <c r="M539">
        <v>1900000</v>
      </c>
      <c r="N539">
        <v>2011</v>
      </c>
      <c r="O539" t="s">
        <v>102</v>
      </c>
      <c r="P539">
        <v>30</v>
      </c>
      <c r="Q539">
        <v>60</v>
      </c>
      <c r="R539">
        <v>66834405</v>
      </c>
      <c r="S539">
        <v>3.85</v>
      </c>
      <c r="T539">
        <v>55908316</v>
      </c>
      <c r="U539" t="s">
        <v>55</v>
      </c>
      <c r="V539" t="s">
        <v>57</v>
      </c>
      <c r="W539" t="s">
        <v>30</v>
      </c>
      <c r="X539" t="s">
        <v>31</v>
      </c>
      <c r="Y539" t="s">
        <v>37</v>
      </c>
      <c r="Z539" s="5"/>
    </row>
    <row r="540" spans="1:26" x14ac:dyDescent="0.3">
      <c r="A540">
        <v>577</v>
      </c>
      <c r="B540" t="s">
        <v>646</v>
      </c>
      <c r="C540">
        <v>16300000</v>
      </c>
      <c r="D540">
        <v>10170264839</v>
      </c>
      <c r="E540">
        <v>230</v>
      </c>
      <c r="F540" t="s">
        <v>71</v>
      </c>
      <c r="G540">
        <v>428</v>
      </c>
      <c r="H540">
        <v>22</v>
      </c>
      <c r="I540">
        <v>135</v>
      </c>
      <c r="J540">
        <v>21400</v>
      </c>
      <c r="K540">
        <v>343100</v>
      </c>
      <c r="L540">
        <v>257300</v>
      </c>
      <c r="M540">
        <v>4100000</v>
      </c>
      <c r="N540">
        <v>2012</v>
      </c>
      <c r="O540" t="s">
        <v>39</v>
      </c>
      <c r="P540">
        <v>14</v>
      </c>
      <c r="Q540">
        <v>60</v>
      </c>
      <c r="R540">
        <v>66834405</v>
      </c>
      <c r="S540">
        <v>3.85</v>
      </c>
      <c r="T540">
        <v>55908316</v>
      </c>
      <c r="U540" t="s">
        <v>55</v>
      </c>
      <c r="V540" t="s">
        <v>57</v>
      </c>
      <c r="W540" t="s">
        <v>30</v>
      </c>
      <c r="X540" t="s">
        <v>31</v>
      </c>
      <c r="Y540" t="s">
        <v>37</v>
      </c>
      <c r="Z540" s="5"/>
    </row>
    <row r="541" spans="1:26" x14ac:dyDescent="0.3">
      <c r="A541">
        <v>578</v>
      </c>
      <c r="B541" t="s">
        <v>647</v>
      </c>
      <c r="C541">
        <v>16300000</v>
      </c>
      <c r="D541">
        <v>12475714382</v>
      </c>
      <c r="E541">
        <v>352</v>
      </c>
      <c r="F541" t="s">
        <v>34</v>
      </c>
      <c r="G541">
        <v>308</v>
      </c>
      <c r="H541">
        <v>139</v>
      </c>
      <c r="I541">
        <v>117</v>
      </c>
      <c r="J541">
        <v>22000</v>
      </c>
      <c r="K541">
        <v>352000</v>
      </c>
      <c r="L541">
        <v>264000</v>
      </c>
      <c r="M541">
        <v>4200000</v>
      </c>
      <c r="N541">
        <v>2006</v>
      </c>
      <c r="O541" t="s">
        <v>72</v>
      </c>
      <c r="P541">
        <v>5</v>
      </c>
      <c r="Q541">
        <v>88.2</v>
      </c>
      <c r="R541">
        <v>328239523</v>
      </c>
      <c r="S541">
        <v>14.7</v>
      </c>
      <c r="T541">
        <v>270663028</v>
      </c>
      <c r="U541" t="s">
        <v>36</v>
      </c>
      <c r="V541" t="s">
        <v>57</v>
      </c>
      <c r="W541" t="s">
        <v>30</v>
      </c>
      <c r="X541" t="s">
        <v>31</v>
      </c>
      <c r="Y541" t="s">
        <v>32</v>
      </c>
      <c r="Z541" s="5"/>
    </row>
    <row r="542" spans="1:26" x14ac:dyDescent="0.3">
      <c r="A542">
        <v>579</v>
      </c>
      <c r="B542" t="s">
        <v>648</v>
      </c>
      <c r="C542">
        <v>16300000</v>
      </c>
      <c r="D542">
        <v>7141825267</v>
      </c>
      <c r="E542">
        <v>1444</v>
      </c>
      <c r="F542" t="s">
        <v>26</v>
      </c>
      <c r="G542">
        <v>804</v>
      </c>
      <c r="H542">
        <v>93</v>
      </c>
      <c r="I542">
        <v>116</v>
      </c>
      <c r="J542">
        <v>37900</v>
      </c>
      <c r="K542">
        <v>605900</v>
      </c>
      <c r="L542">
        <v>454400</v>
      </c>
      <c r="M542">
        <v>7300000</v>
      </c>
      <c r="N542">
        <v>2011</v>
      </c>
      <c r="O542" t="s">
        <v>93</v>
      </c>
      <c r="P542">
        <v>13</v>
      </c>
      <c r="Q542">
        <v>28.1</v>
      </c>
      <c r="R542">
        <v>1366417754</v>
      </c>
      <c r="S542">
        <v>5.36</v>
      </c>
      <c r="T542">
        <v>471031528</v>
      </c>
      <c r="U542" t="s">
        <v>28</v>
      </c>
      <c r="V542" t="s">
        <v>57</v>
      </c>
      <c r="W542" t="s">
        <v>30</v>
      </c>
      <c r="X542" t="s">
        <v>30</v>
      </c>
      <c r="Y542" t="s">
        <v>32</v>
      </c>
      <c r="Z542" s="5"/>
    </row>
    <row r="543" spans="1:26" x14ac:dyDescent="0.3">
      <c r="A543">
        <v>580</v>
      </c>
      <c r="B543" t="s">
        <v>649</v>
      </c>
      <c r="C543">
        <v>16300000</v>
      </c>
      <c r="D543">
        <v>1656452554</v>
      </c>
      <c r="E543">
        <v>989</v>
      </c>
      <c r="F543" t="s">
        <v>34</v>
      </c>
      <c r="G543">
        <v>6274</v>
      </c>
      <c r="H543">
        <v>138</v>
      </c>
      <c r="I543">
        <v>40</v>
      </c>
      <c r="J543">
        <v>4500</v>
      </c>
      <c r="K543">
        <v>71800</v>
      </c>
      <c r="L543">
        <v>53800</v>
      </c>
      <c r="M543">
        <v>861300</v>
      </c>
      <c r="N543">
        <v>2013</v>
      </c>
      <c r="O543" t="s">
        <v>93</v>
      </c>
      <c r="P543">
        <v>28</v>
      </c>
      <c r="Q543">
        <v>88.2</v>
      </c>
      <c r="R543">
        <v>328239523</v>
      </c>
      <c r="S543">
        <v>14.7</v>
      </c>
      <c r="T543">
        <v>270663028</v>
      </c>
      <c r="U543" t="s">
        <v>36</v>
      </c>
      <c r="V543" t="s">
        <v>57</v>
      </c>
      <c r="W543" t="s">
        <v>30</v>
      </c>
      <c r="X543" t="s">
        <v>50</v>
      </c>
      <c r="Y543" t="s">
        <v>32</v>
      </c>
      <c r="Z543" s="5"/>
    </row>
    <row r="544" spans="1:26" x14ac:dyDescent="0.3">
      <c r="A544">
        <v>581</v>
      </c>
      <c r="B544" t="s">
        <v>650</v>
      </c>
      <c r="C544">
        <v>16300000</v>
      </c>
      <c r="D544">
        <v>4768370464</v>
      </c>
      <c r="E544">
        <v>652</v>
      </c>
      <c r="F544" t="s">
        <v>71</v>
      </c>
      <c r="G544">
        <v>1455</v>
      </c>
      <c r="H544">
        <v>22</v>
      </c>
      <c r="I544">
        <v>135</v>
      </c>
      <c r="J544">
        <v>770</v>
      </c>
      <c r="K544">
        <v>12300</v>
      </c>
      <c r="L544">
        <v>9200</v>
      </c>
      <c r="M544">
        <v>147800</v>
      </c>
      <c r="N544">
        <v>2012</v>
      </c>
      <c r="O544" t="s">
        <v>72</v>
      </c>
      <c r="P544">
        <v>26</v>
      </c>
      <c r="Q544">
        <v>60</v>
      </c>
      <c r="R544">
        <v>66834405</v>
      </c>
      <c r="S544">
        <v>3.85</v>
      </c>
      <c r="T544">
        <v>55908316</v>
      </c>
      <c r="U544" t="s">
        <v>55</v>
      </c>
      <c r="V544" t="s">
        <v>57</v>
      </c>
      <c r="W544" t="s">
        <v>30</v>
      </c>
      <c r="X544" t="s">
        <v>50</v>
      </c>
      <c r="Y544" t="s">
        <v>37</v>
      </c>
      <c r="Z544" s="5"/>
    </row>
    <row r="545" spans="1:26" x14ac:dyDescent="0.3">
      <c r="A545">
        <v>582</v>
      </c>
      <c r="B545" t="s">
        <v>651</v>
      </c>
      <c r="C545">
        <v>16200000</v>
      </c>
      <c r="D545">
        <v>10227242833</v>
      </c>
      <c r="E545">
        <v>258</v>
      </c>
      <c r="F545" t="s">
        <v>34</v>
      </c>
      <c r="G545">
        <v>426</v>
      </c>
      <c r="H545">
        <v>140</v>
      </c>
      <c r="I545">
        <v>118</v>
      </c>
      <c r="J545">
        <v>15900</v>
      </c>
      <c r="K545">
        <v>253800</v>
      </c>
      <c r="L545">
        <v>190300</v>
      </c>
      <c r="M545">
        <v>3000000</v>
      </c>
      <c r="N545">
        <v>2005</v>
      </c>
      <c r="O545" t="s">
        <v>102</v>
      </c>
      <c r="P545">
        <v>18</v>
      </c>
      <c r="Q545">
        <v>88.2</v>
      </c>
      <c r="R545">
        <v>328239523</v>
      </c>
      <c r="S545">
        <v>14.7</v>
      </c>
      <c r="T545">
        <v>270663028</v>
      </c>
      <c r="U545" t="s">
        <v>36</v>
      </c>
      <c r="V545" t="s">
        <v>57</v>
      </c>
      <c r="W545" t="s">
        <v>30</v>
      </c>
      <c r="X545" t="s">
        <v>31</v>
      </c>
      <c r="Y545" t="s">
        <v>37</v>
      </c>
      <c r="Z545" s="5"/>
    </row>
    <row r="546" spans="1:26" x14ac:dyDescent="0.3">
      <c r="A546">
        <v>583</v>
      </c>
      <c r="B546" t="s">
        <v>652</v>
      </c>
      <c r="C546">
        <v>16200000</v>
      </c>
      <c r="D546">
        <v>8091706232</v>
      </c>
      <c r="E546">
        <v>593</v>
      </c>
      <c r="F546" t="s">
        <v>34</v>
      </c>
      <c r="G546">
        <v>636</v>
      </c>
      <c r="H546">
        <v>140</v>
      </c>
      <c r="I546">
        <v>136</v>
      </c>
      <c r="J546">
        <v>6500</v>
      </c>
      <c r="K546">
        <v>103600</v>
      </c>
      <c r="L546">
        <v>77700</v>
      </c>
      <c r="M546">
        <v>1200000</v>
      </c>
      <c r="N546">
        <v>2018</v>
      </c>
      <c r="O546" t="s">
        <v>44</v>
      </c>
      <c r="P546">
        <v>14</v>
      </c>
      <c r="Q546">
        <v>88.2</v>
      </c>
      <c r="R546">
        <v>328239523</v>
      </c>
      <c r="S546">
        <v>14.7</v>
      </c>
      <c r="T546">
        <v>270663028</v>
      </c>
      <c r="U546" t="s">
        <v>36</v>
      </c>
      <c r="V546" t="s">
        <v>57</v>
      </c>
      <c r="W546" t="s">
        <v>30</v>
      </c>
      <c r="X546" t="s">
        <v>30</v>
      </c>
      <c r="Y546" t="s">
        <v>32</v>
      </c>
      <c r="Z546" s="5"/>
    </row>
    <row r="547" spans="1:26" x14ac:dyDescent="0.3">
      <c r="A547">
        <v>584</v>
      </c>
      <c r="B547" t="s">
        <v>653</v>
      </c>
      <c r="C547">
        <v>16200000</v>
      </c>
      <c r="D547">
        <v>2990185467</v>
      </c>
      <c r="E547">
        <v>1930</v>
      </c>
      <c r="F547" t="s">
        <v>82</v>
      </c>
      <c r="G547">
        <v>2898</v>
      </c>
      <c r="H547">
        <v>31</v>
      </c>
      <c r="I547">
        <v>38</v>
      </c>
      <c r="J547">
        <v>8300</v>
      </c>
      <c r="K547">
        <v>132100</v>
      </c>
      <c r="L547">
        <v>99000</v>
      </c>
      <c r="M547">
        <v>1600000</v>
      </c>
      <c r="N547">
        <v>2012</v>
      </c>
      <c r="O547" t="s">
        <v>54</v>
      </c>
      <c r="P547">
        <v>16</v>
      </c>
      <c r="Q547">
        <v>51.3</v>
      </c>
      <c r="R547">
        <v>212559417</v>
      </c>
      <c r="S547">
        <v>12.08</v>
      </c>
      <c r="T547">
        <v>183241641</v>
      </c>
      <c r="U547" t="s">
        <v>36</v>
      </c>
      <c r="V547" t="s">
        <v>57</v>
      </c>
      <c r="W547" t="s">
        <v>30</v>
      </c>
      <c r="X547" t="s">
        <v>127</v>
      </c>
      <c r="Y547" t="s">
        <v>32</v>
      </c>
      <c r="Z547" s="5"/>
    </row>
    <row r="548" spans="1:26" x14ac:dyDescent="0.3">
      <c r="A548">
        <v>585</v>
      </c>
      <c r="B548" t="s">
        <v>654</v>
      </c>
      <c r="C548">
        <v>16200000</v>
      </c>
      <c r="D548">
        <v>4076692623</v>
      </c>
      <c r="E548">
        <v>1294</v>
      </c>
      <c r="F548" t="s">
        <v>71</v>
      </c>
      <c r="G548">
        <v>1856</v>
      </c>
      <c r="H548">
        <v>23</v>
      </c>
      <c r="I548">
        <v>136</v>
      </c>
      <c r="J548">
        <v>7000</v>
      </c>
      <c r="K548">
        <v>111200</v>
      </c>
      <c r="L548">
        <v>83400</v>
      </c>
      <c r="M548">
        <v>1300000</v>
      </c>
      <c r="N548">
        <v>2011</v>
      </c>
      <c r="O548" t="s">
        <v>54</v>
      </c>
      <c r="P548">
        <v>26</v>
      </c>
      <c r="Q548">
        <v>60</v>
      </c>
      <c r="R548">
        <v>66834405</v>
      </c>
      <c r="S548">
        <v>3.85</v>
      </c>
      <c r="T548">
        <v>55908316</v>
      </c>
      <c r="U548" t="s">
        <v>55</v>
      </c>
      <c r="V548" t="s">
        <v>57</v>
      </c>
      <c r="W548" t="s">
        <v>30</v>
      </c>
      <c r="X548" t="s">
        <v>50</v>
      </c>
      <c r="Y548" t="s">
        <v>37</v>
      </c>
      <c r="Z548" s="5"/>
    </row>
    <row r="549" spans="1:26" x14ac:dyDescent="0.3">
      <c r="A549">
        <v>586</v>
      </c>
      <c r="B549" t="s">
        <v>655</v>
      </c>
      <c r="C549">
        <v>16200000</v>
      </c>
      <c r="D549">
        <v>9763592867</v>
      </c>
      <c r="E549">
        <v>3943</v>
      </c>
      <c r="F549" t="s">
        <v>560</v>
      </c>
      <c r="G549">
        <v>462</v>
      </c>
      <c r="H549">
        <v>2</v>
      </c>
      <c r="I549">
        <v>30</v>
      </c>
      <c r="J549">
        <v>64200</v>
      </c>
      <c r="K549">
        <v>1000000</v>
      </c>
      <c r="L549">
        <v>770200</v>
      </c>
      <c r="M549">
        <v>12300000</v>
      </c>
      <c r="N549">
        <v>2014</v>
      </c>
      <c r="O549" t="s">
        <v>54</v>
      </c>
      <c r="P549">
        <v>14</v>
      </c>
      <c r="Q549">
        <v>28.5</v>
      </c>
      <c r="R549">
        <v>96462106</v>
      </c>
      <c r="S549">
        <v>2.0099999999999998</v>
      </c>
      <c r="T549">
        <v>35332140</v>
      </c>
      <c r="U549" t="s">
        <v>28</v>
      </c>
      <c r="V549" t="s">
        <v>57</v>
      </c>
      <c r="W549" t="s">
        <v>30</v>
      </c>
      <c r="X549" t="s">
        <v>31</v>
      </c>
      <c r="Y549" t="s">
        <v>37</v>
      </c>
      <c r="Z549" s="5"/>
    </row>
    <row r="550" spans="1:26" x14ac:dyDescent="0.3">
      <c r="A550">
        <v>587</v>
      </c>
      <c r="B550" t="s">
        <v>656</v>
      </c>
      <c r="C550">
        <v>16200000</v>
      </c>
      <c r="D550">
        <v>14563841315</v>
      </c>
      <c r="E550">
        <v>244899</v>
      </c>
      <c r="F550" t="s">
        <v>131</v>
      </c>
      <c r="G550">
        <v>238</v>
      </c>
      <c r="H550">
        <v>10</v>
      </c>
      <c r="I550">
        <v>14</v>
      </c>
      <c r="J550">
        <v>56200</v>
      </c>
      <c r="K550">
        <v>899000</v>
      </c>
      <c r="L550">
        <v>674300</v>
      </c>
      <c r="M550">
        <v>10800000</v>
      </c>
      <c r="N550">
        <v>2010</v>
      </c>
      <c r="O550" t="s">
        <v>39</v>
      </c>
      <c r="P550">
        <v>27</v>
      </c>
      <c r="Q550">
        <v>49.3</v>
      </c>
      <c r="R550">
        <v>69625582</v>
      </c>
      <c r="S550">
        <v>0.75</v>
      </c>
      <c r="T550">
        <v>35294600</v>
      </c>
      <c r="U550" t="s">
        <v>28</v>
      </c>
      <c r="V550" t="s">
        <v>57</v>
      </c>
      <c r="W550" t="s">
        <v>95</v>
      </c>
      <c r="X550" t="s">
        <v>96</v>
      </c>
      <c r="Y550" t="s">
        <v>37</v>
      </c>
      <c r="Z550" s="5"/>
    </row>
    <row r="551" spans="1:26" x14ac:dyDescent="0.3">
      <c r="A551">
        <v>588</v>
      </c>
      <c r="B551" t="s">
        <v>657</v>
      </c>
      <c r="C551">
        <v>16200000</v>
      </c>
      <c r="D551">
        <v>20522339099</v>
      </c>
      <c r="E551">
        <v>31889</v>
      </c>
      <c r="F551" t="s">
        <v>658</v>
      </c>
      <c r="G551">
        <v>116</v>
      </c>
      <c r="H551">
        <v>1</v>
      </c>
      <c r="I551">
        <v>136</v>
      </c>
      <c r="J551">
        <v>29300</v>
      </c>
      <c r="K551">
        <v>468800</v>
      </c>
      <c r="L551">
        <v>351600</v>
      </c>
      <c r="M551">
        <v>5600000</v>
      </c>
      <c r="N551">
        <v>2005</v>
      </c>
      <c r="O551" t="s">
        <v>93</v>
      </c>
      <c r="P551">
        <v>22</v>
      </c>
      <c r="Q551">
        <v>84.8</v>
      </c>
      <c r="R551">
        <v>5703569</v>
      </c>
      <c r="S551">
        <v>4.1100000000000003</v>
      </c>
      <c r="T551">
        <v>5703569</v>
      </c>
      <c r="U551" t="s">
        <v>28</v>
      </c>
      <c r="V551" t="s">
        <v>57</v>
      </c>
      <c r="W551" t="s">
        <v>30</v>
      </c>
      <c r="X551" t="s">
        <v>30</v>
      </c>
      <c r="Y551" t="s">
        <v>32</v>
      </c>
      <c r="Z551" s="5"/>
    </row>
    <row r="552" spans="1:26" x14ac:dyDescent="0.3">
      <c r="A552">
        <v>589</v>
      </c>
      <c r="B552" t="s">
        <v>659</v>
      </c>
      <c r="C552">
        <v>16200000</v>
      </c>
      <c r="D552">
        <v>14784781923</v>
      </c>
      <c r="E552">
        <v>189</v>
      </c>
      <c r="F552" t="s">
        <v>34</v>
      </c>
      <c r="G552">
        <v>153622</v>
      </c>
      <c r="H552">
        <v>1776</v>
      </c>
      <c r="I552">
        <v>1495</v>
      </c>
      <c r="J552">
        <v>9</v>
      </c>
      <c r="K552">
        <v>152</v>
      </c>
      <c r="L552">
        <v>114</v>
      </c>
      <c r="M552">
        <v>1800</v>
      </c>
      <c r="N552">
        <v>2020</v>
      </c>
      <c r="O552" t="s">
        <v>39</v>
      </c>
      <c r="P552">
        <v>12</v>
      </c>
      <c r="Q552">
        <v>88.2</v>
      </c>
      <c r="R552">
        <v>328239523</v>
      </c>
      <c r="S552">
        <v>14.7</v>
      </c>
      <c r="T552">
        <v>270663028</v>
      </c>
      <c r="U552" t="s">
        <v>36</v>
      </c>
      <c r="V552" t="s">
        <v>57</v>
      </c>
      <c r="W552" t="s">
        <v>45</v>
      </c>
      <c r="X552" t="s">
        <v>46</v>
      </c>
      <c r="Y552" t="s">
        <v>32</v>
      </c>
      <c r="Z552" s="5"/>
    </row>
    <row r="553" spans="1:26" x14ac:dyDescent="0.3">
      <c r="A553">
        <v>590</v>
      </c>
      <c r="B553" t="s">
        <v>660</v>
      </c>
      <c r="C553">
        <v>16200000</v>
      </c>
      <c r="D553">
        <v>4488680903</v>
      </c>
      <c r="E553">
        <v>7600</v>
      </c>
      <c r="F553" t="s">
        <v>156</v>
      </c>
      <c r="G553">
        <v>4048675</v>
      </c>
      <c r="H553">
        <v>4228</v>
      </c>
      <c r="I553">
        <v>5766</v>
      </c>
      <c r="J553">
        <v>14700</v>
      </c>
      <c r="K553">
        <v>0.02</v>
      </c>
      <c r="L553">
        <v>0.01</v>
      </c>
      <c r="M553">
        <v>0.19</v>
      </c>
      <c r="N553">
        <v>2006</v>
      </c>
      <c r="O553" t="s">
        <v>44</v>
      </c>
      <c r="P553">
        <v>2</v>
      </c>
      <c r="Q553">
        <v>88.9</v>
      </c>
      <c r="R553">
        <v>47076781</v>
      </c>
      <c r="S553">
        <v>13.96</v>
      </c>
      <c r="T553">
        <v>37927409</v>
      </c>
      <c r="U553" t="s">
        <v>55</v>
      </c>
      <c r="V553" t="s">
        <v>57</v>
      </c>
      <c r="W553" t="s">
        <v>30</v>
      </c>
      <c r="X553" t="s">
        <v>30</v>
      </c>
      <c r="Y553" t="s">
        <v>32</v>
      </c>
      <c r="Z553" s="5"/>
    </row>
    <row r="554" spans="1:26" x14ac:dyDescent="0.3">
      <c r="A554">
        <v>591</v>
      </c>
      <c r="B554" t="s">
        <v>661</v>
      </c>
      <c r="C554">
        <v>16200000</v>
      </c>
      <c r="D554">
        <v>4813127504</v>
      </c>
      <c r="E554">
        <v>516</v>
      </c>
      <c r="F554" t="s">
        <v>66</v>
      </c>
      <c r="G554">
        <v>3945744</v>
      </c>
      <c r="H554">
        <v>0</v>
      </c>
      <c r="I554">
        <v>7359</v>
      </c>
      <c r="J554">
        <v>0.13</v>
      </c>
      <c r="K554">
        <v>2</v>
      </c>
      <c r="L554">
        <v>2</v>
      </c>
      <c r="M554">
        <v>24</v>
      </c>
      <c r="N554">
        <v>2015</v>
      </c>
      <c r="O554" t="s">
        <v>102</v>
      </c>
      <c r="P554">
        <v>21</v>
      </c>
      <c r="Q554">
        <v>63.1</v>
      </c>
      <c r="R554">
        <v>440330922</v>
      </c>
      <c r="S554">
        <v>9.3000000000000007</v>
      </c>
      <c r="T554">
        <v>227682636</v>
      </c>
      <c r="U554" t="s">
        <v>66</v>
      </c>
      <c r="V554" t="s">
        <v>57</v>
      </c>
      <c r="W554" t="s">
        <v>45</v>
      </c>
      <c r="X554" t="s">
        <v>46</v>
      </c>
      <c r="Y554" t="s">
        <v>37</v>
      </c>
      <c r="Z554" s="5"/>
    </row>
    <row r="555" spans="1:26" x14ac:dyDescent="0.3">
      <c r="A555">
        <v>592</v>
      </c>
      <c r="B555" t="s">
        <v>662</v>
      </c>
      <c r="C555">
        <v>16100000</v>
      </c>
      <c r="D555">
        <v>1517638132</v>
      </c>
      <c r="E555">
        <v>2805</v>
      </c>
      <c r="F555" t="s">
        <v>192</v>
      </c>
      <c r="G555">
        <v>6986</v>
      </c>
      <c r="H555">
        <v>21</v>
      </c>
      <c r="I555">
        <v>41</v>
      </c>
      <c r="J555">
        <v>2400</v>
      </c>
      <c r="K555">
        <v>38500</v>
      </c>
      <c r="L555">
        <v>28900</v>
      </c>
      <c r="M555">
        <v>461700</v>
      </c>
      <c r="N555">
        <v>2015</v>
      </c>
      <c r="O555" t="s">
        <v>54</v>
      </c>
      <c r="P555">
        <v>28</v>
      </c>
      <c r="Q555">
        <v>36.299999999999997</v>
      </c>
      <c r="R555">
        <v>270203917</v>
      </c>
      <c r="S555">
        <v>4.6900000000000004</v>
      </c>
      <c r="T555">
        <v>151509724</v>
      </c>
      <c r="U555" t="s">
        <v>28</v>
      </c>
      <c r="V555" t="s">
        <v>57</v>
      </c>
      <c r="W555" t="s">
        <v>30</v>
      </c>
      <c r="X555" t="s">
        <v>30</v>
      </c>
      <c r="Y555" t="s">
        <v>32</v>
      </c>
      <c r="Z555" s="5"/>
    </row>
    <row r="556" spans="1:26" x14ac:dyDescent="0.3">
      <c r="A556">
        <v>594</v>
      </c>
      <c r="B556" t="s">
        <v>663</v>
      </c>
      <c r="C556">
        <v>16100000</v>
      </c>
      <c r="D556">
        <v>7399296005</v>
      </c>
      <c r="E556">
        <v>510</v>
      </c>
      <c r="F556" t="s">
        <v>34</v>
      </c>
      <c r="G556">
        <v>759</v>
      </c>
      <c r="H556">
        <v>141</v>
      </c>
      <c r="I556">
        <v>137</v>
      </c>
      <c r="J556">
        <v>8000</v>
      </c>
      <c r="K556">
        <v>128000</v>
      </c>
      <c r="L556">
        <v>96000</v>
      </c>
      <c r="M556">
        <v>1500000</v>
      </c>
      <c r="N556">
        <v>2019</v>
      </c>
      <c r="O556" t="s">
        <v>44</v>
      </c>
      <c r="P556">
        <v>24</v>
      </c>
      <c r="Q556">
        <v>88.2</v>
      </c>
      <c r="R556">
        <v>328239523</v>
      </c>
      <c r="S556">
        <v>14.7</v>
      </c>
      <c r="T556">
        <v>270663028</v>
      </c>
      <c r="U556" t="s">
        <v>36</v>
      </c>
      <c r="V556" t="s">
        <v>57</v>
      </c>
      <c r="W556" t="s">
        <v>30</v>
      </c>
      <c r="X556" t="s">
        <v>30</v>
      </c>
      <c r="Y556" t="s">
        <v>37</v>
      </c>
      <c r="Z556" s="5"/>
    </row>
    <row r="557" spans="1:26" x14ac:dyDescent="0.3">
      <c r="A557">
        <v>595</v>
      </c>
      <c r="B557" t="s">
        <v>664</v>
      </c>
      <c r="C557">
        <v>16100000</v>
      </c>
      <c r="D557">
        <v>2687443643</v>
      </c>
      <c r="E557">
        <v>723</v>
      </c>
      <c r="F557" t="s">
        <v>82</v>
      </c>
      <c r="G557">
        <v>3338</v>
      </c>
      <c r="H557">
        <v>32</v>
      </c>
      <c r="I557">
        <v>137</v>
      </c>
      <c r="J557">
        <v>3500</v>
      </c>
      <c r="K557">
        <v>55200</v>
      </c>
      <c r="L557">
        <v>41400</v>
      </c>
      <c r="M557">
        <v>662500</v>
      </c>
      <c r="N557">
        <v>2017</v>
      </c>
      <c r="O557" t="s">
        <v>72</v>
      </c>
      <c r="P557">
        <v>21</v>
      </c>
      <c r="Q557">
        <v>51.3</v>
      </c>
      <c r="R557">
        <v>212559417</v>
      </c>
      <c r="S557">
        <v>12.08</v>
      </c>
      <c r="T557">
        <v>183241641</v>
      </c>
      <c r="U557" t="s">
        <v>36</v>
      </c>
      <c r="V557" t="s">
        <v>57</v>
      </c>
      <c r="W557" t="s">
        <v>45</v>
      </c>
      <c r="X557" t="s">
        <v>46</v>
      </c>
      <c r="Y557" t="s">
        <v>58</v>
      </c>
      <c r="Z557" s="5"/>
    </row>
    <row r="558" spans="1:26" x14ac:dyDescent="0.3">
      <c r="A558">
        <v>596</v>
      </c>
      <c r="B558" t="s">
        <v>665</v>
      </c>
      <c r="C558">
        <v>16100000</v>
      </c>
      <c r="D558">
        <v>5055576881</v>
      </c>
      <c r="E558">
        <v>1123</v>
      </c>
      <c r="F558" t="s">
        <v>66</v>
      </c>
      <c r="G558">
        <v>1343</v>
      </c>
      <c r="H558">
        <v>0</v>
      </c>
      <c r="I558">
        <v>119</v>
      </c>
      <c r="J558">
        <v>24700</v>
      </c>
      <c r="K558">
        <v>394900</v>
      </c>
      <c r="L558">
        <v>296200</v>
      </c>
      <c r="M558">
        <v>4700000</v>
      </c>
      <c r="N558">
        <v>2016</v>
      </c>
      <c r="O558" t="s">
        <v>27</v>
      </c>
      <c r="P558">
        <v>27</v>
      </c>
      <c r="Q558">
        <v>63.1</v>
      </c>
      <c r="R558">
        <v>440330922</v>
      </c>
      <c r="S558">
        <v>9.3000000000000007</v>
      </c>
      <c r="T558">
        <v>227682636</v>
      </c>
      <c r="U558" t="s">
        <v>66</v>
      </c>
      <c r="V558" t="s">
        <v>57</v>
      </c>
      <c r="W558" t="s">
        <v>30</v>
      </c>
      <c r="X558" t="s">
        <v>31</v>
      </c>
      <c r="Y558" t="s">
        <v>37</v>
      </c>
      <c r="Z558" s="5"/>
    </row>
    <row r="559" spans="1:26" x14ac:dyDescent="0.3">
      <c r="A559">
        <v>597</v>
      </c>
      <c r="B559" t="s">
        <v>666</v>
      </c>
      <c r="C559">
        <v>16100000</v>
      </c>
      <c r="D559">
        <v>6872702790</v>
      </c>
      <c r="E559">
        <v>671</v>
      </c>
      <c r="F559" t="s">
        <v>34</v>
      </c>
      <c r="G559">
        <v>851</v>
      </c>
      <c r="H559">
        <v>140</v>
      </c>
      <c r="I559">
        <v>136</v>
      </c>
      <c r="J559">
        <v>100000</v>
      </c>
      <c r="K559">
        <v>1600000</v>
      </c>
      <c r="L559">
        <v>1200000</v>
      </c>
      <c r="M559">
        <v>19200000</v>
      </c>
      <c r="N559">
        <v>2015</v>
      </c>
      <c r="O559" t="s">
        <v>72</v>
      </c>
      <c r="P559">
        <v>15</v>
      </c>
      <c r="Q559">
        <v>88.2</v>
      </c>
      <c r="R559">
        <v>328239523</v>
      </c>
      <c r="S559">
        <v>14.7</v>
      </c>
      <c r="T559">
        <v>270663028</v>
      </c>
      <c r="U559" t="s">
        <v>36</v>
      </c>
      <c r="V559" t="s">
        <v>57</v>
      </c>
      <c r="W559" t="s">
        <v>30</v>
      </c>
      <c r="X559" t="s">
        <v>30</v>
      </c>
      <c r="Y559" t="s">
        <v>58</v>
      </c>
      <c r="Z559" s="5"/>
    </row>
    <row r="560" spans="1:26" x14ac:dyDescent="0.3">
      <c r="A560">
        <v>598</v>
      </c>
      <c r="B560" t="s">
        <v>667</v>
      </c>
      <c r="C560">
        <v>16100000</v>
      </c>
      <c r="D560">
        <v>7126210721</v>
      </c>
      <c r="E560">
        <v>41</v>
      </c>
      <c r="F560" t="s">
        <v>393</v>
      </c>
      <c r="G560">
        <v>4006012</v>
      </c>
      <c r="H560">
        <v>3726</v>
      </c>
      <c r="I560">
        <v>6335</v>
      </c>
      <c r="J560">
        <v>0.2</v>
      </c>
      <c r="K560">
        <v>3</v>
      </c>
      <c r="L560">
        <v>2</v>
      </c>
      <c r="M560">
        <v>37</v>
      </c>
      <c r="N560">
        <v>2006</v>
      </c>
      <c r="O560" t="s">
        <v>102</v>
      </c>
      <c r="P560">
        <v>20</v>
      </c>
      <c r="Q560">
        <v>65.599999999999994</v>
      </c>
      <c r="R560">
        <v>67059887</v>
      </c>
      <c r="S560">
        <v>8.43</v>
      </c>
      <c r="T560">
        <v>54123364</v>
      </c>
      <c r="U560" t="s">
        <v>55</v>
      </c>
      <c r="V560" t="s">
        <v>57</v>
      </c>
      <c r="W560" t="s">
        <v>30</v>
      </c>
      <c r="X560" t="s">
        <v>31</v>
      </c>
      <c r="Y560" t="s">
        <v>37</v>
      </c>
      <c r="Z560" s="5"/>
    </row>
    <row r="561" spans="1:26" x14ac:dyDescent="0.3">
      <c r="A561">
        <v>599</v>
      </c>
      <c r="B561" t="s">
        <v>668</v>
      </c>
      <c r="C561">
        <v>16100000</v>
      </c>
      <c r="D561">
        <v>7155736006</v>
      </c>
      <c r="E561">
        <v>667</v>
      </c>
      <c r="F561" t="s">
        <v>449</v>
      </c>
      <c r="G561">
        <v>792</v>
      </c>
      <c r="H561">
        <v>2</v>
      </c>
      <c r="I561">
        <v>8</v>
      </c>
      <c r="J561">
        <v>119600</v>
      </c>
      <c r="K561">
        <v>1900000</v>
      </c>
      <c r="L561">
        <v>1400000</v>
      </c>
      <c r="M561">
        <v>23000000</v>
      </c>
      <c r="N561">
        <v>2020</v>
      </c>
      <c r="O561" t="s">
        <v>102</v>
      </c>
      <c r="P561">
        <v>21</v>
      </c>
      <c r="Q561">
        <v>67</v>
      </c>
      <c r="R561">
        <v>10285453</v>
      </c>
      <c r="S561">
        <v>6.48</v>
      </c>
      <c r="T561">
        <v>9021165</v>
      </c>
      <c r="U561" t="s">
        <v>55</v>
      </c>
      <c r="V561" t="s">
        <v>57</v>
      </c>
      <c r="W561" t="s">
        <v>30</v>
      </c>
      <c r="X561" t="s">
        <v>61</v>
      </c>
      <c r="Y561" t="s">
        <v>37</v>
      </c>
      <c r="Z561" s="5"/>
    </row>
    <row r="562" spans="1:26" x14ac:dyDescent="0.3">
      <c r="A562">
        <v>600</v>
      </c>
      <c r="B562" t="s">
        <v>669</v>
      </c>
      <c r="C562">
        <v>16100000</v>
      </c>
      <c r="D562">
        <v>15812009296</v>
      </c>
      <c r="E562">
        <v>4045</v>
      </c>
      <c r="F562" t="s">
        <v>34</v>
      </c>
      <c r="G562">
        <v>196</v>
      </c>
      <c r="H562">
        <v>140</v>
      </c>
      <c r="I562">
        <v>136</v>
      </c>
      <c r="J562">
        <v>66800</v>
      </c>
      <c r="K562">
        <v>1100000</v>
      </c>
      <c r="L562">
        <v>801400</v>
      </c>
      <c r="M562">
        <v>12800000</v>
      </c>
      <c r="N562">
        <v>2008</v>
      </c>
      <c r="O562" t="s">
        <v>49</v>
      </c>
      <c r="P562">
        <v>22</v>
      </c>
      <c r="Q562">
        <v>88.2</v>
      </c>
      <c r="R562">
        <v>328239523</v>
      </c>
      <c r="S562">
        <v>14.7</v>
      </c>
      <c r="T562">
        <v>270663028</v>
      </c>
      <c r="U562" t="s">
        <v>36</v>
      </c>
      <c r="V562" t="s">
        <v>57</v>
      </c>
      <c r="W562" t="s">
        <v>30</v>
      </c>
      <c r="X562" t="s">
        <v>30</v>
      </c>
      <c r="Y562" t="s">
        <v>32</v>
      </c>
      <c r="Z562" s="5"/>
    </row>
    <row r="563" spans="1:26" x14ac:dyDescent="0.3">
      <c r="A563">
        <v>602</v>
      </c>
      <c r="B563" t="s">
        <v>670</v>
      </c>
      <c r="C563">
        <v>16000000</v>
      </c>
      <c r="D563">
        <v>6543629679</v>
      </c>
      <c r="E563">
        <v>453</v>
      </c>
      <c r="F563" t="s">
        <v>66</v>
      </c>
      <c r="G563">
        <v>921</v>
      </c>
      <c r="H563">
        <v>0</v>
      </c>
      <c r="I563">
        <v>39</v>
      </c>
      <c r="J563">
        <v>18500</v>
      </c>
      <c r="K563">
        <v>296200</v>
      </c>
      <c r="L563">
        <v>222200</v>
      </c>
      <c r="M563">
        <v>3600000</v>
      </c>
      <c r="N563">
        <v>2017</v>
      </c>
      <c r="O563" t="s">
        <v>64</v>
      </c>
      <c r="P563">
        <v>30</v>
      </c>
      <c r="Q563">
        <v>63.1</v>
      </c>
      <c r="R563">
        <v>440330922</v>
      </c>
      <c r="S563">
        <v>9.3000000000000007</v>
      </c>
      <c r="T563">
        <v>227682636</v>
      </c>
      <c r="U563" t="s">
        <v>66</v>
      </c>
      <c r="V563" t="s">
        <v>57</v>
      </c>
      <c r="W563" t="s">
        <v>45</v>
      </c>
      <c r="X563" t="s">
        <v>46</v>
      </c>
      <c r="Y563" t="s">
        <v>37</v>
      </c>
      <c r="Z563" s="5"/>
    </row>
    <row r="564" spans="1:26" x14ac:dyDescent="0.3">
      <c r="A564">
        <v>603</v>
      </c>
      <c r="B564" t="s">
        <v>671</v>
      </c>
      <c r="C564">
        <v>16000000</v>
      </c>
      <c r="D564">
        <v>3018032423</v>
      </c>
      <c r="E564">
        <v>52144</v>
      </c>
      <c r="F564" t="s">
        <v>26</v>
      </c>
      <c r="G564">
        <v>2855</v>
      </c>
      <c r="H564">
        <v>94</v>
      </c>
      <c r="I564">
        <v>30</v>
      </c>
      <c r="J564">
        <v>3600</v>
      </c>
      <c r="K564">
        <v>57100</v>
      </c>
      <c r="L564">
        <v>42900</v>
      </c>
      <c r="M564">
        <v>685800</v>
      </c>
      <c r="N564">
        <v>2014</v>
      </c>
      <c r="O564" t="s">
        <v>72</v>
      </c>
      <c r="P564">
        <v>26</v>
      </c>
      <c r="Q564">
        <v>28.1</v>
      </c>
      <c r="R564">
        <v>1366417754</v>
      </c>
      <c r="S564">
        <v>5.36</v>
      </c>
      <c r="T564">
        <v>471031528</v>
      </c>
      <c r="U564" t="s">
        <v>28</v>
      </c>
      <c r="V564" t="s">
        <v>57</v>
      </c>
      <c r="W564" t="s">
        <v>40</v>
      </c>
      <c r="X564" t="s">
        <v>40</v>
      </c>
      <c r="Y564" t="s">
        <v>37</v>
      </c>
      <c r="Z564" s="5"/>
    </row>
    <row r="565" spans="1:26" x14ac:dyDescent="0.3">
      <c r="A565">
        <v>604</v>
      </c>
      <c r="B565" t="s">
        <v>672</v>
      </c>
      <c r="C565">
        <v>16000000</v>
      </c>
      <c r="D565">
        <v>3029872908</v>
      </c>
      <c r="E565">
        <v>687</v>
      </c>
      <c r="F565" t="s">
        <v>144</v>
      </c>
      <c r="G565">
        <v>2844</v>
      </c>
      <c r="H565">
        <v>23</v>
      </c>
      <c r="I565">
        <v>42</v>
      </c>
      <c r="J565">
        <v>1200</v>
      </c>
      <c r="K565">
        <v>18800</v>
      </c>
      <c r="L565">
        <v>14100</v>
      </c>
      <c r="M565">
        <v>225500</v>
      </c>
      <c r="N565">
        <v>2015</v>
      </c>
      <c r="O565" t="s">
        <v>44</v>
      </c>
      <c r="P565">
        <v>25</v>
      </c>
      <c r="Q565">
        <v>40.200000000000003</v>
      </c>
      <c r="R565">
        <v>126014024</v>
      </c>
      <c r="S565">
        <v>3.42</v>
      </c>
      <c r="T565">
        <v>102626859</v>
      </c>
      <c r="U565" t="s">
        <v>36</v>
      </c>
      <c r="V565" t="s">
        <v>57</v>
      </c>
      <c r="W565" t="s">
        <v>30</v>
      </c>
      <c r="X565" t="s">
        <v>50</v>
      </c>
      <c r="Y565" t="s">
        <v>37</v>
      </c>
      <c r="Z565" s="5"/>
    </row>
    <row r="566" spans="1:26" x14ac:dyDescent="0.3">
      <c r="A566">
        <v>606</v>
      </c>
      <c r="B566" t="s">
        <v>673</v>
      </c>
      <c r="C566">
        <v>16000000</v>
      </c>
      <c r="D566">
        <v>5997599089</v>
      </c>
      <c r="E566">
        <v>344</v>
      </c>
      <c r="F566" t="s">
        <v>144</v>
      </c>
      <c r="G566">
        <v>1048</v>
      </c>
      <c r="H566">
        <v>23</v>
      </c>
      <c r="I566">
        <v>31</v>
      </c>
      <c r="J566">
        <v>28100</v>
      </c>
      <c r="K566">
        <v>449600</v>
      </c>
      <c r="L566">
        <v>337200</v>
      </c>
      <c r="M566">
        <v>5400000</v>
      </c>
      <c r="N566">
        <v>2017</v>
      </c>
      <c r="O566" t="s">
        <v>39</v>
      </c>
      <c r="P566">
        <v>7</v>
      </c>
      <c r="Q566">
        <v>40.200000000000003</v>
      </c>
      <c r="R566">
        <v>126014024</v>
      </c>
      <c r="S566">
        <v>3.42</v>
      </c>
      <c r="T566">
        <v>102626859</v>
      </c>
      <c r="U566" t="s">
        <v>36</v>
      </c>
      <c r="V566" t="s">
        <v>57</v>
      </c>
      <c r="W566" t="s">
        <v>30</v>
      </c>
      <c r="X566" t="s">
        <v>68</v>
      </c>
      <c r="Y566" t="s">
        <v>58</v>
      </c>
      <c r="Z566" s="5"/>
    </row>
    <row r="567" spans="1:26" x14ac:dyDescent="0.3">
      <c r="A567">
        <v>608</v>
      </c>
      <c r="B567" t="s">
        <v>674</v>
      </c>
      <c r="C567">
        <v>15900000</v>
      </c>
      <c r="D567">
        <v>9962188084</v>
      </c>
      <c r="E567">
        <v>2035</v>
      </c>
      <c r="F567" t="s">
        <v>34</v>
      </c>
      <c r="G567">
        <v>444</v>
      </c>
      <c r="H567">
        <v>142</v>
      </c>
      <c r="I567">
        <v>120</v>
      </c>
      <c r="J567">
        <v>2500</v>
      </c>
      <c r="K567">
        <v>39700</v>
      </c>
      <c r="L567">
        <v>29700</v>
      </c>
      <c r="M567">
        <v>475900</v>
      </c>
      <c r="N567">
        <v>2016</v>
      </c>
      <c r="O567" t="s">
        <v>64</v>
      </c>
      <c r="P567">
        <v>9</v>
      </c>
      <c r="Q567">
        <v>88.2</v>
      </c>
      <c r="R567">
        <v>328239523</v>
      </c>
      <c r="S567">
        <v>14.7</v>
      </c>
      <c r="T567">
        <v>270663028</v>
      </c>
      <c r="U567" t="s">
        <v>36</v>
      </c>
      <c r="V567" t="s">
        <v>57</v>
      </c>
      <c r="W567" t="s">
        <v>30</v>
      </c>
      <c r="X567" t="s">
        <v>31</v>
      </c>
      <c r="Y567" t="s">
        <v>37</v>
      </c>
      <c r="Z567" s="5"/>
    </row>
    <row r="568" spans="1:26" x14ac:dyDescent="0.3">
      <c r="A568">
        <v>609</v>
      </c>
      <c r="B568" t="s">
        <v>675</v>
      </c>
      <c r="C568">
        <v>15900000</v>
      </c>
      <c r="D568">
        <v>2609358468</v>
      </c>
      <c r="E568">
        <v>433</v>
      </c>
      <c r="F568" t="s">
        <v>34</v>
      </c>
      <c r="G568">
        <v>3474</v>
      </c>
      <c r="H568">
        <v>142</v>
      </c>
      <c r="I568">
        <v>20</v>
      </c>
      <c r="J568">
        <v>502</v>
      </c>
      <c r="K568">
        <v>8000</v>
      </c>
      <c r="L568">
        <v>6000</v>
      </c>
      <c r="M568">
        <v>96300</v>
      </c>
      <c r="N568">
        <v>2006</v>
      </c>
      <c r="O568" t="s">
        <v>35</v>
      </c>
      <c r="P568">
        <v>14</v>
      </c>
      <c r="Q568">
        <v>88.2</v>
      </c>
      <c r="R568">
        <v>328239523</v>
      </c>
      <c r="S568">
        <v>14.7</v>
      </c>
      <c r="T568">
        <v>270663028</v>
      </c>
      <c r="U568" t="s">
        <v>36</v>
      </c>
      <c r="V568" t="s">
        <v>57</v>
      </c>
      <c r="W568" t="s">
        <v>30</v>
      </c>
      <c r="X568" t="s">
        <v>73</v>
      </c>
      <c r="Y568" t="s">
        <v>37</v>
      </c>
      <c r="Z568" s="5"/>
    </row>
    <row r="569" spans="1:26" x14ac:dyDescent="0.3">
      <c r="A569">
        <v>610</v>
      </c>
      <c r="B569" t="s">
        <v>676</v>
      </c>
      <c r="C569">
        <v>15900000</v>
      </c>
      <c r="D569">
        <v>6534326412</v>
      </c>
      <c r="E569">
        <v>4906</v>
      </c>
      <c r="F569" t="s">
        <v>91</v>
      </c>
      <c r="G569">
        <v>919</v>
      </c>
      <c r="H569">
        <v>12</v>
      </c>
      <c r="I569">
        <v>43</v>
      </c>
      <c r="J569">
        <v>16000</v>
      </c>
      <c r="K569">
        <v>256300</v>
      </c>
      <c r="L569">
        <v>192300</v>
      </c>
      <c r="M569">
        <v>3100000</v>
      </c>
      <c r="N569">
        <v>2014</v>
      </c>
      <c r="O569" t="s">
        <v>39</v>
      </c>
      <c r="P569">
        <v>8</v>
      </c>
      <c r="Q569">
        <v>90</v>
      </c>
      <c r="R569">
        <v>44938712</v>
      </c>
      <c r="S569">
        <v>9.7899999999999991</v>
      </c>
      <c r="T569">
        <v>41339571</v>
      </c>
      <c r="U569" t="s">
        <v>36</v>
      </c>
      <c r="V569" t="s">
        <v>57</v>
      </c>
      <c r="W569" t="s">
        <v>30</v>
      </c>
      <c r="X569" t="s">
        <v>50</v>
      </c>
      <c r="Y569" t="s">
        <v>32</v>
      </c>
      <c r="Z569" s="5"/>
    </row>
    <row r="570" spans="1:26" x14ac:dyDescent="0.3">
      <c r="A570">
        <v>611</v>
      </c>
      <c r="B570" t="s">
        <v>677</v>
      </c>
      <c r="C570">
        <v>15900000</v>
      </c>
      <c r="D570">
        <v>9198986881</v>
      </c>
      <c r="E570">
        <v>5105</v>
      </c>
      <c r="F570" t="s">
        <v>82</v>
      </c>
      <c r="G570">
        <v>516</v>
      </c>
      <c r="H570">
        <v>33</v>
      </c>
      <c r="I570">
        <v>120</v>
      </c>
      <c r="J570">
        <v>34100</v>
      </c>
      <c r="K570">
        <v>545600</v>
      </c>
      <c r="L570">
        <v>409200</v>
      </c>
      <c r="M570">
        <v>6500000</v>
      </c>
      <c r="N570">
        <v>2010</v>
      </c>
      <c r="O570" t="s">
        <v>54</v>
      </c>
      <c r="P570">
        <v>18</v>
      </c>
      <c r="Q570">
        <v>51.3</v>
      </c>
      <c r="R570">
        <v>212559417</v>
      </c>
      <c r="S570">
        <v>12.08</v>
      </c>
      <c r="T570">
        <v>183241641</v>
      </c>
      <c r="U570" t="s">
        <v>36</v>
      </c>
      <c r="V570" t="s">
        <v>57</v>
      </c>
      <c r="W570" t="s">
        <v>30</v>
      </c>
      <c r="X570" t="s">
        <v>31</v>
      </c>
      <c r="Y570" t="s">
        <v>32</v>
      </c>
      <c r="Z570" s="5"/>
    </row>
    <row r="571" spans="1:26" x14ac:dyDescent="0.3">
      <c r="A571">
        <v>612</v>
      </c>
      <c r="B571" t="s">
        <v>678</v>
      </c>
      <c r="C571">
        <v>15900000</v>
      </c>
      <c r="D571">
        <v>9052367553</v>
      </c>
      <c r="E571">
        <v>796</v>
      </c>
      <c r="F571" t="s">
        <v>34</v>
      </c>
      <c r="G571">
        <v>530</v>
      </c>
      <c r="H571">
        <v>142</v>
      </c>
      <c r="I571">
        <v>40</v>
      </c>
      <c r="J571">
        <v>41200</v>
      </c>
      <c r="K571">
        <v>659600</v>
      </c>
      <c r="L571">
        <v>494700</v>
      </c>
      <c r="M571">
        <v>7900000</v>
      </c>
      <c r="N571">
        <v>2016</v>
      </c>
      <c r="O571" t="s">
        <v>44</v>
      </c>
      <c r="P571">
        <v>1</v>
      </c>
      <c r="Q571">
        <v>88.2</v>
      </c>
      <c r="R571">
        <v>328239523</v>
      </c>
      <c r="S571">
        <v>14.7</v>
      </c>
      <c r="T571">
        <v>270663028</v>
      </c>
      <c r="U571" t="s">
        <v>36</v>
      </c>
      <c r="V571" t="s">
        <v>57</v>
      </c>
      <c r="W571" t="s">
        <v>30</v>
      </c>
      <c r="X571" t="s">
        <v>50</v>
      </c>
      <c r="Y571" t="s">
        <v>37</v>
      </c>
      <c r="Z571" s="5"/>
    </row>
    <row r="572" spans="1:26" x14ac:dyDescent="0.3">
      <c r="A572">
        <v>613</v>
      </c>
      <c r="B572" t="s">
        <v>679</v>
      </c>
      <c r="C572">
        <v>15900000</v>
      </c>
      <c r="D572">
        <v>6802382479</v>
      </c>
      <c r="E572">
        <v>132</v>
      </c>
      <c r="F572" t="s">
        <v>134</v>
      </c>
      <c r="G572">
        <v>871</v>
      </c>
      <c r="H572">
        <v>8</v>
      </c>
      <c r="I572">
        <v>120</v>
      </c>
      <c r="J572">
        <v>15000</v>
      </c>
      <c r="K572">
        <v>239600</v>
      </c>
      <c r="L572">
        <v>179700</v>
      </c>
      <c r="M572">
        <v>2900000</v>
      </c>
      <c r="N572">
        <v>2010</v>
      </c>
      <c r="O572" t="s">
        <v>72</v>
      </c>
      <c r="P572">
        <v>29</v>
      </c>
      <c r="Q572">
        <v>55.3</v>
      </c>
      <c r="R572">
        <v>50339443</v>
      </c>
      <c r="S572">
        <v>9.7100000000000009</v>
      </c>
      <c r="T572">
        <v>40827302</v>
      </c>
      <c r="U572" t="s">
        <v>36</v>
      </c>
      <c r="V572" t="s">
        <v>57</v>
      </c>
      <c r="W572" t="s">
        <v>30</v>
      </c>
      <c r="X572" t="s">
        <v>31</v>
      </c>
      <c r="Y572" t="s">
        <v>58</v>
      </c>
      <c r="Z572" s="5"/>
    </row>
    <row r="573" spans="1:26" x14ac:dyDescent="0.3">
      <c r="A573">
        <v>614</v>
      </c>
      <c r="B573" t="s">
        <v>680</v>
      </c>
      <c r="C573">
        <v>15800000</v>
      </c>
      <c r="D573">
        <v>1349288771</v>
      </c>
      <c r="E573">
        <v>633</v>
      </c>
      <c r="F573" t="s">
        <v>26</v>
      </c>
      <c r="G573">
        <v>8066</v>
      </c>
      <c r="H573">
        <v>95</v>
      </c>
      <c r="I573">
        <v>31</v>
      </c>
      <c r="J573">
        <v>6000</v>
      </c>
      <c r="K573">
        <v>96200</v>
      </c>
      <c r="L573">
        <v>72200</v>
      </c>
      <c r="M573">
        <v>1200000</v>
      </c>
      <c r="N573">
        <v>2016</v>
      </c>
      <c r="O573" t="s">
        <v>75</v>
      </c>
      <c r="P573">
        <v>13</v>
      </c>
      <c r="Q573">
        <v>28.1</v>
      </c>
      <c r="R573">
        <v>1366417754</v>
      </c>
      <c r="S573">
        <v>5.36</v>
      </c>
      <c r="T573">
        <v>471031528</v>
      </c>
      <c r="U573" t="s">
        <v>28</v>
      </c>
      <c r="V573" t="s">
        <v>57</v>
      </c>
      <c r="W573" t="s">
        <v>40</v>
      </c>
      <c r="X573" t="s">
        <v>40</v>
      </c>
      <c r="Y573" t="s">
        <v>58</v>
      </c>
      <c r="Z573" s="5"/>
    </row>
    <row r="574" spans="1:26" x14ac:dyDescent="0.3">
      <c r="A574">
        <v>615</v>
      </c>
      <c r="B574" t="s">
        <v>681</v>
      </c>
      <c r="C574">
        <v>15800000</v>
      </c>
      <c r="D574">
        <v>3392918989</v>
      </c>
      <c r="E574">
        <v>20679</v>
      </c>
      <c r="F574" t="s">
        <v>26</v>
      </c>
      <c r="G574">
        <v>2406</v>
      </c>
      <c r="H574">
        <v>96</v>
      </c>
      <c r="I574">
        <v>15</v>
      </c>
      <c r="J574">
        <v>46500</v>
      </c>
      <c r="K574">
        <v>743900</v>
      </c>
      <c r="L574">
        <v>557900</v>
      </c>
      <c r="M574">
        <v>8900000</v>
      </c>
      <c r="N574">
        <v>2007</v>
      </c>
      <c r="O574" t="s">
        <v>93</v>
      </c>
      <c r="P574">
        <v>26</v>
      </c>
      <c r="Q574">
        <v>28.1</v>
      </c>
      <c r="R574">
        <v>1366417754</v>
      </c>
      <c r="S574">
        <v>5.36</v>
      </c>
      <c r="T574">
        <v>471031528</v>
      </c>
      <c r="U574" t="s">
        <v>28</v>
      </c>
      <c r="V574" t="s">
        <v>57</v>
      </c>
      <c r="W574" t="s">
        <v>95</v>
      </c>
      <c r="X574" t="s">
        <v>96</v>
      </c>
      <c r="Y574" t="s">
        <v>58</v>
      </c>
      <c r="Z574" s="5"/>
    </row>
    <row r="575" spans="1:26" x14ac:dyDescent="0.3">
      <c r="A575">
        <v>616</v>
      </c>
      <c r="B575" t="s">
        <v>682</v>
      </c>
      <c r="C575">
        <v>15800000</v>
      </c>
      <c r="D575">
        <v>4122634467</v>
      </c>
      <c r="E575">
        <v>542</v>
      </c>
      <c r="F575" t="s">
        <v>192</v>
      </c>
      <c r="G575">
        <v>1816</v>
      </c>
      <c r="H575">
        <v>22</v>
      </c>
      <c r="I575">
        <v>26</v>
      </c>
      <c r="J575">
        <v>18000</v>
      </c>
      <c r="K575">
        <v>287500</v>
      </c>
      <c r="L575">
        <v>215600</v>
      </c>
      <c r="M575">
        <v>3400000</v>
      </c>
      <c r="N575">
        <v>2017</v>
      </c>
      <c r="O575" t="s">
        <v>54</v>
      </c>
      <c r="P575">
        <v>18</v>
      </c>
      <c r="Q575">
        <v>36.299999999999997</v>
      </c>
      <c r="R575">
        <v>270203917</v>
      </c>
      <c r="S575">
        <v>4.6900000000000004</v>
      </c>
      <c r="T575">
        <v>151509724</v>
      </c>
      <c r="U575" t="s">
        <v>28</v>
      </c>
      <c r="V575" t="s">
        <v>57</v>
      </c>
      <c r="W575" t="s">
        <v>45</v>
      </c>
      <c r="X575" t="s">
        <v>46</v>
      </c>
      <c r="Y575" t="s">
        <v>37</v>
      </c>
      <c r="Z575" s="5"/>
    </row>
    <row r="576" spans="1:26" x14ac:dyDescent="0.3">
      <c r="A576">
        <v>617</v>
      </c>
      <c r="B576" t="s">
        <v>683</v>
      </c>
      <c r="C576">
        <v>15800000</v>
      </c>
      <c r="D576">
        <v>13116313599</v>
      </c>
      <c r="E576">
        <v>10441</v>
      </c>
      <c r="F576" t="s">
        <v>34</v>
      </c>
      <c r="G576">
        <v>285</v>
      </c>
      <c r="H576">
        <v>143</v>
      </c>
      <c r="I576">
        <v>32</v>
      </c>
      <c r="J576">
        <v>6400</v>
      </c>
      <c r="K576">
        <v>103000</v>
      </c>
      <c r="L576">
        <v>77200</v>
      </c>
      <c r="M576">
        <v>1200000</v>
      </c>
      <c r="N576">
        <v>2011</v>
      </c>
      <c r="O576" t="s">
        <v>49</v>
      </c>
      <c r="P576">
        <v>1</v>
      </c>
      <c r="Q576">
        <v>88.2</v>
      </c>
      <c r="R576">
        <v>328239523</v>
      </c>
      <c r="S576">
        <v>14.7</v>
      </c>
      <c r="T576">
        <v>270663028</v>
      </c>
      <c r="U576" t="s">
        <v>36</v>
      </c>
      <c r="V576" t="s">
        <v>57</v>
      </c>
      <c r="W576" t="s">
        <v>30</v>
      </c>
      <c r="X576" t="s">
        <v>68</v>
      </c>
      <c r="Y576" t="s">
        <v>37</v>
      </c>
      <c r="Z576" s="5"/>
    </row>
    <row r="577" spans="1:26" x14ac:dyDescent="0.3">
      <c r="A577">
        <v>618</v>
      </c>
      <c r="B577" t="s">
        <v>684</v>
      </c>
      <c r="C577">
        <v>15700000</v>
      </c>
      <c r="D577">
        <v>9787697838</v>
      </c>
      <c r="E577">
        <v>16874</v>
      </c>
      <c r="F577" t="s">
        <v>26</v>
      </c>
      <c r="G577">
        <v>463</v>
      </c>
      <c r="H577">
        <v>97</v>
      </c>
      <c r="I577">
        <v>139</v>
      </c>
      <c r="J577">
        <v>12800</v>
      </c>
      <c r="K577">
        <v>205300</v>
      </c>
      <c r="L577">
        <v>153900</v>
      </c>
      <c r="M577">
        <v>2500000</v>
      </c>
      <c r="N577">
        <v>2012</v>
      </c>
      <c r="O577" t="s">
        <v>27</v>
      </c>
      <c r="P577">
        <v>23</v>
      </c>
      <c r="Q577">
        <v>28.1</v>
      </c>
      <c r="R577">
        <v>1366417754</v>
      </c>
      <c r="S577">
        <v>5.36</v>
      </c>
      <c r="T577">
        <v>471031528</v>
      </c>
      <c r="U577" t="s">
        <v>28</v>
      </c>
      <c r="V577" t="s">
        <v>57</v>
      </c>
      <c r="W577" t="s">
        <v>30</v>
      </c>
      <c r="X577" t="s">
        <v>68</v>
      </c>
      <c r="Y577" t="s">
        <v>32</v>
      </c>
      <c r="Z577" s="5"/>
    </row>
    <row r="578" spans="1:26" x14ac:dyDescent="0.3">
      <c r="A578">
        <v>619</v>
      </c>
      <c r="B578" t="s">
        <v>685</v>
      </c>
      <c r="C578">
        <v>15700000</v>
      </c>
      <c r="D578">
        <v>5914071870</v>
      </c>
      <c r="E578">
        <v>79</v>
      </c>
      <c r="F578" t="s">
        <v>26</v>
      </c>
      <c r="G578">
        <v>1071</v>
      </c>
      <c r="H578">
        <v>97</v>
      </c>
      <c r="I578">
        <v>121</v>
      </c>
      <c r="J578">
        <v>35500</v>
      </c>
      <c r="K578">
        <v>567400</v>
      </c>
      <c r="L578">
        <v>425500</v>
      </c>
      <c r="M578">
        <v>6800000</v>
      </c>
      <c r="N578">
        <v>2017</v>
      </c>
      <c r="O578" t="s">
        <v>72</v>
      </c>
      <c r="P578">
        <v>8</v>
      </c>
      <c r="Q578">
        <v>28.1</v>
      </c>
      <c r="R578">
        <v>1366417754</v>
      </c>
      <c r="S578">
        <v>5.36</v>
      </c>
      <c r="T578">
        <v>471031528</v>
      </c>
      <c r="U578" t="s">
        <v>28</v>
      </c>
      <c r="V578" t="s">
        <v>57</v>
      </c>
      <c r="W578" t="s">
        <v>30</v>
      </c>
      <c r="X578" t="s">
        <v>31</v>
      </c>
      <c r="Y578" t="s">
        <v>58</v>
      </c>
      <c r="Z578" s="5"/>
    </row>
    <row r="579" spans="1:26" x14ac:dyDescent="0.3">
      <c r="A579">
        <v>620</v>
      </c>
      <c r="B579" t="s">
        <v>686</v>
      </c>
      <c r="C579">
        <v>15700000</v>
      </c>
      <c r="D579">
        <v>6153495609</v>
      </c>
      <c r="E579">
        <v>150</v>
      </c>
      <c r="F579" t="s">
        <v>658</v>
      </c>
      <c r="G579">
        <v>731590</v>
      </c>
      <c r="H579">
        <v>1203</v>
      </c>
      <c r="I579">
        <v>3244</v>
      </c>
      <c r="J579">
        <v>235</v>
      </c>
      <c r="K579">
        <v>3800</v>
      </c>
      <c r="L579">
        <v>2800</v>
      </c>
      <c r="M579">
        <v>45100</v>
      </c>
      <c r="N579">
        <v>2019</v>
      </c>
      <c r="O579" t="s">
        <v>75</v>
      </c>
      <c r="P579">
        <v>3</v>
      </c>
      <c r="Q579">
        <v>84.8</v>
      </c>
      <c r="R579">
        <v>5703569</v>
      </c>
      <c r="S579">
        <v>4.1100000000000003</v>
      </c>
      <c r="T579">
        <v>5703569</v>
      </c>
      <c r="U579" t="s">
        <v>28</v>
      </c>
      <c r="V579" t="s">
        <v>57</v>
      </c>
      <c r="W579" t="s">
        <v>45</v>
      </c>
      <c r="X579" t="s">
        <v>46</v>
      </c>
      <c r="Y579" t="s">
        <v>37</v>
      </c>
      <c r="Z579" s="5"/>
    </row>
    <row r="580" spans="1:26" x14ac:dyDescent="0.3">
      <c r="A580">
        <v>621</v>
      </c>
      <c r="B580" t="s">
        <v>687</v>
      </c>
      <c r="C580">
        <v>15700000</v>
      </c>
      <c r="D580">
        <v>6626563508</v>
      </c>
      <c r="E580">
        <v>19703</v>
      </c>
      <c r="F580" t="s">
        <v>26</v>
      </c>
      <c r="G580">
        <v>902</v>
      </c>
      <c r="H580">
        <v>97</v>
      </c>
      <c r="I580">
        <v>121</v>
      </c>
      <c r="J580">
        <v>7700</v>
      </c>
      <c r="K580">
        <v>123000</v>
      </c>
      <c r="L580">
        <v>92200</v>
      </c>
      <c r="M580">
        <v>1500000</v>
      </c>
      <c r="N580">
        <v>2014</v>
      </c>
      <c r="O580" t="s">
        <v>72</v>
      </c>
      <c r="P580">
        <v>18</v>
      </c>
      <c r="Q580">
        <v>28.1</v>
      </c>
      <c r="R580">
        <v>1366417754</v>
      </c>
      <c r="S580">
        <v>5.36</v>
      </c>
      <c r="T580">
        <v>471031528</v>
      </c>
      <c r="U580" t="s">
        <v>28</v>
      </c>
      <c r="V580" t="s">
        <v>57</v>
      </c>
      <c r="W580" t="s">
        <v>30</v>
      </c>
      <c r="X580" t="s">
        <v>31</v>
      </c>
      <c r="Y580" t="s">
        <v>58</v>
      </c>
      <c r="Z580" s="5"/>
    </row>
    <row r="581" spans="1:26" x14ac:dyDescent="0.3">
      <c r="A581">
        <v>622</v>
      </c>
      <c r="B581" t="s">
        <v>688</v>
      </c>
      <c r="C581">
        <v>15700000</v>
      </c>
      <c r="D581">
        <v>5558051295</v>
      </c>
      <c r="E581">
        <v>1640</v>
      </c>
      <c r="F581" t="s">
        <v>26</v>
      </c>
      <c r="G581">
        <v>1174</v>
      </c>
      <c r="H581">
        <v>97</v>
      </c>
      <c r="I581">
        <v>121</v>
      </c>
      <c r="J581">
        <v>21600</v>
      </c>
      <c r="K581">
        <v>345800</v>
      </c>
      <c r="L581">
        <v>259300</v>
      </c>
      <c r="M581">
        <v>4100000</v>
      </c>
      <c r="N581">
        <v>2014</v>
      </c>
      <c r="O581" t="s">
        <v>44</v>
      </c>
      <c r="P581">
        <v>20</v>
      </c>
      <c r="Q581">
        <v>28.1</v>
      </c>
      <c r="R581">
        <v>1366417754</v>
      </c>
      <c r="S581">
        <v>5.36</v>
      </c>
      <c r="T581">
        <v>471031528</v>
      </c>
      <c r="U581" t="s">
        <v>28</v>
      </c>
      <c r="V581" t="s">
        <v>57</v>
      </c>
      <c r="W581" t="s">
        <v>30</v>
      </c>
      <c r="X581" t="s">
        <v>31</v>
      </c>
      <c r="Y581" t="s">
        <v>58</v>
      </c>
      <c r="Z581" s="5"/>
    </row>
    <row r="582" spans="1:26" x14ac:dyDescent="0.3">
      <c r="A582">
        <v>623</v>
      </c>
      <c r="B582" t="s">
        <v>689</v>
      </c>
      <c r="C582">
        <v>15700000</v>
      </c>
      <c r="D582">
        <v>8696631898</v>
      </c>
      <c r="E582">
        <v>7090</v>
      </c>
      <c r="F582" t="s">
        <v>34</v>
      </c>
      <c r="G582">
        <v>569</v>
      </c>
      <c r="H582">
        <v>144</v>
      </c>
      <c r="I582">
        <v>139</v>
      </c>
      <c r="J582">
        <v>83800</v>
      </c>
      <c r="K582">
        <v>1300000</v>
      </c>
      <c r="L582">
        <v>1000000</v>
      </c>
      <c r="M582">
        <v>16100000</v>
      </c>
      <c r="N582">
        <v>2016</v>
      </c>
      <c r="O582" t="s">
        <v>93</v>
      </c>
      <c r="P582">
        <v>3</v>
      </c>
      <c r="Q582">
        <v>88.2</v>
      </c>
      <c r="R582">
        <v>328239523</v>
      </c>
      <c r="S582">
        <v>14.7</v>
      </c>
      <c r="T582">
        <v>270663028</v>
      </c>
      <c r="U582" t="s">
        <v>36</v>
      </c>
      <c r="V582" t="s">
        <v>57</v>
      </c>
      <c r="W582" t="s">
        <v>30</v>
      </c>
      <c r="X582" t="s">
        <v>30</v>
      </c>
      <c r="Y582" t="s">
        <v>32</v>
      </c>
      <c r="Z582" s="5"/>
    </row>
    <row r="583" spans="1:26" x14ac:dyDescent="0.3">
      <c r="A583">
        <v>624</v>
      </c>
      <c r="B583" t="s">
        <v>690</v>
      </c>
      <c r="C583">
        <v>15600000</v>
      </c>
      <c r="D583">
        <v>1511794214</v>
      </c>
      <c r="E583">
        <v>483</v>
      </c>
      <c r="F583" t="s">
        <v>144</v>
      </c>
      <c r="G583">
        <v>7440</v>
      </c>
      <c r="H583">
        <v>24</v>
      </c>
      <c r="I583">
        <v>140</v>
      </c>
      <c r="J583">
        <v>14700</v>
      </c>
      <c r="K583">
        <v>235450</v>
      </c>
      <c r="L583">
        <v>176550</v>
      </c>
      <c r="M583">
        <v>2800000</v>
      </c>
      <c r="N583">
        <v>2010</v>
      </c>
      <c r="O583" t="s">
        <v>39</v>
      </c>
      <c r="P583">
        <v>22</v>
      </c>
      <c r="Q583">
        <v>40.200000000000003</v>
      </c>
      <c r="R583">
        <v>126014024</v>
      </c>
      <c r="S583">
        <v>3.42</v>
      </c>
      <c r="T583">
        <v>102626859</v>
      </c>
      <c r="U583" t="s">
        <v>36</v>
      </c>
      <c r="V583" t="s">
        <v>57</v>
      </c>
      <c r="W583" t="s">
        <v>30</v>
      </c>
      <c r="X583" t="s">
        <v>30</v>
      </c>
      <c r="Y583" t="s">
        <v>32</v>
      </c>
      <c r="Z583" s="5"/>
    </row>
    <row r="584" spans="1:26" x14ac:dyDescent="0.3">
      <c r="A584">
        <v>625</v>
      </c>
      <c r="B584" t="s">
        <v>691</v>
      </c>
      <c r="C584">
        <v>15600000</v>
      </c>
      <c r="D584">
        <v>6862529416</v>
      </c>
      <c r="E584">
        <v>6623</v>
      </c>
      <c r="F584" t="s">
        <v>66</v>
      </c>
      <c r="G584">
        <v>863</v>
      </c>
      <c r="H584">
        <v>0</v>
      </c>
      <c r="I584">
        <v>44</v>
      </c>
      <c r="J584">
        <v>24700</v>
      </c>
      <c r="K584">
        <v>394600</v>
      </c>
      <c r="L584">
        <v>296000</v>
      </c>
      <c r="M584">
        <v>4700000</v>
      </c>
      <c r="N584">
        <v>2012</v>
      </c>
      <c r="O584" t="s">
        <v>75</v>
      </c>
      <c r="P584">
        <v>23</v>
      </c>
      <c r="Q584">
        <v>63.1</v>
      </c>
      <c r="R584">
        <v>440330922</v>
      </c>
      <c r="S584">
        <v>9.3000000000000007</v>
      </c>
      <c r="T584">
        <v>227682636</v>
      </c>
      <c r="U584" t="s">
        <v>66</v>
      </c>
      <c r="V584" t="s">
        <v>57</v>
      </c>
      <c r="W584" t="s">
        <v>30</v>
      </c>
      <c r="X584" t="s">
        <v>50</v>
      </c>
      <c r="Y584" t="s">
        <v>37</v>
      </c>
      <c r="Z584" s="5"/>
    </row>
    <row r="585" spans="1:26" x14ac:dyDescent="0.3">
      <c r="A585">
        <v>626</v>
      </c>
      <c r="B585" t="s">
        <v>692</v>
      </c>
      <c r="C585">
        <v>15600000</v>
      </c>
      <c r="D585">
        <v>7172386509</v>
      </c>
      <c r="E585">
        <v>6542</v>
      </c>
      <c r="F585" t="s">
        <v>77</v>
      </c>
      <c r="G585">
        <v>802</v>
      </c>
      <c r="H585">
        <v>7</v>
      </c>
      <c r="I585">
        <v>11</v>
      </c>
      <c r="J585">
        <v>22100</v>
      </c>
      <c r="K585">
        <v>352900</v>
      </c>
      <c r="L585">
        <v>264700</v>
      </c>
      <c r="M585">
        <v>4200000</v>
      </c>
      <c r="N585">
        <v>2008</v>
      </c>
      <c r="O585" t="s">
        <v>102</v>
      </c>
      <c r="P585">
        <v>25</v>
      </c>
      <c r="Q585">
        <v>68.900000000000006</v>
      </c>
      <c r="R585">
        <v>36991981</v>
      </c>
      <c r="S585">
        <v>5.56</v>
      </c>
      <c r="T585">
        <v>30628482</v>
      </c>
      <c r="U585" t="s">
        <v>36</v>
      </c>
      <c r="V585" t="s">
        <v>57</v>
      </c>
      <c r="W585" t="s">
        <v>220</v>
      </c>
      <c r="X585" t="s">
        <v>221</v>
      </c>
      <c r="Y585" t="s">
        <v>32</v>
      </c>
      <c r="Z585" s="5"/>
    </row>
    <row r="586" spans="1:26" x14ac:dyDescent="0.3">
      <c r="A586">
        <v>627</v>
      </c>
      <c r="B586" t="s">
        <v>693</v>
      </c>
      <c r="C586">
        <v>15600000</v>
      </c>
      <c r="D586">
        <v>3869457097</v>
      </c>
      <c r="E586">
        <v>2019</v>
      </c>
      <c r="F586" t="s">
        <v>82</v>
      </c>
      <c r="G586">
        <v>2002</v>
      </c>
      <c r="H586">
        <v>34</v>
      </c>
      <c r="I586">
        <v>140</v>
      </c>
      <c r="J586">
        <v>14100</v>
      </c>
      <c r="K586">
        <v>224900</v>
      </c>
      <c r="L586">
        <v>168700</v>
      </c>
      <c r="M586">
        <v>2700000</v>
      </c>
      <c r="N586">
        <v>2010</v>
      </c>
      <c r="O586" t="s">
        <v>44</v>
      </c>
      <c r="P586">
        <v>9</v>
      </c>
      <c r="Q586">
        <v>51.3</v>
      </c>
      <c r="R586">
        <v>212559417</v>
      </c>
      <c r="S586">
        <v>12.08</v>
      </c>
      <c r="T586">
        <v>183241641</v>
      </c>
      <c r="U586" t="s">
        <v>36</v>
      </c>
      <c r="V586" t="s">
        <v>57</v>
      </c>
      <c r="W586" t="s">
        <v>30</v>
      </c>
      <c r="X586" t="s">
        <v>30</v>
      </c>
      <c r="Y586" t="s">
        <v>37</v>
      </c>
      <c r="Z586" s="5"/>
    </row>
    <row r="587" spans="1:26" x14ac:dyDescent="0.3">
      <c r="A587">
        <v>628</v>
      </c>
      <c r="B587" t="s">
        <v>694</v>
      </c>
      <c r="C587">
        <v>15600000</v>
      </c>
      <c r="D587">
        <v>6165757696</v>
      </c>
      <c r="E587">
        <v>4245</v>
      </c>
      <c r="F587" t="s">
        <v>34</v>
      </c>
      <c r="G587">
        <v>1005</v>
      </c>
      <c r="H587">
        <v>145</v>
      </c>
      <c r="I587">
        <v>21</v>
      </c>
      <c r="J587">
        <v>6800</v>
      </c>
      <c r="K587">
        <v>109500</v>
      </c>
      <c r="L587">
        <v>82100</v>
      </c>
      <c r="M587">
        <v>1300000</v>
      </c>
      <c r="N587">
        <v>2018</v>
      </c>
      <c r="O587" t="s">
        <v>75</v>
      </c>
      <c r="P587">
        <v>13</v>
      </c>
      <c r="Q587">
        <v>88.2</v>
      </c>
      <c r="R587">
        <v>328239523</v>
      </c>
      <c r="S587">
        <v>14.7</v>
      </c>
      <c r="T587">
        <v>270663028</v>
      </c>
      <c r="U587" t="s">
        <v>36</v>
      </c>
      <c r="V587" t="s">
        <v>57</v>
      </c>
      <c r="W587" t="s">
        <v>45</v>
      </c>
      <c r="X587" t="s">
        <v>46</v>
      </c>
      <c r="Y587" t="s">
        <v>37</v>
      </c>
      <c r="Z587" s="5"/>
    </row>
    <row r="588" spans="1:26" x14ac:dyDescent="0.3">
      <c r="A588">
        <v>629</v>
      </c>
      <c r="B588" t="s">
        <v>695</v>
      </c>
      <c r="C588">
        <v>15500000</v>
      </c>
      <c r="D588">
        <v>8984089026</v>
      </c>
      <c r="E588">
        <v>598</v>
      </c>
      <c r="F588" t="s">
        <v>144</v>
      </c>
      <c r="G588">
        <v>538</v>
      </c>
      <c r="H588">
        <v>24</v>
      </c>
      <c r="I588">
        <v>32</v>
      </c>
      <c r="J588">
        <v>22500</v>
      </c>
      <c r="K588">
        <v>360000</v>
      </c>
      <c r="L588">
        <v>270000</v>
      </c>
      <c r="M588">
        <v>4300000</v>
      </c>
      <c r="N588">
        <v>2017</v>
      </c>
      <c r="O588" t="s">
        <v>54</v>
      </c>
      <c r="P588">
        <v>13</v>
      </c>
      <c r="Q588">
        <v>40.200000000000003</v>
      </c>
      <c r="R588">
        <v>126014024</v>
      </c>
      <c r="S588">
        <v>3.42</v>
      </c>
      <c r="T588">
        <v>102626859</v>
      </c>
      <c r="U588" t="s">
        <v>36</v>
      </c>
      <c r="V588" t="s">
        <v>57</v>
      </c>
      <c r="W588" t="s">
        <v>45</v>
      </c>
      <c r="X588" t="s">
        <v>46</v>
      </c>
      <c r="Y588" t="s">
        <v>32</v>
      </c>
      <c r="Z588" s="5"/>
    </row>
    <row r="589" spans="1:26" x14ac:dyDescent="0.3">
      <c r="A589">
        <v>631</v>
      </c>
      <c r="B589" t="s">
        <v>696</v>
      </c>
      <c r="C589">
        <v>15500000</v>
      </c>
      <c r="D589">
        <v>6386271870</v>
      </c>
      <c r="E589">
        <v>220</v>
      </c>
      <c r="F589" t="s">
        <v>385</v>
      </c>
      <c r="G589">
        <v>954</v>
      </c>
      <c r="H589">
        <v>4</v>
      </c>
      <c r="I589">
        <v>122</v>
      </c>
      <c r="J589">
        <v>22700</v>
      </c>
      <c r="K589">
        <v>363700</v>
      </c>
      <c r="L589">
        <v>272700</v>
      </c>
      <c r="M589">
        <v>4400000</v>
      </c>
      <c r="N589">
        <v>2010</v>
      </c>
      <c r="O589" t="s">
        <v>72</v>
      </c>
      <c r="P589">
        <v>26</v>
      </c>
      <c r="Q589">
        <v>68</v>
      </c>
      <c r="R589">
        <v>34268528</v>
      </c>
      <c r="S589">
        <v>5.93</v>
      </c>
      <c r="T589">
        <v>28807838</v>
      </c>
      <c r="U589" t="s">
        <v>150</v>
      </c>
      <c r="V589" t="s">
        <v>57</v>
      </c>
      <c r="W589" t="s">
        <v>30</v>
      </c>
      <c r="X589" t="s">
        <v>31</v>
      </c>
      <c r="Y589" t="s">
        <v>37</v>
      </c>
      <c r="Z589" s="5"/>
    </row>
    <row r="590" spans="1:26" x14ac:dyDescent="0.3">
      <c r="A590">
        <v>632</v>
      </c>
      <c r="B590" t="s">
        <v>697</v>
      </c>
      <c r="C590">
        <v>15500000</v>
      </c>
      <c r="D590">
        <v>7776706184</v>
      </c>
      <c r="E590">
        <v>359</v>
      </c>
      <c r="F590" t="s">
        <v>26</v>
      </c>
      <c r="G590">
        <v>687</v>
      </c>
      <c r="H590">
        <v>98</v>
      </c>
      <c r="I590">
        <v>32</v>
      </c>
      <c r="J590">
        <v>42000</v>
      </c>
      <c r="K590">
        <v>671600</v>
      </c>
      <c r="L590">
        <v>503700</v>
      </c>
      <c r="M590">
        <v>8100000</v>
      </c>
      <c r="N590">
        <v>2016</v>
      </c>
      <c r="O590" t="s">
        <v>64</v>
      </c>
      <c r="P590">
        <v>13</v>
      </c>
      <c r="Q590">
        <v>28.1</v>
      </c>
      <c r="R590">
        <v>1366417754</v>
      </c>
      <c r="S590">
        <v>5.36</v>
      </c>
      <c r="T590">
        <v>471031528</v>
      </c>
      <c r="U590" t="s">
        <v>28</v>
      </c>
      <c r="V590" t="s">
        <v>57</v>
      </c>
      <c r="W590" t="s">
        <v>40</v>
      </c>
      <c r="X590" t="s">
        <v>40</v>
      </c>
      <c r="Y590" t="s">
        <v>37</v>
      </c>
      <c r="Z590" s="5"/>
    </row>
    <row r="591" spans="1:26" x14ac:dyDescent="0.3">
      <c r="A591">
        <v>634</v>
      </c>
      <c r="B591" t="s">
        <v>698</v>
      </c>
      <c r="C591">
        <v>15500000</v>
      </c>
      <c r="D591">
        <v>14619523361</v>
      </c>
      <c r="E591">
        <v>325</v>
      </c>
      <c r="F591" t="s">
        <v>82</v>
      </c>
      <c r="G591">
        <v>236</v>
      </c>
      <c r="H591">
        <v>35</v>
      </c>
      <c r="I591">
        <v>123</v>
      </c>
      <c r="J591">
        <v>40900</v>
      </c>
      <c r="K591">
        <v>654700</v>
      </c>
      <c r="L591">
        <v>491000</v>
      </c>
      <c r="M591">
        <v>7900000</v>
      </c>
      <c r="N591">
        <v>2009</v>
      </c>
      <c r="O591" t="s">
        <v>64</v>
      </c>
      <c r="P591">
        <v>27</v>
      </c>
      <c r="Q591">
        <v>51.3</v>
      </c>
      <c r="R591">
        <v>212559417</v>
      </c>
      <c r="S591">
        <v>12.08</v>
      </c>
      <c r="T591">
        <v>183241641</v>
      </c>
      <c r="U591" t="s">
        <v>36</v>
      </c>
      <c r="V591" t="s">
        <v>57</v>
      </c>
      <c r="W591" t="s">
        <v>30</v>
      </c>
      <c r="X591" t="s">
        <v>31</v>
      </c>
      <c r="Y591" t="s">
        <v>37</v>
      </c>
      <c r="Z591" s="5"/>
    </row>
    <row r="592" spans="1:26" x14ac:dyDescent="0.3">
      <c r="A592">
        <v>636</v>
      </c>
      <c r="B592" t="s">
        <v>699</v>
      </c>
      <c r="C592">
        <v>15500000</v>
      </c>
      <c r="D592">
        <v>12714141740</v>
      </c>
      <c r="E592">
        <v>1525</v>
      </c>
      <c r="F592" t="s">
        <v>26</v>
      </c>
      <c r="G592">
        <v>300</v>
      </c>
      <c r="H592">
        <v>99</v>
      </c>
      <c r="I592">
        <v>141</v>
      </c>
      <c r="J592">
        <v>34800</v>
      </c>
      <c r="K592">
        <v>556500</v>
      </c>
      <c r="L592">
        <v>417400</v>
      </c>
      <c r="M592">
        <v>6700000</v>
      </c>
      <c r="N592">
        <v>2017</v>
      </c>
      <c r="O592" t="s">
        <v>49</v>
      </c>
      <c r="P592">
        <v>9</v>
      </c>
      <c r="Q592">
        <v>28.1</v>
      </c>
      <c r="R592">
        <v>1366417754</v>
      </c>
      <c r="S592">
        <v>5.36</v>
      </c>
      <c r="T592">
        <v>471031528</v>
      </c>
      <c r="U592" t="s">
        <v>28</v>
      </c>
      <c r="V592" t="s">
        <v>57</v>
      </c>
      <c r="W592" t="s">
        <v>30</v>
      </c>
      <c r="X592" t="s">
        <v>30</v>
      </c>
      <c r="Y592" t="s">
        <v>32</v>
      </c>
      <c r="Z592" s="5"/>
    </row>
    <row r="593" spans="1:26" x14ac:dyDescent="0.3">
      <c r="A593">
        <v>637</v>
      </c>
      <c r="B593" t="s">
        <v>700</v>
      </c>
      <c r="C593">
        <v>15500000</v>
      </c>
      <c r="D593">
        <v>6396049701</v>
      </c>
      <c r="E593">
        <v>417</v>
      </c>
      <c r="F593" t="s">
        <v>34</v>
      </c>
      <c r="G593">
        <v>956</v>
      </c>
      <c r="H593">
        <v>146</v>
      </c>
      <c r="I593">
        <v>34</v>
      </c>
      <c r="J593">
        <v>6800</v>
      </c>
      <c r="K593">
        <v>109500</v>
      </c>
      <c r="L593">
        <v>82100</v>
      </c>
      <c r="M593">
        <v>1300000</v>
      </c>
      <c r="N593">
        <v>2010</v>
      </c>
      <c r="O593" t="s">
        <v>93</v>
      </c>
      <c r="P593">
        <v>14</v>
      </c>
      <c r="Q593">
        <v>88.2</v>
      </c>
      <c r="R593">
        <v>328239523</v>
      </c>
      <c r="S593">
        <v>14.7</v>
      </c>
      <c r="T593">
        <v>270663028</v>
      </c>
      <c r="U593" t="s">
        <v>36</v>
      </c>
      <c r="V593" t="s">
        <v>57</v>
      </c>
      <c r="W593" t="s">
        <v>30</v>
      </c>
      <c r="X593" t="s">
        <v>30</v>
      </c>
      <c r="Y593" t="s">
        <v>37</v>
      </c>
      <c r="Z593" s="5"/>
    </row>
    <row r="594" spans="1:26" x14ac:dyDescent="0.3">
      <c r="A594">
        <v>638</v>
      </c>
      <c r="B594">
        <v>5</v>
      </c>
      <c r="C594">
        <v>15500000</v>
      </c>
      <c r="D594">
        <v>4499826716</v>
      </c>
      <c r="E594">
        <v>5183</v>
      </c>
      <c r="F594" t="s">
        <v>701</v>
      </c>
      <c r="G594">
        <v>1597</v>
      </c>
      <c r="H594">
        <v>1</v>
      </c>
      <c r="I594">
        <v>22</v>
      </c>
      <c r="J594">
        <v>8200</v>
      </c>
      <c r="K594">
        <v>131700</v>
      </c>
      <c r="L594">
        <v>98700</v>
      </c>
      <c r="M594">
        <v>1600000</v>
      </c>
      <c r="N594">
        <v>2017</v>
      </c>
      <c r="O594" t="s">
        <v>75</v>
      </c>
      <c r="P594">
        <v>8</v>
      </c>
      <c r="Q594">
        <v>35.200000000000003</v>
      </c>
      <c r="R594">
        <v>100388073</v>
      </c>
      <c r="S594">
        <v>10.76</v>
      </c>
      <c r="T594">
        <v>42895824</v>
      </c>
      <c r="U594" t="s">
        <v>28</v>
      </c>
      <c r="V594" t="s">
        <v>57</v>
      </c>
      <c r="W594" t="s">
        <v>30</v>
      </c>
      <c r="X594" t="s">
        <v>73</v>
      </c>
      <c r="Y594" t="s">
        <v>37</v>
      </c>
      <c r="Z594" s="5"/>
    </row>
    <row r="595" spans="1:26" x14ac:dyDescent="0.3">
      <c r="A595">
        <v>639</v>
      </c>
      <c r="B595" t="s">
        <v>702</v>
      </c>
      <c r="C595">
        <v>15400000</v>
      </c>
      <c r="D595">
        <v>1781226000</v>
      </c>
      <c r="E595">
        <v>165</v>
      </c>
      <c r="F595" t="s">
        <v>26</v>
      </c>
      <c r="G595">
        <v>5724</v>
      </c>
      <c r="H595">
        <v>100</v>
      </c>
      <c r="I595">
        <v>27</v>
      </c>
      <c r="J595">
        <v>7000</v>
      </c>
      <c r="K595">
        <v>111900</v>
      </c>
      <c r="L595">
        <v>83900</v>
      </c>
      <c r="M595">
        <v>1300000</v>
      </c>
      <c r="N595">
        <v>2015</v>
      </c>
      <c r="O595" t="s">
        <v>44</v>
      </c>
      <c r="P595">
        <v>6</v>
      </c>
      <c r="Q595">
        <v>28.1</v>
      </c>
      <c r="R595">
        <v>1366417754</v>
      </c>
      <c r="S595">
        <v>5.36</v>
      </c>
      <c r="T595">
        <v>471031528</v>
      </c>
      <c r="U595" t="s">
        <v>28</v>
      </c>
      <c r="V595" t="s">
        <v>57</v>
      </c>
      <c r="W595" t="s">
        <v>30</v>
      </c>
      <c r="X595" t="s">
        <v>127</v>
      </c>
      <c r="Y595" t="s">
        <v>37</v>
      </c>
      <c r="Z595" s="5"/>
    </row>
    <row r="596" spans="1:26" x14ac:dyDescent="0.3">
      <c r="A596">
        <v>640</v>
      </c>
      <c r="B596" t="s">
        <v>703</v>
      </c>
      <c r="C596">
        <v>15400000</v>
      </c>
      <c r="D596">
        <v>11513738907</v>
      </c>
      <c r="E596">
        <v>379</v>
      </c>
      <c r="F596" t="s">
        <v>149</v>
      </c>
      <c r="G596">
        <v>349</v>
      </c>
      <c r="H596">
        <v>6</v>
      </c>
      <c r="I596">
        <v>141</v>
      </c>
      <c r="J596">
        <v>20000</v>
      </c>
      <c r="K596">
        <v>320700</v>
      </c>
      <c r="L596">
        <v>240500</v>
      </c>
      <c r="M596">
        <v>3800000</v>
      </c>
      <c r="N596">
        <v>2018</v>
      </c>
      <c r="O596" t="s">
        <v>72</v>
      </c>
      <c r="P596">
        <v>18</v>
      </c>
      <c r="Q596">
        <v>36.799999999999997</v>
      </c>
      <c r="R596">
        <v>9770529</v>
      </c>
      <c r="S596">
        <v>2.35</v>
      </c>
      <c r="T596">
        <v>8479744</v>
      </c>
      <c r="U596" t="s">
        <v>150</v>
      </c>
      <c r="V596" t="s">
        <v>57</v>
      </c>
      <c r="W596" t="s">
        <v>30</v>
      </c>
      <c r="X596" t="s">
        <v>50</v>
      </c>
      <c r="Y596" t="s">
        <v>37</v>
      </c>
      <c r="Z596" s="5"/>
    </row>
    <row r="597" spans="1:26" x14ac:dyDescent="0.3">
      <c r="A597">
        <v>641</v>
      </c>
      <c r="B597" t="s">
        <v>704</v>
      </c>
      <c r="C597">
        <v>15400000</v>
      </c>
      <c r="D597">
        <v>1543608082</v>
      </c>
      <c r="E597">
        <v>1647</v>
      </c>
      <c r="F597" t="s">
        <v>34</v>
      </c>
      <c r="G597">
        <v>6793</v>
      </c>
      <c r="H597">
        <v>147</v>
      </c>
      <c r="I597">
        <v>45</v>
      </c>
      <c r="J597">
        <v>13800</v>
      </c>
      <c r="K597">
        <v>221500</v>
      </c>
      <c r="L597">
        <v>166100</v>
      </c>
      <c r="M597">
        <v>2700000</v>
      </c>
      <c r="N597">
        <v>2016</v>
      </c>
      <c r="O597" t="s">
        <v>72</v>
      </c>
      <c r="P597">
        <v>14</v>
      </c>
      <c r="Q597">
        <v>88.2</v>
      </c>
      <c r="R597">
        <v>328239523</v>
      </c>
      <c r="S597">
        <v>14.7</v>
      </c>
      <c r="T597">
        <v>270663028</v>
      </c>
      <c r="U597" t="s">
        <v>36</v>
      </c>
      <c r="V597" t="s">
        <v>57</v>
      </c>
      <c r="W597" t="s">
        <v>30</v>
      </c>
      <c r="X597" t="s">
        <v>50</v>
      </c>
      <c r="Y597" t="s">
        <v>37</v>
      </c>
      <c r="Z597" s="5"/>
    </row>
    <row r="598" spans="1:26" x14ac:dyDescent="0.3">
      <c r="A598">
        <v>642</v>
      </c>
      <c r="B598" t="s">
        <v>705</v>
      </c>
      <c r="C598">
        <v>15400000</v>
      </c>
      <c r="D598">
        <v>5469103954</v>
      </c>
      <c r="E598">
        <v>1756</v>
      </c>
      <c r="F598" t="s">
        <v>34</v>
      </c>
      <c r="G598">
        <v>1201</v>
      </c>
      <c r="H598">
        <v>147</v>
      </c>
      <c r="I598">
        <v>42</v>
      </c>
      <c r="J598">
        <v>396</v>
      </c>
      <c r="K598">
        <v>6300</v>
      </c>
      <c r="L598">
        <v>4700</v>
      </c>
      <c r="M598">
        <v>76000</v>
      </c>
      <c r="N598">
        <v>2013</v>
      </c>
      <c r="O598" t="s">
        <v>67</v>
      </c>
      <c r="P598">
        <v>12</v>
      </c>
      <c r="Q598">
        <v>88.2</v>
      </c>
      <c r="R598">
        <v>328239523</v>
      </c>
      <c r="S598">
        <v>14.7</v>
      </c>
      <c r="T598">
        <v>270663028</v>
      </c>
      <c r="U598" t="s">
        <v>36</v>
      </c>
      <c r="V598" t="s">
        <v>57</v>
      </c>
      <c r="W598" t="s">
        <v>45</v>
      </c>
      <c r="X598" t="s">
        <v>46</v>
      </c>
      <c r="Y598" t="s">
        <v>32</v>
      </c>
      <c r="Z598" s="5"/>
    </row>
    <row r="599" spans="1:26" x14ac:dyDescent="0.3">
      <c r="A599">
        <v>643</v>
      </c>
      <c r="B599" t="s">
        <v>706</v>
      </c>
      <c r="C599">
        <v>15400000</v>
      </c>
      <c r="D599">
        <v>3736069980</v>
      </c>
      <c r="E599">
        <v>1577</v>
      </c>
      <c r="F599" t="s">
        <v>71</v>
      </c>
      <c r="G599">
        <v>2083</v>
      </c>
      <c r="H599">
        <v>24</v>
      </c>
      <c r="I599">
        <v>12</v>
      </c>
      <c r="J599">
        <v>41900</v>
      </c>
      <c r="K599">
        <v>670800</v>
      </c>
      <c r="L599">
        <v>503100</v>
      </c>
      <c r="M599">
        <v>8000000</v>
      </c>
      <c r="N599">
        <v>2011</v>
      </c>
      <c r="O599" t="s">
        <v>49</v>
      </c>
      <c r="P599">
        <v>20</v>
      </c>
      <c r="Q599">
        <v>60</v>
      </c>
      <c r="R599">
        <v>66834405</v>
      </c>
      <c r="S599">
        <v>3.85</v>
      </c>
      <c r="T599">
        <v>55908316</v>
      </c>
      <c r="U599" t="s">
        <v>55</v>
      </c>
      <c r="V599" t="s">
        <v>57</v>
      </c>
      <c r="W599" t="s">
        <v>220</v>
      </c>
      <c r="X599" t="s">
        <v>221</v>
      </c>
      <c r="Y599" t="s">
        <v>32</v>
      </c>
      <c r="Z599" s="5"/>
    </row>
    <row r="600" spans="1:26" x14ac:dyDescent="0.3">
      <c r="A600">
        <v>644</v>
      </c>
      <c r="B600" t="s">
        <v>707</v>
      </c>
      <c r="C600">
        <v>15400000</v>
      </c>
      <c r="D600">
        <v>14564170905</v>
      </c>
      <c r="E600">
        <v>1725</v>
      </c>
      <c r="F600" t="s">
        <v>131</v>
      </c>
      <c r="G600">
        <v>239</v>
      </c>
      <c r="H600">
        <v>11</v>
      </c>
      <c r="I600">
        <v>124</v>
      </c>
      <c r="J600">
        <v>20700</v>
      </c>
      <c r="K600">
        <v>331200</v>
      </c>
      <c r="L600">
        <v>248400</v>
      </c>
      <c r="M600">
        <v>4000000</v>
      </c>
      <c r="N600">
        <v>2008</v>
      </c>
      <c r="O600" t="s">
        <v>27</v>
      </c>
      <c r="P600">
        <v>9</v>
      </c>
      <c r="Q600">
        <v>49.3</v>
      </c>
      <c r="R600">
        <v>69625582</v>
      </c>
      <c r="S600">
        <v>0.75</v>
      </c>
      <c r="T600">
        <v>35294600</v>
      </c>
      <c r="U600" t="s">
        <v>28</v>
      </c>
      <c r="V600" t="s">
        <v>57</v>
      </c>
      <c r="W600" t="s">
        <v>30</v>
      </c>
      <c r="X600" t="s">
        <v>31</v>
      </c>
      <c r="Y600" t="s">
        <v>32</v>
      </c>
      <c r="Z600" s="5"/>
    </row>
    <row r="601" spans="1:26" x14ac:dyDescent="0.3">
      <c r="A601">
        <v>645</v>
      </c>
      <c r="B601" t="s">
        <v>708</v>
      </c>
      <c r="C601">
        <v>15400000</v>
      </c>
      <c r="D601">
        <v>4909687948</v>
      </c>
      <c r="E601">
        <v>21</v>
      </c>
      <c r="F601" t="s">
        <v>34</v>
      </c>
      <c r="G601">
        <v>1401</v>
      </c>
      <c r="H601">
        <v>147</v>
      </c>
      <c r="I601">
        <v>124</v>
      </c>
      <c r="J601">
        <v>9200</v>
      </c>
      <c r="K601">
        <v>147200</v>
      </c>
      <c r="L601">
        <v>110400</v>
      </c>
      <c r="M601">
        <v>1800000</v>
      </c>
      <c r="N601">
        <v>2016</v>
      </c>
      <c r="O601" t="s">
        <v>54</v>
      </c>
      <c r="P601">
        <v>26</v>
      </c>
      <c r="Q601">
        <v>88.2</v>
      </c>
      <c r="R601">
        <v>328239523</v>
      </c>
      <c r="S601">
        <v>14.7</v>
      </c>
      <c r="T601">
        <v>270663028</v>
      </c>
      <c r="U601" t="s">
        <v>36</v>
      </c>
      <c r="V601" t="s">
        <v>57</v>
      </c>
      <c r="W601" t="s">
        <v>30</v>
      </c>
      <c r="X601" t="s">
        <v>31</v>
      </c>
      <c r="Y601" t="s">
        <v>58</v>
      </c>
      <c r="Z601" s="5"/>
    </row>
    <row r="602" spans="1:26" x14ac:dyDescent="0.3">
      <c r="A602">
        <v>646</v>
      </c>
      <c r="B602" t="s">
        <v>709</v>
      </c>
      <c r="C602">
        <v>15400000</v>
      </c>
      <c r="D602">
        <v>4750420071</v>
      </c>
      <c r="E602">
        <v>4186</v>
      </c>
      <c r="F602" t="s">
        <v>192</v>
      </c>
      <c r="G602">
        <v>1461</v>
      </c>
      <c r="H602">
        <v>23</v>
      </c>
      <c r="I602">
        <v>23</v>
      </c>
      <c r="J602">
        <v>4900</v>
      </c>
      <c r="K602">
        <v>79000</v>
      </c>
      <c r="L602">
        <v>59200</v>
      </c>
      <c r="M602">
        <v>947500</v>
      </c>
      <c r="N602">
        <v>2018</v>
      </c>
      <c r="O602" t="s">
        <v>102</v>
      </c>
      <c r="P602">
        <v>21</v>
      </c>
      <c r="Q602">
        <v>36.299999999999997</v>
      </c>
      <c r="R602">
        <v>270203917</v>
      </c>
      <c r="S602">
        <v>4.6900000000000004</v>
      </c>
      <c r="T602">
        <v>151509724</v>
      </c>
      <c r="U602" t="s">
        <v>28</v>
      </c>
      <c r="V602" t="s">
        <v>57</v>
      </c>
      <c r="W602" t="s">
        <v>45</v>
      </c>
      <c r="X602" t="s">
        <v>46</v>
      </c>
      <c r="Y602" t="s">
        <v>58</v>
      </c>
      <c r="Z602" s="5"/>
    </row>
    <row r="603" spans="1:26" x14ac:dyDescent="0.3">
      <c r="A603">
        <v>647</v>
      </c>
      <c r="B603" t="s">
        <v>710</v>
      </c>
      <c r="C603">
        <v>15300000</v>
      </c>
      <c r="D603">
        <v>2656528205</v>
      </c>
      <c r="E603">
        <v>10988</v>
      </c>
      <c r="F603" t="s">
        <v>156</v>
      </c>
      <c r="G603">
        <v>3356</v>
      </c>
      <c r="H603">
        <v>11</v>
      </c>
      <c r="I603">
        <v>9</v>
      </c>
      <c r="J603">
        <v>21200</v>
      </c>
      <c r="K603">
        <v>339500</v>
      </c>
      <c r="L603">
        <v>254600</v>
      </c>
      <c r="M603">
        <v>4100000</v>
      </c>
      <c r="N603">
        <v>2006</v>
      </c>
      <c r="O603" t="s">
        <v>35</v>
      </c>
      <c r="P603">
        <v>6</v>
      </c>
      <c r="Q603">
        <v>88.9</v>
      </c>
      <c r="R603">
        <v>47076781</v>
      </c>
      <c r="S603">
        <v>13.96</v>
      </c>
      <c r="T603">
        <v>37927409</v>
      </c>
      <c r="U603" t="s">
        <v>55</v>
      </c>
      <c r="V603" t="s">
        <v>57</v>
      </c>
      <c r="W603" t="s">
        <v>30</v>
      </c>
      <c r="X603" t="s">
        <v>61</v>
      </c>
      <c r="Y603" t="s">
        <v>32</v>
      </c>
      <c r="Z603" s="5"/>
    </row>
    <row r="604" spans="1:26" x14ac:dyDescent="0.3">
      <c r="A604">
        <v>648</v>
      </c>
      <c r="B604" t="s">
        <v>711</v>
      </c>
      <c r="C604">
        <v>15300000</v>
      </c>
      <c r="D604">
        <v>10714145606</v>
      </c>
      <c r="E604">
        <v>851</v>
      </c>
      <c r="F604" t="s">
        <v>34</v>
      </c>
      <c r="G604">
        <v>390</v>
      </c>
      <c r="H604">
        <v>148</v>
      </c>
      <c r="I604">
        <v>33</v>
      </c>
      <c r="J604">
        <v>19300</v>
      </c>
      <c r="K604">
        <v>308200</v>
      </c>
      <c r="L604">
        <v>231200</v>
      </c>
      <c r="M604">
        <v>3700000</v>
      </c>
      <c r="N604">
        <v>2014</v>
      </c>
      <c r="O604" t="s">
        <v>75</v>
      </c>
      <c r="P604">
        <v>4</v>
      </c>
      <c r="Q604">
        <v>88.2</v>
      </c>
      <c r="R604">
        <v>328239523</v>
      </c>
      <c r="S604">
        <v>14.7</v>
      </c>
      <c r="T604">
        <v>270663028</v>
      </c>
      <c r="U604" t="s">
        <v>36</v>
      </c>
      <c r="V604" t="s">
        <v>57</v>
      </c>
      <c r="W604" t="s">
        <v>40</v>
      </c>
      <c r="X604" t="s">
        <v>40</v>
      </c>
      <c r="Y604" t="s">
        <v>32</v>
      </c>
      <c r="Z604" s="5"/>
    </row>
    <row r="605" spans="1:26" x14ac:dyDescent="0.3">
      <c r="A605">
        <v>649</v>
      </c>
      <c r="B605" t="s">
        <v>712</v>
      </c>
      <c r="C605">
        <v>15300000</v>
      </c>
      <c r="D605">
        <v>1640078055</v>
      </c>
      <c r="E605">
        <v>1397</v>
      </c>
      <c r="F605" t="s">
        <v>26</v>
      </c>
      <c r="G605">
        <v>6356</v>
      </c>
      <c r="H605">
        <v>101</v>
      </c>
      <c r="I605">
        <v>46</v>
      </c>
      <c r="J605">
        <v>1500</v>
      </c>
      <c r="K605">
        <v>23700</v>
      </c>
      <c r="L605">
        <v>17800</v>
      </c>
      <c r="M605">
        <v>284200</v>
      </c>
      <c r="N605">
        <v>2017</v>
      </c>
      <c r="O605" t="s">
        <v>102</v>
      </c>
      <c r="P605">
        <v>16</v>
      </c>
      <c r="Q605">
        <v>28.1</v>
      </c>
      <c r="R605">
        <v>1366417754</v>
      </c>
      <c r="S605">
        <v>5.36</v>
      </c>
      <c r="T605">
        <v>471031528</v>
      </c>
      <c r="U605" t="s">
        <v>28</v>
      </c>
      <c r="V605" t="s">
        <v>57</v>
      </c>
      <c r="W605" t="s">
        <v>30</v>
      </c>
      <c r="X605" t="s">
        <v>50</v>
      </c>
      <c r="Y605" t="s">
        <v>37</v>
      </c>
      <c r="Z605" s="5"/>
    </row>
    <row r="606" spans="1:26" x14ac:dyDescent="0.3">
      <c r="A606">
        <v>650</v>
      </c>
      <c r="B606" t="s">
        <v>713</v>
      </c>
      <c r="C606">
        <v>15300000</v>
      </c>
      <c r="D606">
        <v>9938811455</v>
      </c>
      <c r="E606">
        <v>2175</v>
      </c>
      <c r="F606" t="s">
        <v>53</v>
      </c>
      <c r="G606">
        <v>441</v>
      </c>
      <c r="H606">
        <v>8</v>
      </c>
      <c r="I606">
        <v>42</v>
      </c>
      <c r="J606">
        <v>118900</v>
      </c>
      <c r="K606">
        <v>1900000</v>
      </c>
      <c r="L606">
        <v>1400000</v>
      </c>
      <c r="M606">
        <v>22800000</v>
      </c>
      <c r="N606">
        <v>2021</v>
      </c>
      <c r="O606" t="s">
        <v>49</v>
      </c>
      <c r="P606">
        <v>1</v>
      </c>
      <c r="Q606">
        <v>81.900000000000006</v>
      </c>
      <c r="R606">
        <v>144373535</v>
      </c>
      <c r="S606">
        <v>4.59</v>
      </c>
      <c r="T606">
        <v>107683889</v>
      </c>
      <c r="U606" t="s">
        <v>55</v>
      </c>
      <c r="V606" t="s">
        <v>57</v>
      </c>
      <c r="W606" t="s">
        <v>45</v>
      </c>
      <c r="X606" t="s">
        <v>46</v>
      </c>
      <c r="Y606" t="s">
        <v>37</v>
      </c>
      <c r="Z606" s="5"/>
    </row>
    <row r="607" spans="1:26" x14ac:dyDescent="0.3">
      <c r="A607">
        <v>651</v>
      </c>
      <c r="B607" t="s">
        <v>714</v>
      </c>
      <c r="C607">
        <v>15300000</v>
      </c>
      <c r="D607">
        <v>16545966132</v>
      </c>
      <c r="E607">
        <v>87864</v>
      </c>
      <c r="F607" t="s">
        <v>26</v>
      </c>
      <c r="G607">
        <v>175</v>
      </c>
      <c r="H607">
        <v>100</v>
      </c>
      <c r="I607">
        <v>142</v>
      </c>
      <c r="J607">
        <v>90400</v>
      </c>
      <c r="K607">
        <v>1400000</v>
      </c>
      <c r="L607">
        <v>1100000</v>
      </c>
      <c r="M607">
        <v>17400000</v>
      </c>
      <c r="N607">
        <v>2011</v>
      </c>
      <c r="O607" t="s">
        <v>93</v>
      </c>
      <c r="P607">
        <v>31</v>
      </c>
      <c r="Q607">
        <v>28.1</v>
      </c>
      <c r="R607">
        <v>1366417754</v>
      </c>
      <c r="S607">
        <v>5.36</v>
      </c>
      <c r="T607">
        <v>471031528</v>
      </c>
      <c r="U607" t="s">
        <v>28</v>
      </c>
      <c r="V607" t="s">
        <v>57</v>
      </c>
      <c r="W607" t="s">
        <v>30</v>
      </c>
      <c r="X607" t="s">
        <v>30</v>
      </c>
      <c r="Y607" t="s">
        <v>37</v>
      </c>
      <c r="Z607" s="5"/>
    </row>
    <row r="608" spans="1:26" x14ac:dyDescent="0.3">
      <c r="A608">
        <v>652</v>
      </c>
      <c r="B608" t="s">
        <v>715</v>
      </c>
      <c r="C608">
        <v>15200000</v>
      </c>
      <c r="D608">
        <v>857725714</v>
      </c>
      <c r="E608">
        <v>194</v>
      </c>
      <c r="F608" t="s">
        <v>26</v>
      </c>
      <c r="G608">
        <v>13929</v>
      </c>
      <c r="H608">
        <v>100</v>
      </c>
      <c r="I608">
        <v>35</v>
      </c>
      <c r="J608">
        <v>16300</v>
      </c>
      <c r="K608">
        <v>261500</v>
      </c>
      <c r="L608">
        <v>196100</v>
      </c>
      <c r="M608">
        <v>3100000</v>
      </c>
      <c r="N608">
        <v>2017</v>
      </c>
      <c r="O608" t="s">
        <v>93</v>
      </c>
      <c r="P608">
        <v>15</v>
      </c>
      <c r="Q608">
        <v>28.1</v>
      </c>
      <c r="R608">
        <v>1366417754</v>
      </c>
      <c r="S608">
        <v>5.36</v>
      </c>
      <c r="T608">
        <v>471031528</v>
      </c>
      <c r="U608" t="s">
        <v>28</v>
      </c>
      <c r="V608" t="s">
        <v>57</v>
      </c>
      <c r="W608" t="s">
        <v>45</v>
      </c>
      <c r="X608" t="s">
        <v>46</v>
      </c>
      <c r="Y608" t="s">
        <v>37</v>
      </c>
      <c r="Z608" s="5"/>
    </row>
    <row r="609" spans="1:26" x14ac:dyDescent="0.3">
      <c r="A609">
        <v>653</v>
      </c>
      <c r="B609" t="s">
        <v>716</v>
      </c>
      <c r="C609">
        <v>15200000</v>
      </c>
      <c r="D609">
        <v>4503880875</v>
      </c>
      <c r="E609">
        <v>106</v>
      </c>
      <c r="F609" t="s">
        <v>26</v>
      </c>
      <c r="G609">
        <v>1593</v>
      </c>
      <c r="H609">
        <v>102</v>
      </c>
      <c r="I609">
        <v>28</v>
      </c>
      <c r="J609">
        <v>24600</v>
      </c>
      <c r="K609">
        <v>393300</v>
      </c>
      <c r="L609">
        <v>295000</v>
      </c>
      <c r="M609">
        <v>4700000</v>
      </c>
      <c r="N609">
        <v>2015</v>
      </c>
      <c r="O609" t="s">
        <v>27</v>
      </c>
      <c r="P609">
        <v>14</v>
      </c>
      <c r="Q609">
        <v>28.1</v>
      </c>
      <c r="R609">
        <v>1366417754</v>
      </c>
      <c r="S609">
        <v>5.36</v>
      </c>
      <c r="T609">
        <v>471031528</v>
      </c>
      <c r="U609" t="s">
        <v>28</v>
      </c>
      <c r="V609" t="s">
        <v>57</v>
      </c>
      <c r="W609" t="s">
        <v>30</v>
      </c>
      <c r="X609" t="s">
        <v>127</v>
      </c>
      <c r="Y609" t="s">
        <v>37</v>
      </c>
      <c r="Z609" s="5"/>
    </row>
    <row r="610" spans="1:26" x14ac:dyDescent="0.3">
      <c r="A610">
        <v>654</v>
      </c>
      <c r="B610" t="s">
        <v>717</v>
      </c>
      <c r="C610">
        <v>15200000</v>
      </c>
      <c r="D610">
        <v>1491452935</v>
      </c>
      <c r="E610">
        <v>443</v>
      </c>
      <c r="F610" t="s">
        <v>129</v>
      </c>
      <c r="G610">
        <v>7153</v>
      </c>
      <c r="H610">
        <v>6</v>
      </c>
      <c r="I610">
        <v>144</v>
      </c>
      <c r="J610">
        <v>2500</v>
      </c>
      <c r="K610">
        <v>39900</v>
      </c>
      <c r="L610">
        <v>29900</v>
      </c>
      <c r="M610">
        <v>479000</v>
      </c>
      <c r="N610">
        <v>2013</v>
      </c>
      <c r="O610" t="s">
        <v>49</v>
      </c>
      <c r="P610">
        <v>11</v>
      </c>
      <c r="Q610">
        <v>35.5</v>
      </c>
      <c r="R610">
        <v>108116615</v>
      </c>
      <c r="S610">
        <v>2.15</v>
      </c>
      <c r="T610">
        <v>50975903</v>
      </c>
      <c r="U610" t="s">
        <v>28</v>
      </c>
      <c r="V610" t="s">
        <v>57</v>
      </c>
      <c r="W610" t="s">
        <v>30</v>
      </c>
      <c r="X610" t="s">
        <v>30</v>
      </c>
      <c r="Y610" t="s">
        <v>58</v>
      </c>
      <c r="Z610" s="5"/>
    </row>
    <row r="611" spans="1:26" x14ac:dyDescent="0.3">
      <c r="A611">
        <v>655</v>
      </c>
      <c r="B611" t="s">
        <v>718</v>
      </c>
      <c r="C611">
        <v>15200000</v>
      </c>
      <c r="D611">
        <v>6391679636</v>
      </c>
      <c r="E611">
        <v>5056</v>
      </c>
      <c r="F611" t="s">
        <v>26</v>
      </c>
      <c r="G611">
        <v>955</v>
      </c>
      <c r="H611">
        <v>102</v>
      </c>
      <c r="I611">
        <v>126</v>
      </c>
      <c r="J611">
        <v>14500</v>
      </c>
      <c r="K611">
        <v>231200</v>
      </c>
      <c r="L611">
        <v>173400</v>
      </c>
      <c r="M611">
        <v>2800000</v>
      </c>
      <c r="N611">
        <v>2012</v>
      </c>
      <c r="O611" t="s">
        <v>27</v>
      </c>
      <c r="P611">
        <v>16</v>
      </c>
      <c r="Q611">
        <v>28.1</v>
      </c>
      <c r="R611">
        <v>1366417754</v>
      </c>
      <c r="S611">
        <v>5.36</v>
      </c>
      <c r="T611">
        <v>471031528</v>
      </c>
      <c r="U611" t="s">
        <v>28</v>
      </c>
      <c r="V611" t="s">
        <v>57</v>
      </c>
      <c r="W611" t="s">
        <v>30</v>
      </c>
      <c r="X611" t="s">
        <v>31</v>
      </c>
      <c r="Y611" t="s">
        <v>37</v>
      </c>
      <c r="Z611" s="5"/>
    </row>
    <row r="612" spans="1:26" x14ac:dyDescent="0.3">
      <c r="A612">
        <v>656</v>
      </c>
      <c r="B612" t="s">
        <v>719</v>
      </c>
      <c r="C612">
        <v>15200000</v>
      </c>
      <c r="D612">
        <v>7151683497</v>
      </c>
      <c r="E612">
        <v>11099</v>
      </c>
      <c r="F612" t="s">
        <v>26</v>
      </c>
      <c r="G612">
        <v>794</v>
      </c>
      <c r="H612">
        <v>102</v>
      </c>
      <c r="I612">
        <v>144</v>
      </c>
      <c r="J612">
        <v>52700</v>
      </c>
      <c r="K612">
        <v>843600</v>
      </c>
      <c r="L612">
        <v>632700</v>
      </c>
      <c r="M612">
        <v>10100000</v>
      </c>
      <c r="N612">
        <v>2014</v>
      </c>
      <c r="O612" t="s">
        <v>44</v>
      </c>
      <c r="P612">
        <v>2</v>
      </c>
      <c r="Q612">
        <v>28.1</v>
      </c>
      <c r="R612">
        <v>1366417754</v>
      </c>
      <c r="S612">
        <v>5.36</v>
      </c>
      <c r="T612">
        <v>471031528</v>
      </c>
      <c r="U612" t="s">
        <v>28</v>
      </c>
      <c r="V612" t="s">
        <v>57</v>
      </c>
      <c r="W612" t="s">
        <v>30</v>
      </c>
      <c r="X612" t="s">
        <v>30</v>
      </c>
      <c r="Y612" t="s">
        <v>32</v>
      </c>
      <c r="Z612" s="5"/>
    </row>
    <row r="613" spans="1:26" x14ac:dyDescent="0.3">
      <c r="A613">
        <v>657</v>
      </c>
      <c r="B613" t="s">
        <v>720</v>
      </c>
      <c r="C613">
        <v>15200000</v>
      </c>
      <c r="D613">
        <v>7564652648</v>
      </c>
      <c r="E613">
        <v>9862</v>
      </c>
      <c r="F613" t="s">
        <v>26</v>
      </c>
      <c r="G613">
        <v>728</v>
      </c>
      <c r="H613">
        <v>101</v>
      </c>
      <c r="I613">
        <v>125</v>
      </c>
      <c r="J613">
        <v>26500</v>
      </c>
      <c r="K613">
        <v>423900</v>
      </c>
      <c r="L613">
        <v>317900</v>
      </c>
      <c r="M613">
        <v>5100000</v>
      </c>
      <c r="N613">
        <v>2011</v>
      </c>
      <c r="O613" t="s">
        <v>102</v>
      </c>
      <c r="P613">
        <v>1</v>
      </c>
      <c r="Q613">
        <v>28.1</v>
      </c>
      <c r="R613">
        <v>1366417754</v>
      </c>
      <c r="S613">
        <v>5.36</v>
      </c>
      <c r="T613">
        <v>471031528</v>
      </c>
      <c r="U613" t="s">
        <v>28</v>
      </c>
      <c r="V613" t="s">
        <v>57</v>
      </c>
      <c r="W613" t="s">
        <v>30</v>
      </c>
      <c r="X613" t="s">
        <v>30</v>
      </c>
      <c r="Y613" t="s">
        <v>32</v>
      </c>
      <c r="Z613" s="5"/>
    </row>
    <row r="614" spans="1:26" x14ac:dyDescent="0.3">
      <c r="A614">
        <v>658</v>
      </c>
      <c r="B614" t="s">
        <v>721</v>
      </c>
      <c r="C614">
        <v>15200000</v>
      </c>
      <c r="D614">
        <v>8333387785</v>
      </c>
      <c r="E614">
        <v>654</v>
      </c>
      <c r="F614" t="s">
        <v>208</v>
      </c>
      <c r="G614">
        <v>615</v>
      </c>
      <c r="H614">
        <v>5</v>
      </c>
      <c r="I614">
        <v>144</v>
      </c>
      <c r="J614">
        <v>1100</v>
      </c>
      <c r="K614">
        <v>17700</v>
      </c>
      <c r="L614">
        <v>13300</v>
      </c>
      <c r="M614">
        <v>212500</v>
      </c>
      <c r="N614">
        <v>2014</v>
      </c>
      <c r="O614" t="s">
        <v>75</v>
      </c>
      <c r="P614">
        <v>29</v>
      </c>
      <c r="Q614">
        <v>23.9</v>
      </c>
      <c r="R614">
        <v>83429615</v>
      </c>
      <c r="S614">
        <v>13.49</v>
      </c>
      <c r="T614">
        <v>63097818</v>
      </c>
      <c r="U614" t="s">
        <v>28</v>
      </c>
      <c r="V614" t="s">
        <v>57</v>
      </c>
      <c r="W614" t="s">
        <v>30</v>
      </c>
      <c r="X614" t="s">
        <v>30</v>
      </c>
      <c r="Y614" t="s">
        <v>58</v>
      </c>
      <c r="Z614" s="5"/>
    </row>
    <row r="615" spans="1:26" x14ac:dyDescent="0.3">
      <c r="A615">
        <v>659</v>
      </c>
      <c r="B615" t="s">
        <v>722</v>
      </c>
      <c r="C615">
        <v>15200000</v>
      </c>
      <c r="D615">
        <v>14198154095</v>
      </c>
      <c r="E615">
        <v>160405</v>
      </c>
      <c r="F615" t="s">
        <v>34</v>
      </c>
      <c r="G615">
        <v>247</v>
      </c>
      <c r="H615">
        <v>148</v>
      </c>
      <c r="I615">
        <v>16</v>
      </c>
      <c r="J615">
        <v>46800</v>
      </c>
      <c r="K615">
        <v>748000</v>
      </c>
      <c r="L615">
        <v>561000</v>
      </c>
      <c r="M615">
        <v>9000000</v>
      </c>
      <c r="N615">
        <v>2005</v>
      </c>
      <c r="O615" t="s">
        <v>93</v>
      </c>
      <c r="P615">
        <v>2</v>
      </c>
      <c r="Q615">
        <v>88.2</v>
      </c>
      <c r="R615">
        <v>328239523</v>
      </c>
      <c r="S615">
        <v>14.7</v>
      </c>
      <c r="T615">
        <v>270663028</v>
      </c>
      <c r="U615" t="s">
        <v>36</v>
      </c>
      <c r="V615" t="s">
        <v>57</v>
      </c>
      <c r="W615" t="s">
        <v>95</v>
      </c>
      <c r="X615" t="s">
        <v>96</v>
      </c>
      <c r="Y615" t="s">
        <v>37</v>
      </c>
      <c r="Z615" s="5"/>
    </row>
    <row r="616" spans="1:26" x14ac:dyDescent="0.3">
      <c r="A616">
        <v>660</v>
      </c>
      <c r="B616" t="s">
        <v>723</v>
      </c>
      <c r="C616">
        <v>15200000</v>
      </c>
      <c r="D616">
        <v>6624168155</v>
      </c>
      <c r="E616">
        <v>91704</v>
      </c>
      <c r="F616" t="s">
        <v>26</v>
      </c>
      <c r="G616">
        <v>900</v>
      </c>
      <c r="H616">
        <v>101</v>
      </c>
      <c r="I616">
        <v>16</v>
      </c>
      <c r="J616">
        <v>12400</v>
      </c>
      <c r="K616">
        <v>198600</v>
      </c>
      <c r="L616">
        <v>149000</v>
      </c>
      <c r="M616">
        <v>2400000</v>
      </c>
      <c r="N616">
        <v>2008</v>
      </c>
      <c r="O616" t="s">
        <v>54</v>
      </c>
      <c r="P616">
        <v>19</v>
      </c>
      <c r="Q616">
        <v>28.1</v>
      </c>
      <c r="R616">
        <v>1366417754</v>
      </c>
      <c r="S616">
        <v>5.36</v>
      </c>
      <c r="T616">
        <v>471031528</v>
      </c>
      <c r="U616" t="s">
        <v>28</v>
      </c>
      <c r="V616" t="s">
        <v>57</v>
      </c>
      <c r="W616" t="s">
        <v>95</v>
      </c>
      <c r="X616" t="s">
        <v>96</v>
      </c>
      <c r="Y616" t="s">
        <v>37</v>
      </c>
      <c r="Z616" s="5"/>
    </row>
    <row r="617" spans="1:26" x14ac:dyDescent="0.3">
      <c r="A617">
        <v>661</v>
      </c>
      <c r="B617" t="s">
        <v>724</v>
      </c>
      <c r="C617">
        <v>15100000</v>
      </c>
      <c r="D617">
        <v>1777072487</v>
      </c>
      <c r="E617">
        <v>210</v>
      </c>
      <c r="F617" t="s">
        <v>34</v>
      </c>
      <c r="G617">
        <v>5778</v>
      </c>
      <c r="H617">
        <v>150</v>
      </c>
      <c r="I617">
        <v>44</v>
      </c>
      <c r="J617">
        <v>4000</v>
      </c>
      <c r="K617">
        <v>63900</v>
      </c>
      <c r="L617">
        <v>48000</v>
      </c>
      <c r="M617">
        <v>767200</v>
      </c>
      <c r="N617">
        <v>2017</v>
      </c>
      <c r="O617" t="s">
        <v>35</v>
      </c>
      <c r="P617">
        <v>1</v>
      </c>
      <c r="Q617">
        <v>88.2</v>
      </c>
      <c r="R617">
        <v>328239523</v>
      </c>
      <c r="S617">
        <v>14.7</v>
      </c>
      <c r="T617">
        <v>270663028</v>
      </c>
      <c r="U617" t="s">
        <v>36</v>
      </c>
      <c r="V617" t="s">
        <v>57</v>
      </c>
      <c r="W617" t="s">
        <v>45</v>
      </c>
      <c r="X617" t="s">
        <v>46</v>
      </c>
      <c r="Y617" t="s">
        <v>32</v>
      </c>
      <c r="Z617" s="5"/>
    </row>
    <row r="618" spans="1:26" x14ac:dyDescent="0.3">
      <c r="A618">
        <v>662</v>
      </c>
      <c r="B618" t="s">
        <v>725</v>
      </c>
      <c r="C618">
        <v>15100000</v>
      </c>
      <c r="D618">
        <v>1576633086</v>
      </c>
      <c r="E618">
        <v>18</v>
      </c>
      <c r="F618" t="s">
        <v>66</v>
      </c>
      <c r="G618">
        <v>6655</v>
      </c>
      <c r="H618">
        <v>0</v>
      </c>
      <c r="I618">
        <v>127</v>
      </c>
      <c r="J618">
        <v>6500</v>
      </c>
      <c r="K618">
        <v>104200</v>
      </c>
      <c r="L618">
        <v>78200</v>
      </c>
      <c r="M618">
        <v>1300000</v>
      </c>
      <c r="N618">
        <v>2019</v>
      </c>
      <c r="O618" t="s">
        <v>54</v>
      </c>
      <c r="P618">
        <v>18</v>
      </c>
      <c r="Q618">
        <v>63.1</v>
      </c>
      <c r="R618">
        <v>440330922</v>
      </c>
      <c r="S618">
        <v>9.3000000000000007</v>
      </c>
      <c r="T618">
        <v>227682636</v>
      </c>
      <c r="U618" t="s">
        <v>66</v>
      </c>
      <c r="V618" t="s">
        <v>57</v>
      </c>
      <c r="W618" t="s">
        <v>30</v>
      </c>
      <c r="X618" t="s">
        <v>31</v>
      </c>
      <c r="Y618" t="s">
        <v>32</v>
      </c>
      <c r="Z618" s="5"/>
    </row>
    <row r="619" spans="1:26" x14ac:dyDescent="0.3">
      <c r="A619">
        <v>663</v>
      </c>
      <c r="B619" t="s">
        <v>726</v>
      </c>
      <c r="C619">
        <v>15100000</v>
      </c>
      <c r="D619">
        <v>2143140898</v>
      </c>
      <c r="E619">
        <v>3810</v>
      </c>
      <c r="F619" t="s">
        <v>192</v>
      </c>
      <c r="G619">
        <v>4520</v>
      </c>
      <c r="H619">
        <v>24</v>
      </c>
      <c r="I619">
        <v>144</v>
      </c>
      <c r="J619">
        <v>4300</v>
      </c>
      <c r="K619">
        <v>68900</v>
      </c>
      <c r="L619">
        <v>51700</v>
      </c>
      <c r="M619">
        <v>827100</v>
      </c>
      <c r="N619">
        <v>2017</v>
      </c>
      <c r="O619" t="s">
        <v>54</v>
      </c>
      <c r="P619">
        <v>16</v>
      </c>
      <c r="Q619">
        <v>36.299999999999997</v>
      </c>
      <c r="R619">
        <v>270203917</v>
      </c>
      <c r="S619">
        <v>4.6900000000000004</v>
      </c>
      <c r="T619">
        <v>151509724</v>
      </c>
      <c r="U619" t="s">
        <v>28</v>
      </c>
      <c r="V619" t="s">
        <v>57</v>
      </c>
      <c r="W619" t="s">
        <v>40</v>
      </c>
      <c r="X619" t="s">
        <v>40</v>
      </c>
      <c r="Y619" t="s">
        <v>58</v>
      </c>
      <c r="Z619" s="5"/>
    </row>
    <row r="620" spans="1:26" x14ac:dyDescent="0.3">
      <c r="A620">
        <v>664</v>
      </c>
      <c r="B620" t="s">
        <v>727</v>
      </c>
      <c r="C620">
        <v>15100000</v>
      </c>
      <c r="D620">
        <v>2400037562</v>
      </c>
      <c r="E620">
        <v>159</v>
      </c>
      <c r="F620" t="s">
        <v>728</v>
      </c>
      <c r="G620">
        <v>3889418</v>
      </c>
      <c r="H620">
        <v>504</v>
      </c>
      <c r="I620">
        <v>7615</v>
      </c>
      <c r="J620">
        <v>0.02</v>
      </c>
      <c r="K620">
        <v>0.34</v>
      </c>
      <c r="L620">
        <v>0.26</v>
      </c>
      <c r="M620">
        <v>4</v>
      </c>
      <c r="N620">
        <v>2006</v>
      </c>
      <c r="O620" t="s">
        <v>27</v>
      </c>
      <c r="P620">
        <v>12</v>
      </c>
      <c r="Q620">
        <v>63.1</v>
      </c>
      <c r="R620">
        <v>440330922</v>
      </c>
      <c r="S620">
        <v>9.3000000000000007</v>
      </c>
      <c r="T620">
        <v>227682636</v>
      </c>
      <c r="U620" t="s">
        <v>55</v>
      </c>
      <c r="V620" t="s">
        <v>57</v>
      </c>
      <c r="W620" t="s">
        <v>30</v>
      </c>
      <c r="X620" t="s">
        <v>73</v>
      </c>
      <c r="Y620" t="s">
        <v>32</v>
      </c>
      <c r="Z620" s="5"/>
    </row>
    <row r="621" spans="1:26" x14ac:dyDescent="0.3">
      <c r="A621">
        <v>665</v>
      </c>
      <c r="B621" t="s">
        <v>729</v>
      </c>
      <c r="C621">
        <v>15100000</v>
      </c>
      <c r="D621">
        <v>1760131384</v>
      </c>
      <c r="E621">
        <v>533</v>
      </c>
      <c r="F621" t="s">
        <v>129</v>
      </c>
      <c r="G621">
        <v>5849</v>
      </c>
      <c r="H621">
        <v>7</v>
      </c>
      <c r="I621">
        <v>145</v>
      </c>
      <c r="J621">
        <v>3100</v>
      </c>
      <c r="K621">
        <v>49500</v>
      </c>
      <c r="L621">
        <v>37100</v>
      </c>
      <c r="M621">
        <v>594000</v>
      </c>
      <c r="N621">
        <v>2008</v>
      </c>
      <c r="O621" t="s">
        <v>49</v>
      </c>
      <c r="P621">
        <v>27</v>
      </c>
      <c r="Q621">
        <v>35.5</v>
      </c>
      <c r="R621">
        <v>108116615</v>
      </c>
      <c r="S621">
        <v>2.15</v>
      </c>
      <c r="T621">
        <v>50975903</v>
      </c>
      <c r="U621" t="s">
        <v>28</v>
      </c>
      <c r="V621" t="s">
        <v>57</v>
      </c>
      <c r="W621" t="s">
        <v>45</v>
      </c>
      <c r="X621" t="s">
        <v>46</v>
      </c>
      <c r="Y621" t="s">
        <v>58</v>
      </c>
      <c r="Z621" s="5"/>
    </row>
    <row r="622" spans="1:26" x14ac:dyDescent="0.3">
      <c r="A622">
        <v>666</v>
      </c>
      <c r="B622" t="s">
        <v>730</v>
      </c>
      <c r="C622">
        <v>15100000</v>
      </c>
      <c r="D622">
        <v>3060202847</v>
      </c>
      <c r="E622">
        <v>1037</v>
      </c>
      <c r="F622" t="s">
        <v>34</v>
      </c>
      <c r="G622">
        <v>2796</v>
      </c>
      <c r="H622">
        <v>149</v>
      </c>
      <c r="I622">
        <v>43</v>
      </c>
      <c r="J622">
        <v>10900</v>
      </c>
      <c r="K622">
        <v>173600</v>
      </c>
      <c r="L622">
        <v>130200</v>
      </c>
      <c r="M622">
        <v>2100000</v>
      </c>
      <c r="N622">
        <v>2013</v>
      </c>
      <c r="O622" t="s">
        <v>54</v>
      </c>
      <c r="P622">
        <v>12</v>
      </c>
      <c r="Q622">
        <v>88.2</v>
      </c>
      <c r="R622">
        <v>328239523</v>
      </c>
      <c r="S622">
        <v>14.7</v>
      </c>
      <c r="T622">
        <v>270663028</v>
      </c>
      <c r="U622" t="s">
        <v>36</v>
      </c>
      <c r="V622" t="s">
        <v>57</v>
      </c>
      <c r="W622" t="s">
        <v>45</v>
      </c>
      <c r="X622" t="s">
        <v>46</v>
      </c>
      <c r="Y622" t="s">
        <v>37</v>
      </c>
      <c r="Z622" s="5"/>
    </row>
    <row r="623" spans="1:26" x14ac:dyDescent="0.3">
      <c r="A623">
        <v>667</v>
      </c>
      <c r="B623" t="s">
        <v>731</v>
      </c>
      <c r="C623">
        <v>15100000</v>
      </c>
      <c r="D623">
        <v>2761547758</v>
      </c>
      <c r="E623">
        <v>2618</v>
      </c>
      <c r="F623" t="s">
        <v>34</v>
      </c>
      <c r="G623">
        <v>3241</v>
      </c>
      <c r="H623">
        <v>150</v>
      </c>
      <c r="I623">
        <v>145</v>
      </c>
      <c r="J623">
        <v>3000</v>
      </c>
      <c r="K623">
        <v>47800</v>
      </c>
      <c r="L623">
        <v>35900</v>
      </c>
      <c r="M623">
        <v>573900</v>
      </c>
      <c r="N623">
        <v>2010</v>
      </c>
      <c r="O623" t="s">
        <v>54</v>
      </c>
      <c r="P623">
        <v>6</v>
      </c>
      <c r="Q623">
        <v>88.2</v>
      </c>
      <c r="R623">
        <v>328239523</v>
      </c>
      <c r="S623">
        <v>14.7</v>
      </c>
      <c r="T623">
        <v>270663028</v>
      </c>
      <c r="U623" t="s">
        <v>36</v>
      </c>
      <c r="V623" t="s">
        <v>57</v>
      </c>
      <c r="W623" t="s">
        <v>30</v>
      </c>
      <c r="X623" t="s">
        <v>73</v>
      </c>
      <c r="Y623" t="s">
        <v>32</v>
      </c>
      <c r="Z623" s="5"/>
    </row>
    <row r="624" spans="1:26" x14ac:dyDescent="0.3">
      <c r="A624">
        <v>668</v>
      </c>
      <c r="B624" t="s">
        <v>732</v>
      </c>
      <c r="C624">
        <v>15100000</v>
      </c>
      <c r="D624">
        <v>4236036141</v>
      </c>
      <c r="E624">
        <v>2997</v>
      </c>
      <c r="F624" t="s">
        <v>156</v>
      </c>
      <c r="G624">
        <v>1760</v>
      </c>
      <c r="H624">
        <v>12</v>
      </c>
      <c r="I624">
        <v>145</v>
      </c>
      <c r="J624">
        <v>1500</v>
      </c>
      <c r="K624">
        <v>23900</v>
      </c>
      <c r="L624">
        <v>17900</v>
      </c>
      <c r="M624">
        <v>286600</v>
      </c>
      <c r="N624">
        <v>2013</v>
      </c>
      <c r="O624" t="s">
        <v>35</v>
      </c>
      <c r="P624">
        <v>12</v>
      </c>
      <c r="Q624">
        <v>88.9</v>
      </c>
      <c r="R624">
        <v>47076781</v>
      </c>
      <c r="S624">
        <v>13.96</v>
      </c>
      <c r="T624">
        <v>37927409</v>
      </c>
      <c r="U624" t="s">
        <v>55</v>
      </c>
      <c r="V624" t="s">
        <v>57</v>
      </c>
      <c r="W624" t="s">
        <v>30</v>
      </c>
      <c r="X624" t="s">
        <v>50</v>
      </c>
      <c r="Y624" t="s">
        <v>37</v>
      </c>
      <c r="Z624" s="5"/>
    </row>
    <row r="625" spans="1:26" x14ac:dyDescent="0.3">
      <c r="A625">
        <v>669</v>
      </c>
      <c r="B625" t="s">
        <v>733</v>
      </c>
      <c r="C625">
        <v>15100000</v>
      </c>
      <c r="D625">
        <v>4967784343</v>
      </c>
      <c r="E625">
        <v>740</v>
      </c>
      <c r="F625" t="s">
        <v>66</v>
      </c>
      <c r="G625">
        <v>4057925</v>
      </c>
      <c r="H625">
        <v>0</v>
      </c>
      <c r="I625">
        <v>7694</v>
      </c>
      <c r="J625">
        <v>14700</v>
      </c>
      <c r="K625">
        <v>235450</v>
      </c>
      <c r="L625">
        <v>176550</v>
      </c>
      <c r="M625">
        <v>2800000</v>
      </c>
      <c r="N625">
        <v>2021</v>
      </c>
      <c r="O625" t="s">
        <v>27</v>
      </c>
      <c r="P625">
        <v>16</v>
      </c>
      <c r="Q625">
        <v>63.1</v>
      </c>
      <c r="R625">
        <v>440330922</v>
      </c>
      <c r="S625">
        <v>9.3000000000000007</v>
      </c>
      <c r="T625">
        <v>227682636</v>
      </c>
      <c r="U625" t="s">
        <v>66</v>
      </c>
      <c r="V625" t="s">
        <v>57</v>
      </c>
      <c r="W625" t="s">
        <v>45</v>
      </c>
      <c r="X625" t="s">
        <v>46</v>
      </c>
      <c r="Y625" t="s">
        <v>37</v>
      </c>
      <c r="Z625" s="5"/>
    </row>
    <row r="626" spans="1:26" x14ac:dyDescent="0.3">
      <c r="A626">
        <v>670</v>
      </c>
      <c r="B626" t="s">
        <v>734</v>
      </c>
      <c r="C626">
        <v>15100000</v>
      </c>
      <c r="D626">
        <v>5324913850</v>
      </c>
      <c r="E626">
        <v>753</v>
      </c>
      <c r="F626" t="s">
        <v>701</v>
      </c>
      <c r="G626">
        <v>1242</v>
      </c>
      <c r="H626">
        <v>2</v>
      </c>
      <c r="I626">
        <v>145</v>
      </c>
      <c r="J626">
        <v>11500</v>
      </c>
      <c r="K626">
        <v>184200</v>
      </c>
      <c r="L626">
        <v>138200</v>
      </c>
      <c r="M626">
        <v>2200000</v>
      </c>
      <c r="N626">
        <v>2014</v>
      </c>
      <c r="O626" t="s">
        <v>93</v>
      </c>
      <c r="P626">
        <v>31</v>
      </c>
      <c r="Q626">
        <v>35.200000000000003</v>
      </c>
      <c r="R626">
        <v>100388073</v>
      </c>
      <c r="S626">
        <v>10.76</v>
      </c>
      <c r="T626">
        <v>42895824</v>
      </c>
      <c r="U626" t="s">
        <v>28</v>
      </c>
      <c r="V626" t="s">
        <v>57</v>
      </c>
      <c r="W626" t="s">
        <v>45</v>
      </c>
      <c r="X626" t="s">
        <v>46</v>
      </c>
      <c r="Y626" t="s">
        <v>32</v>
      </c>
      <c r="Z626" s="5"/>
    </row>
    <row r="627" spans="1:26" x14ac:dyDescent="0.3">
      <c r="A627">
        <v>671</v>
      </c>
      <c r="B627" t="s">
        <v>735</v>
      </c>
      <c r="C627">
        <v>15100000</v>
      </c>
      <c r="D627">
        <v>6668507856</v>
      </c>
      <c r="E627">
        <v>3733</v>
      </c>
      <c r="F627" t="s">
        <v>53</v>
      </c>
      <c r="G627">
        <v>894</v>
      </c>
      <c r="H627">
        <v>10</v>
      </c>
      <c r="I627">
        <v>47</v>
      </c>
      <c r="J627">
        <v>23900</v>
      </c>
      <c r="K627">
        <v>382400</v>
      </c>
      <c r="L627">
        <v>286800</v>
      </c>
      <c r="M627">
        <v>4600000</v>
      </c>
      <c r="N627">
        <v>2013</v>
      </c>
      <c r="O627" t="s">
        <v>64</v>
      </c>
      <c r="P627">
        <v>24</v>
      </c>
      <c r="Q627">
        <v>81.900000000000006</v>
      </c>
      <c r="R627">
        <v>144373535</v>
      </c>
      <c r="S627">
        <v>4.59</v>
      </c>
      <c r="T627">
        <v>107683889</v>
      </c>
      <c r="U627" t="s">
        <v>55</v>
      </c>
      <c r="V627" t="s">
        <v>57</v>
      </c>
      <c r="W627" t="s">
        <v>30</v>
      </c>
      <c r="X627" t="s">
        <v>50</v>
      </c>
      <c r="Y627" t="s">
        <v>32</v>
      </c>
      <c r="Z627" s="5"/>
    </row>
    <row r="628" spans="1:26" x14ac:dyDescent="0.3">
      <c r="A628">
        <v>672</v>
      </c>
      <c r="B628" t="s">
        <v>736</v>
      </c>
      <c r="C628">
        <v>15100000</v>
      </c>
      <c r="D628">
        <v>7857371770</v>
      </c>
      <c r="E628">
        <v>776</v>
      </c>
      <c r="F628" t="s">
        <v>63</v>
      </c>
      <c r="G628">
        <v>680</v>
      </c>
      <c r="H628">
        <v>13</v>
      </c>
      <c r="I628">
        <v>127</v>
      </c>
      <c r="J628">
        <v>10200</v>
      </c>
      <c r="K628">
        <v>163200</v>
      </c>
      <c r="L628">
        <v>122400</v>
      </c>
      <c r="M628">
        <v>2000000</v>
      </c>
      <c r="N628">
        <v>2005</v>
      </c>
      <c r="O628" t="s">
        <v>93</v>
      </c>
      <c r="P628">
        <v>10</v>
      </c>
      <c r="Q628">
        <v>94.3</v>
      </c>
      <c r="R628">
        <v>51709098</v>
      </c>
      <c r="S628">
        <v>4.1500000000000004</v>
      </c>
      <c r="T628">
        <v>42106719</v>
      </c>
      <c r="U628" t="s">
        <v>28</v>
      </c>
      <c r="V628" t="s">
        <v>57</v>
      </c>
      <c r="W628" t="s">
        <v>30</v>
      </c>
      <c r="X628" t="s">
        <v>31</v>
      </c>
      <c r="Y628" t="s">
        <v>37</v>
      </c>
      <c r="Z628" s="5"/>
    </row>
    <row r="629" spans="1:26" x14ac:dyDescent="0.3">
      <c r="A629">
        <v>673</v>
      </c>
      <c r="B629" t="s">
        <v>737</v>
      </c>
      <c r="C629">
        <v>15100000</v>
      </c>
      <c r="D629">
        <v>9477021288</v>
      </c>
      <c r="E629">
        <v>921</v>
      </c>
      <c r="F629" t="s">
        <v>91</v>
      </c>
      <c r="G629">
        <v>491</v>
      </c>
      <c r="H629">
        <v>13</v>
      </c>
      <c r="I629">
        <v>28</v>
      </c>
      <c r="J629">
        <v>128100</v>
      </c>
      <c r="K629">
        <v>2000000</v>
      </c>
      <c r="L629">
        <v>1500000</v>
      </c>
      <c r="M629">
        <v>24600000</v>
      </c>
      <c r="N629">
        <v>2016</v>
      </c>
      <c r="O629" t="s">
        <v>67</v>
      </c>
      <c r="P629">
        <v>2</v>
      </c>
      <c r="Q629">
        <v>90</v>
      </c>
      <c r="R629">
        <v>44938712</v>
      </c>
      <c r="S629">
        <v>9.7899999999999991</v>
      </c>
      <c r="T629">
        <v>41339571</v>
      </c>
      <c r="U629" t="s">
        <v>36</v>
      </c>
      <c r="V629" t="s">
        <v>57</v>
      </c>
      <c r="W629" t="s">
        <v>30</v>
      </c>
      <c r="X629" t="s">
        <v>127</v>
      </c>
      <c r="Y629" t="s">
        <v>37</v>
      </c>
      <c r="Z629" s="5"/>
    </row>
    <row r="630" spans="1:26" x14ac:dyDescent="0.3">
      <c r="A630">
        <v>674</v>
      </c>
      <c r="B630" t="s">
        <v>738</v>
      </c>
      <c r="C630">
        <v>15100000</v>
      </c>
      <c r="D630">
        <v>10489367372</v>
      </c>
      <c r="E630">
        <v>209520</v>
      </c>
      <c r="F630" t="s">
        <v>129</v>
      </c>
      <c r="G630">
        <v>404</v>
      </c>
      <c r="H630">
        <v>7</v>
      </c>
      <c r="I630">
        <v>17</v>
      </c>
      <c r="J630">
        <v>45400</v>
      </c>
      <c r="K630">
        <v>726600</v>
      </c>
      <c r="L630">
        <v>544900</v>
      </c>
      <c r="M630">
        <v>8700000</v>
      </c>
      <c r="N630">
        <v>2009</v>
      </c>
      <c r="O630" t="s">
        <v>93</v>
      </c>
      <c r="P630">
        <v>22</v>
      </c>
      <c r="Q630">
        <v>35.5</v>
      </c>
      <c r="R630">
        <v>108116615</v>
      </c>
      <c r="S630">
        <v>2.15</v>
      </c>
      <c r="T630">
        <v>50975903</v>
      </c>
      <c r="U630" t="s">
        <v>28</v>
      </c>
      <c r="V630" t="s">
        <v>57</v>
      </c>
      <c r="W630" t="s">
        <v>95</v>
      </c>
      <c r="X630" t="s">
        <v>96</v>
      </c>
      <c r="Y630" t="s">
        <v>32</v>
      </c>
      <c r="Z630" s="5"/>
    </row>
    <row r="631" spans="1:26" x14ac:dyDescent="0.3">
      <c r="A631">
        <v>675</v>
      </c>
      <c r="B631" t="s">
        <v>739</v>
      </c>
      <c r="C631">
        <v>15100000</v>
      </c>
      <c r="D631">
        <v>13897932103</v>
      </c>
      <c r="E631">
        <v>2717</v>
      </c>
      <c r="F631" t="s">
        <v>53</v>
      </c>
      <c r="G631">
        <v>256</v>
      </c>
      <c r="H631">
        <v>9</v>
      </c>
      <c r="I631">
        <v>143</v>
      </c>
      <c r="J631">
        <v>178400</v>
      </c>
      <c r="K631">
        <v>2900000</v>
      </c>
      <c r="L631">
        <v>2100000</v>
      </c>
      <c r="M631">
        <v>34200000</v>
      </c>
      <c r="N631">
        <v>2020</v>
      </c>
      <c r="O631" t="s">
        <v>54</v>
      </c>
      <c r="P631">
        <v>24</v>
      </c>
      <c r="Q631">
        <v>81.900000000000006</v>
      </c>
      <c r="R631">
        <v>144373535</v>
      </c>
      <c r="S631">
        <v>4.59</v>
      </c>
      <c r="T631">
        <v>107683889</v>
      </c>
      <c r="U631" t="s">
        <v>55</v>
      </c>
      <c r="V631" t="s">
        <v>57</v>
      </c>
      <c r="W631" t="s">
        <v>30</v>
      </c>
      <c r="X631" t="s">
        <v>30</v>
      </c>
      <c r="Y631" t="s">
        <v>32</v>
      </c>
      <c r="Z631" s="5"/>
    </row>
    <row r="632" spans="1:26" x14ac:dyDescent="0.3">
      <c r="A632">
        <v>676</v>
      </c>
      <c r="B632" t="s">
        <v>740</v>
      </c>
      <c r="C632">
        <v>15100000</v>
      </c>
      <c r="D632">
        <v>12413869881</v>
      </c>
      <c r="E632">
        <v>52</v>
      </c>
      <c r="F632" t="s">
        <v>71</v>
      </c>
      <c r="G632">
        <v>309</v>
      </c>
      <c r="H632">
        <v>25</v>
      </c>
      <c r="I632">
        <v>127</v>
      </c>
      <c r="J632">
        <v>21200</v>
      </c>
      <c r="K632">
        <v>339000</v>
      </c>
      <c r="L632">
        <v>254300</v>
      </c>
      <c r="M632">
        <v>4100000</v>
      </c>
      <c r="N632">
        <v>2009</v>
      </c>
      <c r="O632" t="s">
        <v>93</v>
      </c>
      <c r="P632">
        <v>15</v>
      </c>
      <c r="Q632">
        <v>60</v>
      </c>
      <c r="R632">
        <v>66834405</v>
      </c>
      <c r="S632">
        <v>3.85</v>
      </c>
      <c r="T632">
        <v>55908316</v>
      </c>
      <c r="U632" t="s">
        <v>55</v>
      </c>
      <c r="V632" t="s">
        <v>57</v>
      </c>
      <c r="W632" t="s">
        <v>30</v>
      </c>
      <c r="X632" t="s">
        <v>31</v>
      </c>
      <c r="Y632" t="s">
        <v>58</v>
      </c>
      <c r="Z632" s="5"/>
    </row>
    <row r="633" spans="1:26" x14ac:dyDescent="0.3">
      <c r="A633">
        <v>677</v>
      </c>
      <c r="B633" t="s">
        <v>741</v>
      </c>
      <c r="C633">
        <v>15000000</v>
      </c>
      <c r="D633">
        <v>4352427049</v>
      </c>
      <c r="E633">
        <v>2324</v>
      </c>
      <c r="F633" t="s">
        <v>71</v>
      </c>
      <c r="G633">
        <v>1663</v>
      </c>
      <c r="H633">
        <v>25</v>
      </c>
      <c r="I633">
        <v>47</v>
      </c>
      <c r="J633">
        <v>62700</v>
      </c>
      <c r="K633">
        <v>1000000</v>
      </c>
      <c r="L633">
        <v>753000</v>
      </c>
      <c r="M633">
        <v>12000000</v>
      </c>
      <c r="N633">
        <v>2013</v>
      </c>
      <c r="O633" t="s">
        <v>44</v>
      </c>
      <c r="P633">
        <v>6</v>
      </c>
      <c r="Q633">
        <v>60</v>
      </c>
      <c r="R633">
        <v>66834405</v>
      </c>
      <c r="S633">
        <v>3.85</v>
      </c>
      <c r="T633">
        <v>55908316</v>
      </c>
      <c r="U633" t="s">
        <v>55</v>
      </c>
      <c r="V633" t="s">
        <v>57</v>
      </c>
      <c r="W633" t="s">
        <v>30</v>
      </c>
      <c r="X633" t="s">
        <v>50</v>
      </c>
      <c r="Y633" t="s">
        <v>37</v>
      </c>
      <c r="Z633" s="5"/>
    </row>
    <row r="634" spans="1:26" x14ac:dyDescent="0.3">
      <c r="A634">
        <v>678</v>
      </c>
      <c r="B634" t="s">
        <v>742</v>
      </c>
      <c r="C634">
        <v>15000000</v>
      </c>
      <c r="D634">
        <v>9924103188</v>
      </c>
      <c r="E634">
        <v>899</v>
      </c>
      <c r="F634" t="s">
        <v>26</v>
      </c>
      <c r="G634">
        <v>457</v>
      </c>
      <c r="H634">
        <v>104</v>
      </c>
      <c r="I634">
        <v>45</v>
      </c>
      <c r="J634">
        <v>28400</v>
      </c>
      <c r="K634">
        <v>454300</v>
      </c>
      <c r="L634">
        <v>340700</v>
      </c>
      <c r="M634">
        <v>5500000</v>
      </c>
      <c r="N634">
        <v>2014</v>
      </c>
      <c r="O634" t="s">
        <v>67</v>
      </c>
      <c r="P634">
        <v>17</v>
      </c>
      <c r="Q634">
        <v>28.1</v>
      </c>
      <c r="R634">
        <v>1366417754</v>
      </c>
      <c r="S634">
        <v>5.36</v>
      </c>
      <c r="T634">
        <v>471031528</v>
      </c>
      <c r="U634" t="s">
        <v>28</v>
      </c>
      <c r="V634" t="s">
        <v>57</v>
      </c>
      <c r="W634" t="s">
        <v>45</v>
      </c>
      <c r="X634" t="s">
        <v>46</v>
      </c>
      <c r="Y634" t="s">
        <v>32</v>
      </c>
      <c r="Z634" s="5"/>
    </row>
    <row r="635" spans="1:26" x14ac:dyDescent="0.3">
      <c r="A635">
        <v>679</v>
      </c>
      <c r="B635" t="s">
        <v>743</v>
      </c>
      <c r="C635">
        <v>15000000</v>
      </c>
      <c r="D635">
        <v>8897705695</v>
      </c>
      <c r="E635">
        <v>795</v>
      </c>
      <c r="F635" t="s">
        <v>82</v>
      </c>
      <c r="G635">
        <v>548</v>
      </c>
      <c r="H635">
        <v>36</v>
      </c>
      <c r="I635">
        <v>34</v>
      </c>
      <c r="J635">
        <v>36400</v>
      </c>
      <c r="K635">
        <v>581900</v>
      </c>
      <c r="L635">
        <v>436400</v>
      </c>
      <c r="M635">
        <v>7000000</v>
      </c>
      <c r="N635">
        <v>2018</v>
      </c>
      <c r="O635" t="s">
        <v>54</v>
      </c>
      <c r="P635">
        <v>26</v>
      </c>
      <c r="Q635">
        <v>51.3</v>
      </c>
      <c r="R635">
        <v>212559417</v>
      </c>
      <c r="S635">
        <v>12.08</v>
      </c>
      <c r="T635">
        <v>183241641</v>
      </c>
      <c r="U635" t="s">
        <v>36</v>
      </c>
      <c r="V635" t="s">
        <v>57</v>
      </c>
      <c r="W635" t="s">
        <v>30</v>
      </c>
      <c r="X635" t="s">
        <v>30</v>
      </c>
      <c r="Y635" t="s">
        <v>32</v>
      </c>
      <c r="Z635" s="5"/>
    </row>
    <row r="636" spans="1:26" x14ac:dyDescent="0.3">
      <c r="A636">
        <v>680</v>
      </c>
      <c r="B636" t="s">
        <v>744</v>
      </c>
      <c r="C636">
        <v>15000000</v>
      </c>
      <c r="D636">
        <v>7159750970</v>
      </c>
      <c r="E636">
        <v>1362</v>
      </c>
      <c r="F636" t="s">
        <v>34</v>
      </c>
      <c r="G636">
        <v>805</v>
      </c>
      <c r="H636">
        <v>151</v>
      </c>
      <c r="I636">
        <v>48</v>
      </c>
      <c r="J636">
        <v>10800</v>
      </c>
      <c r="K636">
        <v>172500</v>
      </c>
      <c r="L636">
        <v>129400</v>
      </c>
      <c r="M636">
        <v>2100000</v>
      </c>
      <c r="N636">
        <v>2009</v>
      </c>
      <c r="O636" t="s">
        <v>35</v>
      </c>
      <c r="P636">
        <v>9</v>
      </c>
      <c r="Q636">
        <v>88.2</v>
      </c>
      <c r="R636">
        <v>328239523</v>
      </c>
      <c r="S636">
        <v>14.7</v>
      </c>
      <c r="T636">
        <v>270663028</v>
      </c>
      <c r="U636" t="s">
        <v>36</v>
      </c>
      <c r="V636" t="s">
        <v>57</v>
      </c>
      <c r="W636" t="s">
        <v>30</v>
      </c>
      <c r="X636" t="s">
        <v>50</v>
      </c>
      <c r="Y636" t="s">
        <v>32</v>
      </c>
      <c r="Z636" s="5"/>
    </row>
    <row r="637" spans="1:26" x14ac:dyDescent="0.3">
      <c r="A637">
        <v>682</v>
      </c>
      <c r="B637" t="s">
        <v>745</v>
      </c>
      <c r="C637">
        <v>15000000</v>
      </c>
      <c r="D637">
        <v>4008801873</v>
      </c>
      <c r="E637">
        <v>724</v>
      </c>
      <c r="F637" t="s">
        <v>144</v>
      </c>
      <c r="G637">
        <v>1907</v>
      </c>
      <c r="H637">
        <v>26</v>
      </c>
      <c r="I637">
        <v>146</v>
      </c>
      <c r="J637">
        <v>8500</v>
      </c>
      <c r="K637">
        <v>135500</v>
      </c>
      <c r="L637">
        <v>101600</v>
      </c>
      <c r="M637">
        <v>1600000</v>
      </c>
      <c r="N637">
        <v>2014</v>
      </c>
      <c r="O637" t="s">
        <v>102</v>
      </c>
      <c r="P637">
        <v>17</v>
      </c>
      <c r="Q637">
        <v>40.200000000000003</v>
      </c>
      <c r="R637">
        <v>126014024</v>
      </c>
      <c r="S637">
        <v>3.42</v>
      </c>
      <c r="T637">
        <v>102626859</v>
      </c>
      <c r="U637" t="s">
        <v>36</v>
      </c>
      <c r="V637" t="s">
        <v>57</v>
      </c>
      <c r="W637" t="s">
        <v>30</v>
      </c>
      <c r="X637" t="s">
        <v>30</v>
      </c>
      <c r="Y637" t="s">
        <v>37</v>
      </c>
      <c r="Z637" s="5"/>
    </row>
    <row r="638" spans="1:26" x14ac:dyDescent="0.3">
      <c r="A638">
        <v>683</v>
      </c>
      <c r="B638" t="s">
        <v>746</v>
      </c>
      <c r="C638">
        <v>15000000</v>
      </c>
      <c r="D638">
        <v>4741434420</v>
      </c>
      <c r="E638">
        <v>20292</v>
      </c>
      <c r="F638" t="s">
        <v>34</v>
      </c>
      <c r="G638">
        <v>1469</v>
      </c>
      <c r="H638">
        <v>151</v>
      </c>
      <c r="I638">
        <v>48</v>
      </c>
      <c r="J638">
        <v>10400</v>
      </c>
      <c r="K638">
        <v>167200</v>
      </c>
      <c r="L638">
        <v>125400</v>
      </c>
      <c r="M638">
        <v>2000000</v>
      </c>
      <c r="N638">
        <v>2005</v>
      </c>
      <c r="O638" t="s">
        <v>75</v>
      </c>
      <c r="P638">
        <v>16</v>
      </c>
      <c r="Q638">
        <v>88.2</v>
      </c>
      <c r="R638">
        <v>328239523</v>
      </c>
      <c r="S638">
        <v>14.7</v>
      </c>
      <c r="T638">
        <v>270663028</v>
      </c>
      <c r="U638" t="s">
        <v>36</v>
      </c>
      <c r="V638" t="s">
        <v>57</v>
      </c>
      <c r="W638" t="s">
        <v>30</v>
      </c>
      <c r="X638" t="s">
        <v>50</v>
      </c>
      <c r="Y638" t="s">
        <v>32</v>
      </c>
      <c r="Z638" s="5"/>
    </row>
    <row r="639" spans="1:26" x14ac:dyDescent="0.3">
      <c r="A639">
        <v>684</v>
      </c>
      <c r="B639" t="s">
        <v>747</v>
      </c>
      <c r="C639">
        <v>15000000</v>
      </c>
      <c r="D639">
        <v>6889304306</v>
      </c>
      <c r="E639">
        <v>5198</v>
      </c>
      <c r="F639" t="s">
        <v>34</v>
      </c>
      <c r="G639">
        <v>857</v>
      </c>
      <c r="H639">
        <v>151</v>
      </c>
      <c r="I639">
        <v>37</v>
      </c>
      <c r="J639">
        <v>7400</v>
      </c>
      <c r="K639">
        <v>118900</v>
      </c>
      <c r="L639">
        <v>89200</v>
      </c>
      <c r="M639">
        <v>1400000</v>
      </c>
      <c r="N639">
        <v>2008</v>
      </c>
      <c r="O639" t="s">
        <v>49</v>
      </c>
      <c r="P639">
        <v>2</v>
      </c>
      <c r="Q639">
        <v>88.2</v>
      </c>
      <c r="R639">
        <v>328239523</v>
      </c>
      <c r="S639">
        <v>14.7</v>
      </c>
      <c r="T639">
        <v>270663028</v>
      </c>
      <c r="U639" t="s">
        <v>36</v>
      </c>
      <c r="V639" t="s">
        <v>57</v>
      </c>
      <c r="W639" t="s">
        <v>30</v>
      </c>
      <c r="X639" t="s">
        <v>50</v>
      </c>
      <c r="Y639" t="s">
        <v>32</v>
      </c>
      <c r="Z639" s="5"/>
    </row>
    <row r="640" spans="1:26" x14ac:dyDescent="0.3">
      <c r="A640">
        <v>685</v>
      </c>
      <c r="B640" t="s">
        <v>748</v>
      </c>
      <c r="C640">
        <v>15000000</v>
      </c>
      <c r="D640">
        <v>7536093065</v>
      </c>
      <c r="E640">
        <v>206</v>
      </c>
      <c r="F640" t="s">
        <v>26</v>
      </c>
      <c r="G640">
        <v>1145576</v>
      </c>
      <c r="H640">
        <v>2573</v>
      </c>
      <c r="I640">
        <v>1992</v>
      </c>
      <c r="J640">
        <v>0.25</v>
      </c>
      <c r="K640">
        <v>4</v>
      </c>
      <c r="L640">
        <v>3</v>
      </c>
      <c r="M640">
        <v>48</v>
      </c>
      <c r="N640">
        <v>2018</v>
      </c>
      <c r="O640" t="s">
        <v>67</v>
      </c>
      <c r="P640">
        <v>16</v>
      </c>
      <c r="Q640">
        <v>28.1</v>
      </c>
      <c r="R640">
        <v>1366417754</v>
      </c>
      <c r="S640">
        <v>5.36</v>
      </c>
      <c r="T640">
        <v>471031528</v>
      </c>
      <c r="U640" t="s">
        <v>28</v>
      </c>
      <c r="V640" t="s">
        <v>57</v>
      </c>
      <c r="W640" t="s">
        <v>95</v>
      </c>
      <c r="X640" t="s">
        <v>96</v>
      </c>
      <c r="Y640" t="s">
        <v>37</v>
      </c>
      <c r="Z640" s="5"/>
    </row>
    <row r="641" spans="1:26" x14ac:dyDescent="0.3">
      <c r="A641">
        <v>686</v>
      </c>
      <c r="B641" t="s">
        <v>749</v>
      </c>
      <c r="C641">
        <v>15000000</v>
      </c>
      <c r="D641">
        <v>8658553456</v>
      </c>
      <c r="E641">
        <v>965</v>
      </c>
      <c r="F641" t="s">
        <v>26</v>
      </c>
      <c r="G641">
        <v>577</v>
      </c>
      <c r="H641">
        <v>103</v>
      </c>
      <c r="I641">
        <v>145</v>
      </c>
      <c r="J641">
        <v>25600</v>
      </c>
      <c r="K641">
        <v>409400</v>
      </c>
      <c r="L641">
        <v>307100</v>
      </c>
      <c r="M641">
        <v>4900000</v>
      </c>
      <c r="N641">
        <v>2016</v>
      </c>
      <c r="O641" t="s">
        <v>93</v>
      </c>
      <c r="P641">
        <v>9</v>
      </c>
      <c r="Q641">
        <v>28.1</v>
      </c>
      <c r="R641">
        <v>1366417754</v>
      </c>
      <c r="S641">
        <v>5.36</v>
      </c>
      <c r="T641">
        <v>471031528</v>
      </c>
      <c r="U641" t="s">
        <v>28</v>
      </c>
      <c r="V641" t="s">
        <v>57</v>
      </c>
      <c r="W641" t="s">
        <v>30</v>
      </c>
      <c r="X641" t="s">
        <v>30</v>
      </c>
      <c r="Y641" t="s">
        <v>37</v>
      </c>
      <c r="Z641" s="5"/>
    </row>
    <row r="642" spans="1:26" x14ac:dyDescent="0.3">
      <c r="A642">
        <v>687</v>
      </c>
      <c r="B642" t="s">
        <v>750</v>
      </c>
      <c r="C642">
        <v>15000000</v>
      </c>
      <c r="D642">
        <v>9978734160</v>
      </c>
      <c r="E642">
        <v>2726</v>
      </c>
      <c r="F642" t="s">
        <v>26</v>
      </c>
      <c r="G642">
        <v>439</v>
      </c>
      <c r="H642">
        <v>103</v>
      </c>
      <c r="I642">
        <v>127</v>
      </c>
      <c r="J642">
        <v>60500</v>
      </c>
      <c r="K642">
        <v>968700</v>
      </c>
      <c r="L642">
        <v>726600</v>
      </c>
      <c r="M642">
        <v>11600000</v>
      </c>
      <c r="N642">
        <v>2014</v>
      </c>
      <c r="O642" t="s">
        <v>67</v>
      </c>
      <c r="P642">
        <v>6</v>
      </c>
      <c r="Q642">
        <v>28.1</v>
      </c>
      <c r="R642">
        <v>1366417754</v>
      </c>
      <c r="S642">
        <v>5.36</v>
      </c>
      <c r="T642">
        <v>471031528</v>
      </c>
      <c r="U642" t="s">
        <v>28</v>
      </c>
      <c r="V642" t="s">
        <v>57</v>
      </c>
      <c r="W642" t="s">
        <v>30</v>
      </c>
      <c r="X642" t="s">
        <v>31</v>
      </c>
      <c r="Y642" t="s">
        <v>32</v>
      </c>
      <c r="Z642" s="5"/>
    </row>
    <row r="643" spans="1:26" x14ac:dyDescent="0.3">
      <c r="A643">
        <v>688</v>
      </c>
      <c r="B643" t="s">
        <v>751</v>
      </c>
      <c r="C643">
        <v>15000000</v>
      </c>
      <c r="D643">
        <v>9996133066</v>
      </c>
      <c r="E643">
        <v>68</v>
      </c>
      <c r="F643" t="s">
        <v>66</v>
      </c>
      <c r="G643">
        <v>4056600</v>
      </c>
      <c r="H643">
        <v>0</v>
      </c>
      <c r="I643">
        <v>5289</v>
      </c>
      <c r="J643">
        <v>14700</v>
      </c>
      <c r="K643">
        <v>235450</v>
      </c>
      <c r="L643">
        <v>176550</v>
      </c>
      <c r="M643">
        <v>2800000</v>
      </c>
      <c r="N643">
        <v>2020</v>
      </c>
      <c r="O643" t="s">
        <v>75</v>
      </c>
      <c r="P643">
        <v>2</v>
      </c>
      <c r="Q643">
        <v>63.1</v>
      </c>
      <c r="R643">
        <v>440330922</v>
      </c>
      <c r="S643">
        <v>9.3000000000000007</v>
      </c>
      <c r="T643">
        <v>227682636</v>
      </c>
      <c r="U643" t="s">
        <v>66</v>
      </c>
      <c r="V643" t="s">
        <v>57</v>
      </c>
      <c r="W643" t="s">
        <v>30</v>
      </c>
      <c r="X643" t="s">
        <v>50</v>
      </c>
      <c r="Y643" t="s">
        <v>58</v>
      </c>
      <c r="Z643" s="5"/>
    </row>
    <row r="644" spans="1:26" x14ac:dyDescent="0.3">
      <c r="A644">
        <v>689</v>
      </c>
      <c r="B644" t="s">
        <v>752</v>
      </c>
      <c r="C644">
        <v>15000000</v>
      </c>
      <c r="D644">
        <v>10239836582</v>
      </c>
      <c r="E644">
        <v>1803</v>
      </c>
      <c r="F644" t="s">
        <v>34</v>
      </c>
      <c r="G644">
        <v>423</v>
      </c>
      <c r="H644">
        <v>151</v>
      </c>
      <c r="I644">
        <v>29</v>
      </c>
      <c r="J644">
        <v>78200</v>
      </c>
      <c r="K644">
        <v>1300000</v>
      </c>
      <c r="L644">
        <v>938600</v>
      </c>
      <c r="M644">
        <v>15000000</v>
      </c>
      <c r="N644">
        <v>2008</v>
      </c>
      <c r="O644" t="s">
        <v>44</v>
      </c>
      <c r="P644">
        <v>26</v>
      </c>
      <c r="Q644">
        <v>88.2</v>
      </c>
      <c r="R644">
        <v>328239523</v>
      </c>
      <c r="S644">
        <v>14.7</v>
      </c>
      <c r="T644">
        <v>270663028</v>
      </c>
      <c r="U644" t="s">
        <v>36</v>
      </c>
      <c r="V644" t="s">
        <v>57</v>
      </c>
      <c r="W644" t="s">
        <v>30</v>
      </c>
      <c r="X644" t="s">
        <v>30</v>
      </c>
      <c r="Y644" t="s">
        <v>37</v>
      </c>
      <c r="Z644" s="5"/>
    </row>
    <row r="645" spans="1:26" x14ac:dyDescent="0.3">
      <c r="A645">
        <v>690</v>
      </c>
      <c r="B645" t="s">
        <v>753</v>
      </c>
      <c r="C645">
        <v>15000000</v>
      </c>
      <c r="D645">
        <v>11827310821</v>
      </c>
      <c r="E645">
        <v>269050</v>
      </c>
      <c r="F645" t="s">
        <v>192</v>
      </c>
      <c r="G645">
        <v>331</v>
      </c>
      <c r="H645">
        <v>25</v>
      </c>
      <c r="I645">
        <v>17</v>
      </c>
      <c r="J645">
        <v>28300</v>
      </c>
      <c r="K645">
        <v>452300</v>
      </c>
      <c r="L645">
        <v>339200</v>
      </c>
      <c r="M645">
        <v>5400000</v>
      </c>
      <c r="N645">
        <v>2013</v>
      </c>
      <c r="O645" t="s">
        <v>67</v>
      </c>
      <c r="P645">
        <v>23</v>
      </c>
      <c r="Q645">
        <v>36.299999999999997</v>
      </c>
      <c r="R645">
        <v>270203917</v>
      </c>
      <c r="S645">
        <v>4.6900000000000004</v>
      </c>
      <c r="T645">
        <v>151509724</v>
      </c>
      <c r="U645" t="s">
        <v>28</v>
      </c>
      <c r="V645" t="s">
        <v>57</v>
      </c>
      <c r="W645" t="s">
        <v>95</v>
      </c>
      <c r="X645" t="s">
        <v>96</v>
      </c>
      <c r="Y645" t="s">
        <v>37</v>
      </c>
      <c r="Z645" s="5"/>
    </row>
    <row r="646" spans="1:26" x14ac:dyDescent="0.3">
      <c r="A646">
        <v>691</v>
      </c>
      <c r="B646" t="s">
        <v>754</v>
      </c>
      <c r="C646">
        <v>15000000</v>
      </c>
      <c r="D646">
        <v>13562853889</v>
      </c>
      <c r="E646">
        <v>1788</v>
      </c>
      <c r="F646" t="s">
        <v>48</v>
      </c>
      <c r="G646">
        <v>277</v>
      </c>
      <c r="H646">
        <v>5</v>
      </c>
      <c r="I646">
        <v>29</v>
      </c>
      <c r="J646">
        <v>70600</v>
      </c>
      <c r="K646">
        <v>1100000</v>
      </c>
      <c r="L646">
        <v>847100</v>
      </c>
      <c r="M646">
        <v>13600000</v>
      </c>
      <c r="N646">
        <v>2014</v>
      </c>
      <c r="O646" t="s">
        <v>72</v>
      </c>
      <c r="P646">
        <v>23</v>
      </c>
      <c r="Q646">
        <v>63.2</v>
      </c>
      <c r="R646">
        <v>126226568</v>
      </c>
      <c r="S646">
        <v>2.29</v>
      </c>
      <c r="T646">
        <v>115782416</v>
      </c>
      <c r="U646" t="s">
        <v>28</v>
      </c>
      <c r="V646" t="s">
        <v>57</v>
      </c>
      <c r="W646" t="s">
        <v>30</v>
      </c>
      <c r="X646" t="s">
        <v>127</v>
      </c>
      <c r="Y646" t="s">
        <v>37</v>
      </c>
      <c r="Z646" s="5"/>
    </row>
    <row r="647" spans="1:26" x14ac:dyDescent="0.3">
      <c r="A647">
        <v>692</v>
      </c>
      <c r="B647" t="s">
        <v>755</v>
      </c>
      <c r="C647">
        <v>15000000</v>
      </c>
      <c r="D647">
        <v>11506702632</v>
      </c>
      <c r="E647">
        <v>340</v>
      </c>
      <c r="F647" t="s">
        <v>82</v>
      </c>
      <c r="G647">
        <v>347</v>
      </c>
      <c r="H647">
        <v>36</v>
      </c>
      <c r="I647">
        <v>128</v>
      </c>
      <c r="J647">
        <v>45700</v>
      </c>
      <c r="K647">
        <v>731500</v>
      </c>
      <c r="L647">
        <v>548600</v>
      </c>
      <c r="M647">
        <v>8800000</v>
      </c>
      <c r="N647">
        <v>2012</v>
      </c>
      <c r="O647" t="s">
        <v>49</v>
      </c>
      <c r="P647">
        <v>3</v>
      </c>
      <c r="Q647">
        <v>51.3</v>
      </c>
      <c r="R647">
        <v>212559417</v>
      </c>
      <c r="S647">
        <v>12.08</v>
      </c>
      <c r="T647">
        <v>183241641</v>
      </c>
      <c r="U647" t="s">
        <v>36</v>
      </c>
      <c r="V647" t="s">
        <v>57</v>
      </c>
      <c r="W647" t="s">
        <v>30</v>
      </c>
      <c r="X647" t="s">
        <v>31</v>
      </c>
      <c r="Y647" t="s">
        <v>37</v>
      </c>
      <c r="Z647" s="5"/>
    </row>
    <row r="648" spans="1:26" x14ac:dyDescent="0.3">
      <c r="A648">
        <v>693</v>
      </c>
      <c r="B648" t="s">
        <v>756</v>
      </c>
      <c r="C648">
        <v>15000000</v>
      </c>
      <c r="D648">
        <v>8932038210</v>
      </c>
      <c r="E648">
        <v>3168</v>
      </c>
      <c r="F648" t="s">
        <v>26</v>
      </c>
      <c r="G648">
        <v>544</v>
      </c>
      <c r="H648">
        <v>104</v>
      </c>
      <c r="I648">
        <v>146</v>
      </c>
      <c r="J648">
        <v>32700</v>
      </c>
      <c r="K648">
        <v>522900</v>
      </c>
      <c r="L648">
        <v>392200</v>
      </c>
      <c r="M648">
        <v>6300000</v>
      </c>
      <c r="N648">
        <v>2017</v>
      </c>
      <c r="O648" t="s">
        <v>49</v>
      </c>
      <c r="P648">
        <v>7</v>
      </c>
      <c r="Q648">
        <v>28.1</v>
      </c>
      <c r="R648">
        <v>1366417754</v>
      </c>
      <c r="S648">
        <v>5.36</v>
      </c>
      <c r="T648">
        <v>471031528</v>
      </c>
      <c r="U648" t="s">
        <v>28</v>
      </c>
      <c r="V648" t="s">
        <v>57</v>
      </c>
      <c r="W648" t="s">
        <v>30</v>
      </c>
      <c r="X648" t="s">
        <v>30</v>
      </c>
      <c r="Y648" t="s">
        <v>37</v>
      </c>
      <c r="Z648" s="5"/>
    </row>
    <row r="649" spans="1:26" x14ac:dyDescent="0.3">
      <c r="A649">
        <v>694</v>
      </c>
      <c r="B649" t="s">
        <v>757</v>
      </c>
      <c r="C649">
        <v>14900000</v>
      </c>
      <c r="D649">
        <v>10069000444</v>
      </c>
      <c r="E649">
        <v>419</v>
      </c>
      <c r="F649" t="s">
        <v>34</v>
      </c>
      <c r="G649">
        <v>435</v>
      </c>
      <c r="H649">
        <v>152</v>
      </c>
      <c r="I649">
        <v>129</v>
      </c>
      <c r="J649">
        <v>30000</v>
      </c>
      <c r="K649">
        <v>479200</v>
      </c>
      <c r="L649">
        <v>359400</v>
      </c>
      <c r="M649">
        <v>5800000</v>
      </c>
      <c r="N649">
        <v>2007</v>
      </c>
      <c r="O649" t="s">
        <v>35</v>
      </c>
      <c r="P649">
        <v>8</v>
      </c>
      <c r="Q649">
        <v>88.2</v>
      </c>
      <c r="R649">
        <v>328239523</v>
      </c>
      <c r="S649">
        <v>14.7</v>
      </c>
      <c r="T649">
        <v>270663028</v>
      </c>
      <c r="U649" t="s">
        <v>36</v>
      </c>
      <c r="V649" t="s">
        <v>57</v>
      </c>
      <c r="W649" t="s">
        <v>30</v>
      </c>
      <c r="X649" t="s">
        <v>31</v>
      </c>
      <c r="Y649" t="s">
        <v>37</v>
      </c>
      <c r="Z649" s="5"/>
    </row>
    <row r="650" spans="1:26" x14ac:dyDescent="0.3">
      <c r="A650">
        <v>695</v>
      </c>
      <c r="B650" t="s">
        <v>758</v>
      </c>
      <c r="C650">
        <v>14900000</v>
      </c>
      <c r="D650">
        <v>8074260978</v>
      </c>
      <c r="E650">
        <v>66362</v>
      </c>
      <c r="F650" t="s">
        <v>192</v>
      </c>
      <c r="G650">
        <v>639</v>
      </c>
      <c r="H650">
        <v>26</v>
      </c>
      <c r="I650">
        <v>146</v>
      </c>
      <c r="J650">
        <v>10900</v>
      </c>
      <c r="K650">
        <v>174300</v>
      </c>
      <c r="L650">
        <v>130700</v>
      </c>
      <c r="M650">
        <v>2100000</v>
      </c>
      <c r="N650">
        <v>2012</v>
      </c>
      <c r="O650" t="s">
        <v>102</v>
      </c>
      <c r="P650">
        <v>29</v>
      </c>
      <c r="Q650">
        <v>36.299999999999997</v>
      </c>
      <c r="R650">
        <v>270203917</v>
      </c>
      <c r="S650">
        <v>4.6900000000000004</v>
      </c>
      <c r="T650">
        <v>151509724</v>
      </c>
      <c r="U650" t="s">
        <v>28</v>
      </c>
      <c r="V650" t="s">
        <v>57</v>
      </c>
      <c r="W650" t="s">
        <v>30</v>
      </c>
      <c r="X650" t="s">
        <v>30</v>
      </c>
      <c r="Y650" t="s">
        <v>37</v>
      </c>
      <c r="Z650" s="5"/>
    </row>
    <row r="651" spans="1:26" x14ac:dyDescent="0.3">
      <c r="A651">
        <v>696</v>
      </c>
      <c r="B651" t="s">
        <v>759</v>
      </c>
      <c r="C651">
        <v>14900000</v>
      </c>
      <c r="D651">
        <v>4033400167</v>
      </c>
      <c r="E651">
        <v>86</v>
      </c>
      <c r="F651" t="s">
        <v>34</v>
      </c>
      <c r="G651">
        <v>1886</v>
      </c>
      <c r="H651">
        <v>152</v>
      </c>
      <c r="I651">
        <v>147</v>
      </c>
      <c r="J651">
        <v>2800</v>
      </c>
      <c r="K651">
        <v>44200</v>
      </c>
      <c r="L651">
        <v>33100</v>
      </c>
      <c r="M651">
        <v>530100</v>
      </c>
      <c r="N651">
        <v>2006</v>
      </c>
      <c r="O651" t="s">
        <v>35</v>
      </c>
      <c r="P651">
        <v>8</v>
      </c>
      <c r="Q651">
        <v>88.2</v>
      </c>
      <c r="R651">
        <v>328239523</v>
      </c>
      <c r="S651">
        <v>14.7</v>
      </c>
      <c r="T651">
        <v>270663028</v>
      </c>
      <c r="U651" t="s">
        <v>36</v>
      </c>
      <c r="V651" t="s">
        <v>57</v>
      </c>
      <c r="W651" t="s">
        <v>30</v>
      </c>
      <c r="X651" t="s">
        <v>30</v>
      </c>
      <c r="Y651" t="s">
        <v>58</v>
      </c>
      <c r="Z651" s="5"/>
    </row>
    <row r="652" spans="1:26" x14ac:dyDescent="0.3">
      <c r="A652">
        <v>697</v>
      </c>
      <c r="B652" t="s">
        <v>760</v>
      </c>
      <c r="C652">
        <v>14900000</v>
      </c>
      <c r="D652">
        <v>4395184343</v>
      </c>
      <c r="E652">
        <v>127</v>
      </c>
      <c r="F652" t="s">
        <v>34</v>
      </c>
      <c r="G652">
        <v>1656</v>
      </c>
      <c r="H652">
        <v>152</v>
      </c>
      <c r="I652">
        <v>129</v>
      </c>
      <c r="J652">
        <v>14100</v>
      </c>
      <c r="K652">
        <v>225400</v>
      </c>
      <c r="L652">
        <v>169100</v>
      </c>
      <c r="M652">
        <v>2700000</v>
      </c>
      <c r="N652">
        <v>2007</v>
      </c>
      <c r="O652" t="s">
        <v>102</v>
      </c>
      <c r="P652">
        <v>3</v>
      </c>
      <c r="Q652">
        <v>88.2</v>
      </c>
      <c r="R652">
        <v>328239523</v>
      </c>
      <c r="S652">
        <v>14.7</v>
      </c>
      <c r="T652">
        <v>270663028</v>
      </c>
      <c r="U652" t="s">
        <v>36</v>
      </c>
      <c r="V652" t="s">
        <v>57</v>
      </c>
      <c r="W652" t="s">
        <v>30</v>
      </c>
      <c r="X652" t="s">
        <v>31</v>
      </c>
      <c r="Y652" t="s">
        <v>37</v>
      </c>
      <c r="Z652" s="5"/>
    </row>
    <row r="653" spans="1:26" x14ac:dyDescent="0.3">
      <c r="A653">
        <v>698</v>
      </c>
      <c r="B653" t="s">
        <v>761</v>
      </c>
      <c r="C653">
        <v>14900000</v>
      </c>
      <c r="D653">
        <v>4977284539</v>
      </c>
      <c r="E653">
        <v>8420</v>
      </c>
      <c r="F653" t="s">
        <v>156</v>
      </c>
      <c r="G653">
        <v>1377</v>
      </c>
      <c r="H653">
        <v>13</v>
      </c>
      <c r="I653">
        <v>49</v>
      </c>
      <c r="J653">
        <v>3500</v>
      </c>
      <c r="K653">
        <v>55400</v>
      </c>
      <c r="L653">
        <v>41600</v>
      </c>
      <c r="M653">
        <v>665200</v>
      </c>
      <c r="N653">
        <v>2012</v>
      </c>
      <c r="O653" t="s">
        <v>35</v>
      </c>
      <c r="P653">
        <v>15</v>
      </c>
      <c r="Q653">
        <v>88.9</v>
      </c>
      <c r="R653">
        <v>47076781</v>
      </c>
      <c r="S653">
        <v>13.96</v>
      </c>
      <c r="T653">
        <v>37927409</v>
      </c>
      <c r="U653" t="s">
        <v>55</v>
      </c>
      <c r="V653" t="s">
        <v>57</v>
      </c>
      <c r="W653" t="s">
        <v>30</v>
      </c>
      <c r="X653" t="s">
        <v>30</v>
      </c>
      <c r="Y653" t="s">
        <v>32</v>
      </c>
      <c r="Z653" s="5"/>
    </row>
    <row r="654" spans="1:26" x14ac:dyDescent="0.3">
      <c r="A654">
        <v>699</v>
      </c>
      <c r="B654" t="s">
        <v>762</v>
      </c>
      <c r="C654">
        <v>14900000</v>
      </c>
      <c r="D654">
        <v>5549770244</v>
      </c>
      <c r="E654">
        <v>27944</v>
      </c>
      <c r="F654" t="s">
        <v>131</v>
      </c>
      <c r="G654">
        <v>1181</v>
      </c>
      <c r="H654">
        <v>12</v>
      </c>
      <c r="I654">
        <v>147</v>
      </c>
      <c r="J654">
        <v>12400</v>
      </c>
      <c r="K654">
        <v>198200</v>
      </c>
      <c r="L654">
        <v>148700</v>
      </c>
      <c r="M654">
        <v>2400000</v>
      </c>
      <c r="N654">
        <v>2011</v>
      </c>
      <c r="O654" t="s">
        <v>93</v>
      </c>
      <c r="P654">
        <v>17</v>
      </c>
      <c r="Q654">
        <v>49.3</v>
      </c>
      <c r="R654">
        <v>69625582</v>
      </c>
      <c r="S654">
        <v>0.75</v>
      </c>
      <c r="T654">
        <v>35294600</v>
      </c>
      <c r="U654" t="s">
        <v>28</v>
      </c>
      <c r="V654" t="s">
        <v>57</v>
      </c>
      <c r="W654" t="s">
        <v>30</v>
      </c>
      <c r="X654" t="s">
        <v>30</v>
      </c>
      <c r="Y654" t="s">
        <v>37</v>
      </c>
      <c r="Z654" s="5"/>
    </row>
    <row r="655" spans="1:26" x14ac:dyDescent="0.3">
      <c r="A655">
        <v>700</v>
      </c>
      <c r="B655" t="s">
        <v>763</v>
      </c>
      <c r="C655">
        <v>14900000</v>
      </c>
      <c r="D655">
        <v>15913320995</v>
      </c>
      <c r="E655">
        <v>1363</v>
      </c>
      <c r="F655" t="s">
        <v>66</v>
      </c>
      <c r="G655">
        <v>192</v>
      </c>
      <c r="H655">
        <v>0</v>
      </c>
      <c r="I655">
        <v>45</v>
      </c>
      <c r="J655">
        <v>86700</v>
      </c>
      <c r="K655">
        <v>1400000</v>
      </c>
      <c r="L655">
        <v>1000000</v>
      </c>
      <c r="M655">
        <v>16600000</v>
      </c>
      <c r="N655">
        <v>2021</v>
      </c>
      <c r="O655" t="s">
        <v>27</v>
      </c>
      <c r="P655">
        <v>5</v>
      </c>
      <c r="Q655">
        <v>63.1</v>
      </c>
      <c r="R655">
        <v>440330922</v>
      </c>
      <c r="S655">
        <v>9.3000000000000007</v>
      </c>
      <c r="T655">
        <v>227682636</v>
      </c>
      <c r="U655" t="s">
        <v>66</v>
      </c>
      <c r="V655" t="s">
        <v>57</v>
      </c>
      <c r="W655" t="s">
        <v>45</v>
      </c>
      <c r="X655" t="s">
        <v>46</v>
      </c>
      <c r="Y655" t="s">
        <v>37</v>
      </c>
      <c r="Z655" s="5"/>
    </row>
    <row r="656" spans="1:26" x14ac:dyDescent="0.3">
      <c r="A656">
        <v>702</v>
      </c>
      <c r="B656" t="s">
        <v>764</v>
      </c>
      <c r="C656">
        <v>14900000</v>
      </c>
      <c r="D656">
        <v>5956193599</v>
      </c>
      <c r="E656">
        <v>4175</v>
      </c>
      <c r="F656" t="s">
        <v>82</v>
      </c>
      <c r="G656">
        <v>1066</v>
      </c>
      <c r="H656">
        <v>37</v>
      </c>
      <c r="I656">
        <v>49</v>
      </c>
      <c r="J656">
        <v>9900</v>
      </c>
      <c r="K656">
        <v>159100</v>
      </c>
      <c r="L656">
        <v>119300</v>
      </c>
      <c r="M656">
        <v>1900000</v>
      </c>
      <c r="N656">
        <v>2011</v>
      </c>
      <c r="O656" t="s">
        <v>72</v>
      </c>
      <c r="P656">
        <v>13</v>
      </c>
      <c r="Q656">
        <v>51.3</v>
      </c>
      <c r="R656">
        <v>212559417</v>
      </c>
      <c r="S656">
        <v>12.08</v>
      </c>
      <c r="T656">
        <v>183241641</v>
      </c>
      <c r="U656" t="s">
        <v>36</v>
      </c>
      <c r="V656" t="s">
        <v>57</v>
      </c>
      <c r="W656" t="s">
        <v>30</v>
      </c>
      <c r="X656" t="s">
        <v>50</v>
      </c>
      <c r="Y656" t="s">
        <v>37</v>
      </c>
      <c r="Z656" s="5"/>
    </row>
    <row r="657" spans="1:26" x14ac:dyDescent="0.3">
      <c r="A657">
        <v>703</v>
      </c>
      <c r="B657" t="s">
        <v>765</v>
      </c>
      <c r="C657">
        <v>14900000</v>
      </c>
      <c r="D657">
        <v>8615618825</v>
      </c>
      <c r="E657">
        <v>93</v>
      </c>
      <c r="F657" t="s">
        <v>48</v>
      </c>
      <c r="G657">
        <v>3468229</v>
      </c>
      <c r="H657">
        <v>3508</v>
      </c>
      <c r="I657">
        <v>3271</v>
      </c>
      <c r="J657">
        <v>0.62</v>
      </c>
      <c r="K657">
        <v>10</v>
      </c>
      <c r="L657">
        <v>7</v>
      </c>
      <c r="M657">
        <v>119</v>
      </c>
      <c r="N657">
        <v>2012</v>
      </c>
      <c r="O657" t="s">
        <v>102</v>
      </c>
      <c r="P657">
        <v>19</v>
      </c>
      <c r="Q657">
        <v>63.2</v>
      </c>
      <c r="R657">
        <v>126226568</v>
      </c>
      <c r="S657">
        <v>2.29</v>
      </c>
      <c r="T657">
        <v>115782416</v>
      </c>
      <c r="U657" t="s">
        <v>28</v>
      </c>
      <c r="V657" t="s">
        <v>57</v>
      </c>
      <c r="W657" t="s">
        <v>30</v>
      </c>
      <c r="X657" t="s">
        <v>30</v>
      </c>
      <c r="Y657" t="s">
        <v>37</v>
      </c>
      <c r="Z657" s="5"/>
    </row>
    <row r="658" spans="1:26" x14ac:dyDescent="0.3">
      <c r="A658">
        <v>704</v>
      </c>
      <c r="B658" t="s">
        <v>766</v>
      </c>
      <c r="C658">
        <v>14800000</v>
      </c>
      <c r="D658">
        <v>13356517783</v>
      </c>
      <c r="E658">
        <v>1210</v>
      </c>
      <c r="F658" t="s">
        <v>34</v>
      </c>
      <c r="G658">
        <v>276</v>
      </c>
      <c r="H658">
        <v>153</v>
      </c>
      <c r="I658">
        <v>148</v>
      </c>
      <c r="J658">
        <v>15300</v>
      </c>
      <c r="K658">
        <v>244800</v>
      </c>
      <c r="L658">
        <v>183600</v>
      </c>
      <c r="M658">
        <v>2900000</v>
      </c>
      <c r="N658">
        <v>2006</v>
      </c>
      <c r="O658" t="s">
        <v>64</v>
      </c>
      <c r="P658">
        <v>9</v>
      </c>
      <c r="Q658">
        <v>88.2</v>
      </c>
      <c r="R658">
        <v>328239523</v>
      </c>
      <c r="S658">
        <v>14.7</v>
      </c>
      <c r="T658">
        <v>270663028</v>
      </c>
      <c r="U658" t="s">
        <v>36</v>
      </c>
      <c r="V658" t="s">
        <v>57</v>
      </c>
      <c r="W658" t="s">
        <v>30</v>
      </c>
      <c r="X658" t="s">
        <v>31</v>
      </c>
      <c r="Y658" t="s">
        <v>37</v>
      </c>
      <c r="Z658" s="5"/>
    </row>
    <row r="659" spans="1:26" x14ac:dyDescent="0.3">
      <c r="A659">
        <v>705</v>
      </c>
      <c r="B659" t="s">
        <v>767</v>
      </c>
      <c r="C659">
        <v>14800000</v>
      </c>
      <c r="D659">
        <v>1833519700</v>
      </c>
      <c r="E659">
        <v>1481</v>
      </c>
      <c r="F659" t="s">
        <v>34</v>
      </c>
      <c r="G659">
        <v>5533</v>
      </c>
      <c r="H659">
        <v>153</v>
      </c>
      <c r="I659">
        <v>35</v>
      </c>
      <c r="J659">
        <v>1800</v>
      </c>
      <c r="K659">
        <v>28700</v>
      </c>
      <c r="L659">
        <v>21500</v>
      </c>
      <c r="M659">
        <v>344500</v>
      </c>
      <c r="N659">
        <v>2006</v>
      </c>
      <c r="O659" t="s">
        <v>44</v>
      </c>
      <c r="P659">
        <v>20</v>
      </c>
      <c r="Q659">
        <v>88.2</v>
      </c>
      <c r="R659">
        <v>328239523</v>
      </c>
      <c r="S659">
        <v>14.7</v>
      </c>
      <c r="T659">
        <v>270663028</v>
      </c>
      <c r="U659" t="s">
        <v>36</v>
      </c>
      <c r="V659" t="s">
        <v>57</v>
      </c>
      <c r="W659" t="s">
        <v>40</v>
      </c>
      <c r="X659" t="s">
        <v>40</v>
      </c>
      <c r="Y659" t="s">
        <v>32</v>
      </c>
      <c r="Z659" s="5"/>
    </row>
    <row r="660" spans="1:26" x14ac:dyDescent="0.3">
      <c r="A660">
        <v>706</v>
      </c>
      <c r="B660" t="s">
        <v>768</v>
      </c>
      <c r="C660">
        <v>14800000</v>
      </c>
      <c r="D660">
        <v>3587576784</v>
      </c>
      <c r="E660">
        <v>195</v>
      </c>
      <c r="F660" t="s">
        <v>34</v>
      </c>
      <c r="G660">
        <v>2226</v>
      </c>
      <c r="H660">
        <v>153</v>
      </c>
      <c r="I660">
        <v>130</v>
      </c>
      <c r="J660">
        <v>5700</v>
      </c>
      <c r="K660">
        <v>91900</v>
      </c>
      <c r="L660">
        <v>68900</v>
      </c>
      <c r="M660">
        <v>1100000</v>
      </c>
      <c r="N660">
        <v>2010</v>
      </c>
      <c r="O660" t="s">
        <v>44</v>
      </c>
      <c r="P660">
        <v>31</v>
      </c>
      <c r="Q660">
        <v>88.2</v>
      </c>
      <c r="R660">
        <v>328239523</v>
      </c>
      <c r="S660">
        <v>14.7</v>
      </c>
      <c r="T660">
        <v>270663028</v>
      </c>
      <c r="U660" t="s">
        <v>36</v>
      </c>
      <c r="V660" t="s">
        <v>57</v>
      </c>
      <c r="W660" t="s">
        <v>30</v>
      </c>
      <c r="X660" t="s">
        <v>31</v>
      </c>
      <c r="Y660" t="s">
        <v>37</v>
      </c>
      <c r="Z660" s="5"/>
    </row>
    <row r="661" spans="1:26" x14ac:dyDescent="0.3">
      <c r="A661">
        <v>707</v>
      </c>
      <c r="B661" t="s">
        <v>769</v>
      </c>
      <c r="C661">
        <v>14800000</v>
      </c>
      <c r="D661">
        <v>5269059435</v>
      </c>
      <c r="E661">
        <v>3834</v>
      </c>
      <c r="F661" t="s">
        <v>269</v>
      </c>
      <c r="G661">
        <v>1253</v>
      </c>
      <c r="H661">
        <v>7</v>
      </c>
      <c r="I661">
        <v>50</v>
      </c>
      <c r="J661">
        <v>5300</v>
      </c>
      <c r="K661">
        <v>84300</v>
      </c>
      <c r="L661">
        <v>63200</v>
      </c>
      <c r="M661">
        <v>1000000</v>
      </c>
      <c r="N661">
        <v>2013</v>
      </c>
      <c r="O661" t="s">
        <v>27</v>
      </c>
      <c r="P661">
        <v>19</v>
      </c>
      <c r="Q661">
        <v>113.1</v>
      </c>
      <c r="R661">
        <v>25766605</v>
      </c>
      <c r="S661">
        <v>5.27</v>
      </c>
      <c r="T661">
        <v>21844756</v>
      </c>
      <c r="U661" t="s">
        <v>270</v>
      </c>
      <c r="V661" t="s">
        <v>57</v>
      </c>
      <c r="W661" t="s">
        <v>30</v>
      </c>
      <c r="X661" t="s">
        <v>50</v>
      </c>
      <c r="Y661" t="s">
        <v>37</v>
      </c>
      <c r="Z661" s="5"/>
    </row>
    <row r="662" spans="1:26" x14ac:dyDescent="0.3">
      <c r="A662">
        <v>709</v>
      </c>
      <c r="B662" t="s">
        <v>770</v>
      </c>
      <c r="C662">
        <v>14800000</v>
      </c>
      <c r="D662">
        <v>8649303688</v>
      </c>
      <c r="E662">
        <v>233</v>
      </c>
      <c r="F662" t="s">
        <v>34</v>
      </c>
      <c r="G662">
        <v>580</v>
      </c>
      <c r="H662">
        <v>153</v>
      </c>
      <c r="I662">
        <v>130</v>
      </c>
      <c r="J662">
        <v>12900</v>
      </c>
      <c r="K662">
        <v>206600</v>
      </c>
      <c r="L662">
        <v>154900</v>
      </c>
      <c r="M662">
        <v>2500000</v>
      </c>
      <c r="N662">
        <v>2008</v>
      </c>
      <c r="O662" t="s">
        <v>64</v>
      </c>
      <c r="P662">
        <v>4</v>
      </c>
      <c r="Q662">
        <v>88.2</v>
      </c>
      <c r="R662">
        <v>328239523</v>
      </c>
      <c r="S662">
        <v>14.7</v>
      </c>
      <c r="T662">
        <v>270663028</v>
      </c>
      <c r="U662" t="s">
        <v>36</v>
      </c>
      <c r="V662" t="s">
        <v>57</v>
      </c>
      <c r="W662" t="s">
        <v>45</v>
      </c>
      <c r="X662" t="s">
        <v>46</v>
      </c>
      <c r="Y662" t="s">
        <v>32</v>
      </c>
      <c r="Z662" s="5"/>
    </row>
    <row r="663" spans="1:26" x14ac:dyDescent="0.3">
      <c r="A663">
        <v>710</v>
      </c>
      <c r="B663" t="s">
        <v>771</v>
      </c>
      <c r="C663">
        <v>14800000</v>
      </c>
      <c r="D663">
        <v>9076642765</v>
      </c>
      <c r="E663">
        <v>318</v>
      </c>
      <c r="F663" t="s">
        <v>82</v>
      </c>
      <c r="G663">
        <v>529</v>
      </c>
      <c r="H663">
        <v>38</v>
      </c>
      <c r="I663">
        <v>130</v>
      </c>
      <c r="J663">
        <v>22000</v>
      </c>
      <c r="K663">
        <v>352500</v>
      </c>
      <c r="L663">
        <v>264400</v>
      </c>
      <c r="M663">
        <v>4200000</v>
      </c>
      <c r="N663">
        <v>2008</v>
      </c>
      <c r="O663" t="s">
        <v>72</v>
      </c>
      <c r="P663">
        <v>29</v>
      </c>
      <c r="Q663">
        <v>51.3</v>
      </c>
      <c r="R663">
        <v>212559417</v>
      </c>
      <c r="S663">
        <v>12.08</v>
      </c>
      <c r="T663">
        <v>183241641</v>
      </c>
      <c r="U663" t="s">
        <v>36</v>
      </c>
      <c r="V663" t="s">
        <v>57</v>
      </c>
      <c r="W663" t="s">
        <v>30</v>
      </c>
      <c r="X663" t="s">
        <v>31</v>
      </c>
      <c r="Y663" t="s">
        <v>37</v>
      </c>
      <c r="Z663" s="5"/>
    </row>
    <row r="664" spans="1:26" x14ac:dyDescent="0.3">
      <c r="A664">
        <v>712</v>
      </c>
      <c r="B664" t="s">
        <v>772</v>
      </c>
      <c r="C664">
        <v>14800000</v>
      </c>
      <c r="D664">
        <v>272678287</v>
      </c>
      <c r="E664">
        <v>34</v>
      </c>
      <c r="F664" t="s">
        <v>371</v>
      </c>
      <c r="G664">
        <v>3968552</v>
      </c>
      <c r="H664">
        <v>2600</v>
      </c>
      <c r="I664">
        <v>4443</v>
      </c>
      <c r="J664">
        <v>9</v>
      </c>
      <c r="K664">
        <v>152</v>
      </c>
      <c r="L664">
        <v>114</v>
      </c>
      <c r="M664">
        <v>1800</v>
      </c>
      <c r="N664">
        <v>2015</v>
      </c>
      <c r="O664" t="s">
        <v>54</v>
      </c>
      <c r="P664">
        <v>31</v>
      </c>
      <c r="Q664">
        <v>70.2</v>
      </c>
      <c r="R664">
        <v>83132799</v>
      </c>
      <c r="S664">
        <v>3.04</v>
      </c>
      <c r="T664">
        <v>64324835</v>
      </c>
      <c r="U664" t="s">
        <v>55</v>
      </c>
      <c r="V664" t="s">
        <v>57</v>
      </c>
      <c r="W664" t="s">
        <v>45</v>
      </c>
      <c r="X664" t="s">
        <v>46</v>
      </c>
      <c r="Y664" t="s">
        <v>37</v>
      </c>
      <c r="Z664" s="5"/>
    </row>
    <row r="665" spans="1:26" x14ac:dyDescent="0.3">
      <c r="A665">
        <v>713</v>
      </c>
      <c r="B665" t="s">
        <v>773</v>
      </c>
      <c r="C665">
        <v>14800000</v>
      </c>
      <c r="D665">
        <v>15788208522</v>
      </c>
      <c r="E665">
        <v>2222</v>
      </c>
      <c r="F665" t="s">
        <v>34</v>
      </c>
      <c r="G665">
        <v>195</v>
      </c>
      <c r="H665">
        <v>152</v>
      </c>
      <c r="I665">
        <v>46</v>
      </c>
      <c r="J665">
        <v>300800</v>
      </c>
      <c r="K665">
        <v>4800000</v>
      </c>
      <c r="L665">
        <v>3600000</v>
      </c>
      <c r="M665">
        <v>57800000</v>
      </c>
      <c r="N665">
        <v>2021</v>
      </c>
      <c r="O665" t="s">
        <v>27</v>
      </c>
      <c r="P665">
        <v>24</v>
      </c>
      <c r="Q665">
        <v>88.2</v>
      </c>
      <c r="R665">
        <v>328239523</v>
      </c>
      <c r="S665">
        <v>14.7</v>
      </c>
      <c r="T665">
        <v>270663028</v>
      </c>
      <c r="U665" t="s">
        <v>36</v>
      </c>
      <c r="V665" t="s">
        <v>57</v>
      </c>
      <c r="W665" t="s">
        <v>45</v>
      </c>
      <c r="X665" t="s">
        <v>46</v>
      </c>
      <c r="Y665" t="s">
        <v>58</v>
      </c>
      <c r="Z665" s="5"/>
    </row>
    <row r="666" spans="1:26" x14ac:dyDescent="0.3">
      <c r="A666">
        <v>714</v>
      </c>
      <c r="B666" t="s">
        <v>774</v>
      </c>
      <c r="C666">
        <v>14800000</v>
      </c>
      <c r="D666">
        <v>8866012877</v>
      </c>
      <c r="E666">
        <v>3867</v>
      </c>
      <c r="F666" t="s">
        <v>34</v>
      </c>
      <c r="G666">
        <v>554</v>
      </c>
      <c r="H666">
        <v>153</v>
      </c>
      <c r="I666">
        <v>25</v>
      </c>
      <c r="J666">
        <v>13300</v>
      </c>
      <c r="K666">
        <v>212700</v>
      </c>
      <c r="L666">
        <v>159500</v>
      </c>
      <c r="M666">
        <v>2600000</v>
      </c>
      <c r="N666">
        <v>2019</v>
      </c>
      <c r="O666" t="s">
        <v>64</v>
      </c>
      <c r="P666">
        <v>7</v>
      </c>
      <c r="Q666">
        <v>88.2</v>
      </c>
      <c r="R666">
        <v>328239523</v>
      </c>
      <c r="S666">
        <v>14.7</v>
      </c>
      <c r="T666">
        <v>270663028</v>
      </c>
      <c r="U666" t="s">
        <v>36</v>
      </c>
      <c r="V666" t="s">
        <v>57</v>
      </c>
      <c r="W666" t="s">
        <v>45</v>
      </c>
      <c r="X666" t="s">
        <v>46</v>
      </c>
      <c r="Y666" t="s">
        <v>32</v>
      </c>
      <c r="Z666" s="5"/>
    </row>
    <row r="667" spans="1:26" x14ac:dyDescent="0.3">
      <c r="A667">
        <v>716</v>
      </c>
      <c r="B667" t="s">
        <v>775</v>
      </c>
      <c r="C667">
        <v>14700000</v>
      </c>
      <c r="D667">
        <v>1321380490</v>
      </c>
      <c r="E667">
        <v>85</v>
      </c>
      <c r="F667" t="s">
        <v>34</v>
      </c>
      <c r="G667">
        <v>8317</v>
      </c>
      <c r="H667">
        <v>154</v>
      </c>
      <c r="I667">
        <v>149</v>
      </c>
      <c r="J667">
        <v>1200</v>
      </c>
      <c r="K667">
        <v>19100</v>
      </c>
      <c r="L667">
        <v>14300</v>
      </c>
      <c r="M667">
        <v>229500</v>
      </c>
      <c r="N667">
        <v>2017</v>
      </c>
      <c r="O667" t="s">
        <v>39</v>
      </c>
      <c r="P667">
        <v>5</v>
      </c>
      <c r="Q667">
        <v>88.2</v>
      </c>
      <c r="R667">
        <v>328239523</v>
      </c>
      <c r="S667">
        <v>14.7</v>
      </c>
      <c r="T667">
        <v>270663028</v>
      </c>
      <c r="U667" t="s">
        <v>36</v>
      </c>
      <c r="V667" t="s">
        <v>57</v>
      </c>
      <c r="W667" t="s">
        <v>30</v>
      </c>
      <c r="X667" t="s">
        <v>30</v>
      </c>
      <c r="Y667" t="s">
        <v>37</v>
      </c>
      <c r="Z667" s="5"/>
    </row>
    <row r="668" spans="1:26" x14ac:dyDescent="0.3">
      <c r="A668">
        <v>717</v>
      </c>
      <c r="B668" t="s">
        <v>776</v>
      </c>
      <c r="C668">
        <v>14700000</v>
      </c>
      <c r="D668">
        <v>1506796393</v>
      </c>
      <c r="E668">
        <v>554</v>
      </c>
      <c r="F668" t="s">
        <v>156</v>
      </c>
      <c r="G668">
        <v>325721</v>
      </c>
      <c r="H668">
        <v>1549</v>
      </c>
      <c r="I668">
        <v>2275</v>
      </c>
      <c r="J668">
        <v>57</v>
      </c>
      <c r="K668">
        <v>906</v>
      </c>
      <c r="L668">
        <v>679</v>
      </c>
      <c r="M668">
        <v>10900</v>
      </c>
      <c r="N668">
        <v>2010</v>
      </c>
      <c r="O668" t="s">
        <v>35</v>
      </c>
      <c r="P668">
        <v>19</v>
      </c>
      <c r="Q668">
        <v>88.9</v>
      </c>
      <c r="R668">
        <v>47076781</v>
      </c>
      <c r="S668">
        <v>13.96</v>
      </c>
      <c r="T668">
        <v>37927409</v>
      </c>
      <c r="U668" t="s">
        <v>55</v>
      </c>
      <c r="V668" t="s">
        <v>57</v>
      </c>
      <c r="W668" t="s">
        <v>30</v>
      </c>
      <c r="X668" t="s">
        <v>30</v>
      </c>
      <c r="Y668" t="s">
        <v>37</v>
      </c>
      <c r="Z668" s="5"/>
    </row>
    <row r="669" spans="1:26" x14ac:dyDescent="0.3">
      <c r="A669">
        <v>718</v>
      </c>
      <c r="B669" t="s">
        <v>777</v>
      </c>
      <c r="C669">
        <v>14700000</v>
      </c>
      <c r="D669">
        <v>2465473772</v>
      </c>
      <c r="E669">
        <v>317</v>
      </c>
      <c r="F669" t="s">
        <v>34</v>
      </c>
      <c r="G669">
        <v>3746</v>
      </c>
      <c r="H669">
        <v>154</v>
      </c>
      <c r="I669">
        <v>36</v>
      </c>
      <c r="J669">
        <v>4700</v>
      </c>
      <c r="K669">
        <v>75900</v>
      </c>
      <c r="L669">
        <v>56900</v>
      </c>
      <c r="M669">
        <v>911000</v>
      </c>
      <c r="N669">
        <v>2010</v>
      </c>
      <c r="O669" t="s">
        <v>67</v>
      </c>
      <c r="P669">
        <v>15</v>
      </c>
      <c r="Q669">
        <v>88.2</v>
      </c>
      <c r="R669">
        <v>328239523</v>
      </c>
      <c r="S669">
        <v>14.7</v>
      </c>
      <c r="T669">
        <v>270663028</v>
      </c>
      <c r="U669" t="s">
        <v>36</v>
      </c>
      <c r="V669" t="s">
        <v>57</v>
      </c>
      <c r="W669" t="s">
        <v>30</v>
      </c>
      <c r="X669" t="s">
        <v>30</v>
      </c>
      <c r="Y669" t="s">
        <v>32</v>
      </c>
      <c r="Z669" s="5"/>
    </row>
    <row r="670" spans="1:26" x14ac:dyDescent="0.3">
      <c r="A670">
        <v>719</v>
      </c>
      <c r="B670" t="s">
        <v>778</v>
      </c>
      <c r="C670">
        <v>14700000</v>
      </c>
      <c r="D670">
        <v>4029253667</v>
      </c>
      <c r="E670">
        <v>43564</v>
      </c>
      <c r="F670" t="s">
        <v>26</v>
      </c>
      <c r="G670">
        <v>1879</v>
      </c>
      <c r="H670">
        <v>106</v>
      </c>
      <c r="I670">
        <v>36</v>
      </c>
      <c r="J670">
        <v>18600</v>
      </c>
      <c r="K670">
        <v>297900</v>
      </c>
      <c r="L670">
        <v>223400</v>
      </c>
      <c r="M670">
        <v>3600000</v>
      </c>
      <c r="N670">
        <v>2015</v>
      </c>
      <c r="O670" t="s">
        <v>64</v>
      </c>
      <c r="P670">
        <v>22</v>
      </c>
      <c r="Q670">
        <v>28.1</v>
      </c>
      <c r="R670">
        <v>1366417754</v>
      </c>
      <c r="S670">
        <v>5.36</v>
      </c>
      <c r="T670">
        <v>471031528</v>
      </c>
      <c r="U670" t="s">
        <v>28</v>
      </c>
      <c r="V670" t="s">
        <v>57</v>
      </c>
      <c r="W670" t="s">
        <v>40</v>
      </c>
      <c r="X670" t="s">
        <v>40</v>
      </c>
      <c r="Y670" t="s">
        <v>37</v>
      </c>
      <c r="Z670" s="5"/>
    </row>
    <row r="671" spans="1:26" x14ac:dyDescent="0.3">
      <c r="A671">
        <v>720</v>
      </c>
      <c r="B671" t="s">
        <v>779</v>
      </c>
      <c r="C671">
        <v>14700000</v>
      </c>
      <c r="D671">
        <v>6751985988</v>
      </c>
      <c r="E671">
        <v>698</v>
      </c>
      <c r="F671" t="s">
        <v>34</v>
      </c>
      <c r="G671">
        <v>885</v>
      </c>
      <c r="H671">
        <v>154</v>
      </c>
      <c r="I671">
        <v>149</v>
      </c>
      <c r="J671">
        <v>9100</v>
      </c>
      <c r="K671">
        <v>145400</v>
      </c>
      <c r="L671">
        <v>109000</v>
      </c>
      <c r="M671">
        <v>1700000</v>
      </c>
      <c r="N671">
        <v>2006</v>
      </c>
      <c r="O671" t="s">
        <v>27</v>
      </c>
      <c r="P671">
        <v>26</v>
      </c>
      <c r="Q671">
        <v>88.2</v>
      </c>
      <c r="R671">
        <v>328239523</v>
      </c>
      <c r="S671">
        <v>14.7</v>
      </c>
      <c r="T671">
        <v>270663028</v>
      </c>
      <c r="U671" t="s">
        <v>36</v>
      </c>
      <c r="V671" t="s">
        <v>57</v>
      </c>
      <c r="W671" t="s">
        <v>30</v>
      </c>
      <c r="X671" t="s">
        <v>127</v>
      </c>
      <c r="Y671" t="s">
        <v>37</v>
      </c>
      <c r="Z671" s="5"/>
    </row>
    <row r="672" spans="1:26" x14ac:dyDescent="0.3">
      <c r="A672">
        <v>721</v>
      </c>
      <c r="B672" t="s">
        <v>780</v>
      </c>
      <c r="C672">
        <v>14700000</v>
      </c>
      <c r="D672">
        <v>7255848125</v>
      </c>
      <c r="E672">
        <v>4340</v>
      </c>
      <c r="F672" t="s">
        <v>34</v>
      </c>
      <c r="G672">
        <v>798</v>
      </c>
      <c r="H672">
        <v>154</v>
      </c>
      <c r="I672">
        <v>30</v>
      </c>
      <c r="J672">
        <v>14700</v>
      </c>
      <c r="K672">
        <v>235450</v>
      </c>
      <c r="L672">
        <v>176550</v>
      </c>
      <c r="M672">
        <v>2800000</v>
      </c>
      <c r="N672">
        <v>2006</v>
      </c>
      <c r="O672" t="s">
        <v>93</v>
      </c>
      <c r="P672">
        <v>9</v>
      </c>
      <c r="Q672">
        <v>88.2</v>
      </c>
      <c r="R672">
        <v>328239523</v>
      </c>
      <c r="S672">
        <v>14.7</v>
      </c>
      <c r="T672">
        <v>270663028</v>
      </c>
      <c r="U672" t="s">
        <v>36</v>
      </c>
      <c r="V672" t="s">
        <v>57</v>
      </c>
      <c r="W672" t="s">
        <v>30</v>
      </c>
      <c r="X672" t="s">
        <v>127</v>
      </c>
      <c r="Y672" t="s">
        <v>37</v>
      </c>
      <c r="Z672" s="5"/>
    </row>
    <row r="673" spans="1:26" x14ac:dyDescent="0.3">
      <c r="A673">
        <v>722</v>
      </c>
      <c r="B673" t="s">
        <v>781</v>
      </c>
      <c r="C673">
        <v>14700000</v>
      </c>
      <c r="D673">
        <v>8882319696</v>
      </c>
      <c r="E673">
        <v>1996</v>
      </c>
      <c r="F673" t="s">
        <v>34</v>
      </c>
      <c r="G673">
        <v>552</v>
      </c>
      <c r="H673">
        <v>154</v>
      </c>
      <c r="I673">
        <v>36</v>
      </c>
      <c r="J673">
        <v>19900</v>
      </c>
      <c r="K673">
        <v>317600</v>
      </c>
      <c r="L673">
        <v>238200</v>
      </c>
      <c r="M673">
        <v>3800000</v>
      </c>
      <c r="N673">
        <v>2012</v>
      </c>
      <c r="O673" t="s">
        <v>54</v>
      </c>
      <c r="P673">
        <v>28</v>
      </c>
      <c r="Q673">
        <v>88.2</v>
      </c>
      <c r="R673">
        <v>328239523</v>
      </c>
      <c r="S673">
        <v>14.7</v>
      </c>
      <c r="T673">
        <v>270663028</v>
      </c>
      <c r="U673" t="s">
        <v>36</v>
      </c>
      <c r="V673" t="s">
        <v>57</v>
      </c>
      <c r="W673" t="s">
        <v>40</v>
      </c>
      <c r="X673" t="s">
        <v>40</v>
      </c>
      <c r="Y673" t="s">
        <v>37</v>
      </c>
      <c r="Z673" s="5"/>
    </row>
    <row r="674" spans="1:26" x14ac:dyDescent="0.3">
      <c r="A674">
        <v>723</v>
      </c>
      <c r="B674" t="s">
        <v>782</v>
      </c>
      <c r="C674">
        <v>14700000</v>
      </c>
      <c r="D674">
        <v>12362331529</v>
      </c>
      <c r="E674">
        <v>23490</v>
      </c>
      <c r="F674" t="s">
        <v>26</v>
      </c>
      <c r="G674">
        <v>310</v>
      </c>
      <c r="H674">
        <v>105</v>
      </c>
      <c r="I674">
        <v>148</v>
      </c>
      <c r="J674">
        <v>86900</v>
      </c>
      <c r="K674">
        <v>1400000</v>
      </c>
      <c r="L674">
        <v>1000000</v>
      </c>
      <c r="M674">
        <v>16700000</v>
      </c>
      <c r="N674">
        <v>2013</v>
      </c>
      <c r="O674" t="s">
        <v>102</v>
      </c>
      <c r="P674">
        <v>28</v>
      </c>
      <c r="Q674">
        <v>28.1</v>
      </c>
      <c r="R674">
        <v>1366417754</v>
      </c>
      <c r="S674">
        <v>5.36</v>
      </c>
      <c r="T674">
        <v>471031528</v>
      </c>
      <c r="U674" t="s">
        <v>28</v>
      </c>
      <c r="V674" t="s">
        <v>57</v>
      </c>
      <c r="W674" t="s">
        <v>30</v>
      </c>
      <c r="X674" t="s">
        <v>30</v>
      </c>
      <c r="Y674" t="s">
        <v>32</v>
      </c>
      <c r="Z674" s="5"/>
    </row>
    <row r="675" spans="1:26" x14ac:dyDescent="0.3">
      <c r="A675">
        <v>724</v>
      </c>
      <c r="B675" t="s">
        <v>783</v>
      </c>
      <c r="C675">
        <v>14700000</v>
      </c>
      <c r="D675">
        <v>12961669452</v>
      </c>
      <c r="E675">
        <v>80830</v>
      </c>
      <c r="F675" t="s">
        <v>34</v>
      </c>
      <c r="G675">
        <v>289</v>
      </c>
      <c r="H675">
        <v>154</v>
      </c>
      <c r="I675">
        <v>18</v>
      </c>
      <c r="J675">
        <v>46400</v>
      </c>
      <c r="K675">
        <v>742800</v>
      </c>
      <c r="L675">
        <v>557100</v>
      </c>
      <c r="M675">
        <v>8900000</v>
      </c>
      <c r="N675">
        <v>2006</v>
      </c>
      <c r="O675" t="s">
        <v>67</v>
      </c>
      <c r="P675">
        <v>7</v>
      </c>
      <c r="Q675">
        <v>88.2</v>
      </c>
      <c r="R675">
        <v>328239523</v>
      </c>
      <c r="S675">
        <v>14.7</v>
      </c>
      <c r="T675">
        <v>270663028</v>
      </c>
      <c r="U675" t="s">
        <v>36</v>
      </c>
      <c r="V675" t="s">
        <v>57</v>
      </c>
      <c r="W675" t="s">
        <v>95</v>
      </c>
      <c r="X675" t="s">
        <v>96</v>
      </c>
      <c r="Y675" t="s">
        <v>32</v>
      </c>
      <c r="Z675" s="5"/>
    </row>
    <row r="676" spans="1:26" x14ac:dyDescent="0.3">
      <c r="A676">
        <v>725</v>
      </c>
      <c r="B676" t="s">
        <v>784</v>
      </c>
      <c r="C676">
        <v>14700000</v>
      </c>
      <c r="D676">
        <v>4684983333</v>
      </c>
      <c r="E676">
        <v>3978</v>
      </c>
      <c r="F676" t="s">
        <v>82</v>
      </c>
      <c r="G676">
        <v>1501</v>
      </c>
      <c r="H676">
        <v>39</v>
      </c>
      <c r="I676">
        <v>149</v>
      </c>
      <c r="J676">
        <v>10200</v>
      </c>
      <c r="K676">
        <v>163900</v>
      </c>
      <c r="L676">
        <v>122900</v>
      </c>
      <c r="M676">
        <v>2000000</v>
      </c>
      <c r="N676">
        <v>2014</v>
      </c>
      <c r="O676" t="s">
        <v>44</v>
      </c>
      <c r="P676">
        <v>27</v>
      </c>
      <c r="Q676">
        <v>51.3</v>
      </c>
      <c r="R676">
        <v>212559417</v>
      </c>
      <c r="S676">
        <v>12.08</v>
      </c>
      <c r="T676">
        <v>183241641</v>
      </c>
      <c r="U676" t="s">
        <v>36</v>
      </c>
      <c r="V676" t="s">
        <v>57</v>
      </c>
      <c r="W676" t="s">
        <v>30</v>
      </c>
      <c r="X676" t="s">
        <v>31</v>
      </c>
      <c r="Y676" t="s">
        <v>37</v>
      </c>
      <c r="Z676" s="5"/>
    </row>
    <row r="677" spans="1:26" x14ac:dyDescent="0.3">
      <c r="A677">
        <v>726</v>
      </c>
      <c r="B677" t="s">
        <v>785</v>
      </c>
      <c r="C677">
        <v>14600000</v>
      </c>
      <c r="D677">
        <v>2613197447</v>
      </c>
      <c r="E677">
        <v>490</v>
      </c>
      <c r="F677" t="s">
        <v>786</v>
      </c>
      <c r="G677">
        <v>3458</v>
      </c>
      <c r="H677">
        <v>1</v>
      </c>
      <c r="I677">
        <v>150</v>
      </c>
      <c r="J677">
        <v>4100</v>
      </c>
      <c r="K677">
        <v>65600</v>
      </c>
      <c r="L677">
        <v>49200</v>
      </c>
      <c r="M677">
        <v>787600</v>
      </c>
      <c r="N677">
        <v>2014</v>
      </c>
      <c r="O677" t="s">
        <v>75</v>
      </c>
      <c r="P677">
        <v>29</v>
      </c>
      <c r="Q677">
        <v>44.9</v>
      </c>
      <c r="R677">
        <v>17373662</v>
      </c>
      <c r="S677">
        <v>3.97</v>
      </c>
      <c r="T677">
        <v>11116711</v>
      </c>
      <c r="U677" t="s">
        <v>36</v>
      </c>
      <c r="V677" t="s">
        <v>57</v>
      </c>
      <c r="W677" t="s">
        <v>30</v>
      </c>
      <c r="X677" t="s">
        <v>30</v>
      </c>
      <c r="Y677" t="s">
        <v>37</v>
      </c>
      <c r="Z677" s="5"/>
    </row>
    <row r="678" spans="1:26" x14ac:dyDescent="0.3">
      <c r="A678">
        <v>727</v>
      </c>
      <c r="B678" t="s">
        <v>787</v>
      </c>
      <c r="C678">
        <v>14600000</v>
      </c>
      <c r="D678">
        <v>3337074920</v>
      </c>
      <c r="E678">
        <v>961</v>
      </c>
      <c r="F678" t="s">
        <v>156</v>
      </c>
      <c r="G678">
        <v>2455</v>
      </c>
      <c r="H678">
        <v>14</v>
      </c>
      <c r="I678">
        <v>51</v>
      </c>
      <c r="J678">
        <v>15100</v>
      </c>
      <c r="K678">
        <v>242300</v>
      </c>
      <c r="L678">
        <v>181700</v>
      </c>
      <c r="M678">
        <v>2900000</v>
      </c>
      <c r="N678">
        <v>2013</v>
      </c>
      <c r="O678" t="s">
        <v>75</v>
      </c>
      <c r="P678">
        <v>12</v>
      </c>
      <c r="Q678">
        <v>88.9</v>
      </c>
      <c r="R678">
        <v>47076781</v>
      </c>
      <c r="S678">
        <v>13.96</v>
      </c>
      <c r="T678">
        <v>37927409</v>
      </c>
      <c r="U678" t="s">
        <v>55</v>
      </c>
      <c r="V678" t="s">
        <v>57</v>
      </c>
      <c r="W678" t="s">
        <v>45</v>
      </c>
      <c r="X678" t="s">
        <v>46</v>
      </c>
      <c r="Y678" t="s">
        <v>32</v>
      </c>
      <c r="Z678" s="5"/>
    </row>
    <row r="679" spans="1:26" x14ac:dyDescent="0.3">
      <c r="A679">
        <v>728</v>
      </c>
      <c r="B679" t="s">
        <v>788</v>
      </c>
      <c r="C679">
        <v>14600000</v>
      </c>
      <c r="D679">
        <v>3603556207</v>
      </c>
      <c r="E679">
        <v>1244</v>
      </c>
      <c r="F679" t="s">
        <v>34</v>
      </c>
      <c r="G679">
        <v>2223</v>
      </c>
      <c r="H679">
        <v>155</v>
      </c>
      <c r="I679">
        <v>150</v>
      </c>
      <c r="J679">
        <v>23100</v>
      </c>
      <c r="K679">
        <v>370400</v>
      </c>
      <c r="L679">
        <v>277800</v>
      </c>
      <c r="M679">
        <v>4400000</v>
      </c>
      <c r="N679">
        <v>2012</v>
      </c>
      <c r="O679" t="s">
        <v>72</v>
      </c>
      <c r="P679">
        <v>9</v>
      </c>
      <c r="Q679">
        <v>88.2</v>
      </c>
      <c r="R679">
        <v>328239523</v>
      </c>
      <c r="S679">
        <v>14.7</v>
      </c>
      <c r="T679">
        <v>270663028</v>
      </c>
      <c r="U679" t="s">
        <v>36</v>
      </c>
      <c r="V679" t="s">
        <v>57</v>
      </c>
      <c r="W679" t="s">
        <v>30</v>
      </c>
      <c r="X679" t="s">
        <v>50</v>
      </c>
      <c r="Y679" t="s">
        <v>32</v>
      </c>
      <c r="Z679" s="5"/>
    </row>
    <row r="680" spans="1:26" x14ac:dyDescent="0.3">
      <c r="A680">
        <v>729</v>
      </c>
      <c r="B680" t="s">
        <v>789</v>
      </c>
      <c r="C680">
        <v>14600000</v>
      </c>
      <c r="D680">
        <v>4622581344</v>
      </c>
      <c r="E680">
        <v>951</v>
      </c>
      <c r="F680" t="s">
        <v>82</v>
      </c>
      <c r="G680">
        <v>1534</v>
      </c>
      <c r="H680">
        <v>40</v>
      </c>
      <c r="I680">
        <v>150</v>
      </c>
      <c r="J680">
        <v>2600</v>
      </c>
      <c r="K680">
        <v>42200</v>
      </c>
      <c r="L680">
        <v>31600</v>
      </c>
      <c r="M680">
        <v>506300</v>
      </c>
      <c r="N680">
        <v>2015</v>
      </c>
      <c r="O680" t="s">
        <v>102</v>
      </c>
      <c r="P680">
        <v>21</v>
      </c>
      <c r="Q680">
        <v>51.3</v>
      </c>
      <c r="R680">
        <v>212559417</v>
      </c>
      <c r="S680">
        <v>12.08</v>
      </c>
      <c r="T680">
        <v>183241641</v>
      </c>
      <c r="U680" t="s">
        <v>36</v>
      </c>
      <c r="V680" t="s">
        <v>57</v>
      </c>
      <c r="W680" t="s">
        <v>45</v>
      </c>
      <c r="X680" t="s">
        <v>46</v>
      </c>
      <c r="Y680" t="s">
        <v>32</v>
      </c>
      <c r="Z680" s="5"/>
    </row>
    <row r="681" spans="1:26" x14ac:dyDescent="0.3">
      <c r="A681">
        <v>730</v>
      </c>
      <c r="B681" t="s">
        <v>790</v>
      </c>
      <c r="C681">
        <v>14600000</v>
      </c>
      <c r="D681">
        <v>5766647017</v>
      </c>
      <c r="E681">
        <v>4009</v>
      </c>
      <c r="F681" t="s">
        <v>34</v>
      </c>
      <c r="G681">
        <v>621</v>
      </c>
      <c r="H681">
        <v>78</v>
      </c>
      <c r="I681">
        <v>72</v>
      </c>
      <c r="J681">
        <v>37900</v>
      </c>
      <c r="K681">
        <v>606800</v>
      </c>
      <c r="L681">
        <v>455100</v>
      </c>
      <c r="M681">
        <v>7300000</v>
      </c>
      <c r="N681">
        <v>2012</v>
      </c>
      <c r="O681" t="s">
        <v>72</v>
      </c>
      <c r="P681">
        <v>4</v>
      </c>
      <c r="Q681">
        <v>88.2</v>
      </c>
      <c r="R681">
        <v>328239523</v>
      </c>
      <c r="S681">
        <v>14.7</v>
      </c>
      <c r="T681">
        <v>270663028</v>
      </c>
      <c r="U681" t="s">
        <v>36</v>
      </c>
      <c r="V681" t="s">
        <v>57</v>
      </c>
      <c r="W681" t="s">
        <v>30</v>
      </c>
      <c r="X681" t="s">
        <v>50</v>
      </c>
      <c r="Y681" t="s">
        <v>37</v>
      </c>
      <c r="Z681" s="5"/>
    </row>
    <row r="682" spans="1:26" x14ac:dyDescent="0.3">
      <c r="A682">
        <v>731</v>
      </c>
      <c r="B682" t="s">
        <v>791</v>
      </c>
      <c r="C682">
        <v>14600000</v>
      </c>
      <c r="D682">
        <v>6017932195</v>
      </c>
      <c r="E682">
        <v>365</v>
      </c>
      <c r="F682" t="s">
        <v>34</v>
      </c>
      <c r="G682">
        <v>1044</v>
      </c>
      <c r="H682">
        <v>155</v>
      </c>
      <c r="I682">
        <v>131</v>
      </c>
      <c r="J682">
        <v>8900</v>
      </c>
      <c r="K682">
        <v>142100</v>
      </c>
      <c r="L682">
        <v>106600</v>
      </c>
      <c r="M682">
        <v>1700000</v>
      </c>
      <c r="N682">
        <v>2011</v>
      </c>
      <c r="O682" t="s">
        <v>54</v>
      </c>
      <c r="P682">
        <v>15</v>
      </c>
      <c r="Q682">
        <v>88.2</v>
      </c>
      <c r="R682">
        <v>328239523</v>
      </c>
      <c r="S682">
        <v>14.7</v>
      </c>
      <c r="T682">
        <v>270663028</v>
      </c>
      <c r="U682" t="s">
        <v>36</v>
      </c>
      <c r="V682" t="s">
        <v>57</v>
      </c>
      <c r="W682" t="s">
        <v>30</v>
      </c>
      <c r="X682" t="s">
        <v>31</v>
      </c>
      <c r="Y682" t="s">
        <v>32</v>
      </c>
      <c r="Z682" s="5"/>
    </row>
    <row r="683" spans="1:26" x14ac:dyDescent="0.3">
      <c r="A683">
        <v>732</v>
      </c>
      <c r="B683" t="s">
        <v>792</v>
      </c>
      <c r="C683">
        <v>14600000</v>
      </c>
      <c r="D683">
        <v>11182302317</v>
      </c>
      <c r="E683">
        <v>1206</v>
      </c>
      <c r="F683" t="s">
        <v>82</v>
      </c>
      <c r="G683">
        <v>369</v>
      </c>
      <c r="H683">
        <v>40</v>
      </c>
      <c r="I683">
        <v>131</v>
      </c>
      <c r="J683">
        <v>27500</v>
      </c>
      <c r="K683">
        <v>439500</v>
      </c>
      <c r="L683">
        <v>329600</v>
      </c>
      <c r="M683">
        <v>5300000</v>
      </c>
      <c r="N683">
        <v>2014</v>
      </c>
      <c r="O683" t="s">
        <v>67</v>
      </c>
      <c r="P683">
        <v>19</v>
      </c>
      <c r="Q683">
        <v>51.3</v>
      </c>
      <c r="R683">
        <v>212559417</v>
      </c>
      <c r="S683">
        <v>12.08</v>
      </c>
      <c r="T683">
        <v>183241641</v>
      </c>
      <c r="U683" t="s">
        <v>36</v>
      </c>
      <c r="V683" t="s">
        <v>57</v>
      </c>
      <c r="W683" t="s">
        <v>30</v>
      </c>
      <c r="X683" t="s">
        <v>31</v>
      </c>
      <c r="Y683" t="s">
        <v>32</v>
      </c>
      <c r="Z683" s="5"/>
    </row>
    <row r="684" spans="1:26" x14ac:dyDescent="0.3">
      <c r="A684">
        <v>733</v>
      </c>
      <c r="B684" t="s">
        <v>793</v>
      </c>
      <c r="C684">
        <v>14600000</v>
      </c>
      <c r="D684">
        <v>7952268926</v>
      </c>
      <c r="E684">
        <v>67</v>
      </c>
      <c r="F684" t="s">
        <v>34</v>
      </c>
      <c r="G684">
        <v>659</v>
      </c>
      <c r="H684">
        <v>155</v>
      </c>
      <c r="I684">
        <v>131</v>
      </c>
      <c r="J684">
        <v>9400</v>
      </c>
      <c r="K684">
        <v>150500</v>
      </c>
      <c r="L684">
        <v>112900</v>
      </c>
      <c r="M684">
        <v>1800000</v>
      </c>
      <c r="N684">
        <v>2013</v>
      </c>
      <c r="O684" t="s">
        <v>35</v>
      </c>
      <c r="P684">
        <v>21</v>
      </c>
      <c r="Q684">
        <v>88.2</v>
      </c>
      <c r="R684">
        <v>328239523</v>
      </c>
      <c r="S684">
        <v>14.7</v>
      </c>
      <c r="T684">
        <v>270663028</v>
      </c>
      <c r="U684" t="s">
        <v>36</v>
      </c>
      <c r="V684" t="s">
        <v>57</v>
      </c>
      <c r="W684" t="s">
        <v>30</v>
      </c>
      <c r="X684" t="s">
        <v>31</v>
      </c>
      <c r="Y684" t="s">
        <v>37</v>
      </c>
      <c r="Z684" s="5"/>
    </row>
    <row r="685" spans="1:26" x14ac:dyDescent="0.3">
      <c r="A685">
        <v>734</v>
      </c>
      <c r="B685" t="s">
        <v>794</v>
      </c>
      <c r="C685">
        <v>14600000</v>
      </c>
      <c r="D685">
        <v>2750902766</v>
      </c>
      <c r="E685">
        <v>603</v>
      </c>
      <c r="F685" t="s">
        <v>144</v>
      </c>
      <c r="G685">
        <v>3248</v>
      </c>
      <c r="H685">
        <v>27</v>
      </c>
      <c r="I685">
        <v>131</v>
      </c>
      <c r="J685">
        <v>12700</v>
      </c>
      <c r="K685">
        <v>202700</v>
      </c>
      <c r="L685">
        <v>152000</v>
      </c>
      <c r="M685">
        <v>2400000</v>
      </c>
      <c r="N685">
        <v>2014</v>
      </c>
      <c r="O685" t="s">
        <v>64</v>
      </c>
      <c r="P685">
        <v>24</v>
      </c>
      <c r="Q685">
        <v>40.200000000000003</v>
      </c>
      <c r="R685">
        <v>126014024</v>
      </c>
      <c r="S685">
        <v>3.42</v>
      </c>
      <c r="T685">
        <v>102626859</v>
      </c>
      <c r="U685" t="s">
        <v>36</v>
      </c>
      <c r="V685" t="s">
        <v>57</v>
      </c>
      <c r="W685" t="s">
        <v>30</v>
      </c>
      <c r="X685" t="s">
        <v>73</v>
      </c>
      <c r="Y685" t="s">
        <v>37</v>
      </c>
      <c r="Z685" s="5"/>
    </row>
    <row r="686" spans="1:26" x14ac:dyDescent="0.3">
      <c r="A686">
        <v>735</v>
      </c>
      <c r="B686" t="s">
        <v>795</v>
      </c>
      <c r="C686">
        <v>14600000</v>
      </c>
      <c r="D686">
        <v>5525773746</v>
      </c>
      <c r="E686">
        <v>560</v>
      </c>
      <c r="F686" t="s">
        <v>26</v>
      </c>
      <c r="G686">
        <v>1185</v>
      </c>
      <c r="H686">
        <v>106</v>
      </c>
      <c r="I686">
        <v>38</v>
      </c>
      <c r="J686">
        <v>34800</v>
      </c>
      <c r="K686">
        <v>556500</v>
      </c>
      <c r="L686">
        <v>417300</v>
      </c>
      <c r="M686">
        <v>6700000</v>
      </c>
      <c r="N686">
        <v>2019</v>
      </c>
      <c r="O686" t="s">
        <v>93</v>
      </c>
      <c r="P686">
        <v>28</v>
      </c>
      <c r="Q686">
        <v>28.1</v>
      </c>
      <c r="R686">
        <v>1366417754</v>
      </c>
      <c r="S686">
        <v>5.36</v>
      </c>
      <c r="T686">
        <v>471031528</v>
      </c>
      <c r="U686" t="s">
        <v>28</v>
      </c>
      <c r="V686" t="s">
        <v>57</v>
      </c>
      <c r="W686" t="s">
        <v>30</v>
      </c>
      <c r="X686" t="s">
        <v>127</v>
      </c>
      <c r="Y686" t="s">
        <v>37</v>
      </c>
      <c r="Z686" s="5"/>
    </row>
    <row r="687" spans="1:26" x14ac:dyDescent="0.3">
      <c r="A687">
        <v>737</v>
      </c>
      <c r="B687" t="s">
        <v>796</v>
      </c>
      <c r="C687">
        <v>14500000</v>
      </c>
      <c r="D687">
        <v>6944967581</v>
      </c>
      <c r="E687">
        <v>479</v>
      </c>
      <c r="F687" t="s">
        <v>34</v>
      </c>
      <c r="G687">
        <v>848</v>
      </c>
      <c r="H687">
        <v>156</v>
      </c>
      <c r="I687">
        <v>151</v>
      </c>
      <c r="J687">
        <v>7500</v>
      </c>
      <c r="K687">
        <v>119800</v>
      </c>
      <c r="L687">
        <v>89800</v>
      </c>
      <c r="M687">
        <v>1400000</v>
      </c>
      <c r="N687">
        <v>2019</v>
      </c>
      <c r="O687" t="s">
        <v>39</v>
      </c>
      <c r="P687">
        <v>9</v>
      </c>
      <c r="Q687">
        <v>88.2</v>
      </c>
      <c r="R687">
        <v>328239523</v>
      </c>
      <c r="S687">
        <v>14.7</v>
      </c>
      <c r="T687">
        <v>270663028</v>
      </c>
      <c r="U687" t="s">
        <v>36</v>
      </c>
      <c r="V687" t="s">
        <v>57</v>
      </c>
      <c r="W687" t="s">
        <v>30</v>
      </c>
      <c r="X687" t="s">
        <v>30</v>
      </c>
      <c r="Y687" t="s">
        <v>58</v>
      </c>
      <c r="Z687" s="5"/>
    </row>
    <row r="688" spans="1:26" x14ac:dyDescent="0.3">
      <c r="A688">
        <v>738</v>
      </c>
      <c r="B688" t="s">
        <v>797</v>
      </c>
      <c r="C688">
        <v>14500000</v>
      </c>
      <c r="D688">
        <v>4577292740</v>
      </c>
      <c r="E688">
        <v>453</v>
      </c>
      <c r="F688" t="s">
        <v>34</v>
      </c>
      <c r="G688">
        <v>1565</v>
      </c>
      <c r="H688">
        <v>156</v>
      </c>
      <c r="I688">
        <v>39</v>
      </c>
      <c r="J688">
        <v>112</v>
      </c>
      <c r="K688">
        <v>1800</v>
      </c>
      <c r="L688">
        <v>1300</v>
      </c>
      <c r="M688">
        <v>21600</v>
      </c>
      <c r="N688">
        <v>2017</v>
      </c>
      <c r="O688" t="s">
        <v>35</v>
      </c>
      <c r="P688">
        <v>7</v>
      </c>
      <c r="Q688">
        <v>88.2</v>
      </c>
      <c r="R688">
        <v>328239523</v>
      </c>
      <c r="S688">
        <v>14.7</v>
      </c>
      <c r="T688">
        <v>270663028</v>
      </c>
      <c r="U688" t="s">
        <v>36</v>
      </c>
      <c r="V688" t="s">
        <v>57</v>
      </c>
      <c r="W688" t="s">
        <v>30</v>
      </c>
      <c r="X688" t="s">
        <v>30</v>
      </c>
      <c r="Y688" t="s">
        <v>58</v>
      </c>
      <c r="Z688" s="5"/>
    </row>
    <row r="689" spans="1:26" x14ac:dyDescent="0.3">
      <c r="A689">
        <v>739</v>
      </c>
      <c r="B689" t="s">
        <v>798</v>
      </c>
      <c r="C689">
        <v>14500000</v>
      </c>
      <c r="D689">
        <v>1739129375</v>
      </c>
      <c r="E689">
        <v>514</v>
      </c>
      <c r="F689" t="s">
        <v>26</v>
      </c>
      <c r="G689">
        <v>5926</v>
      </c>
      <c r="H689">
        <v>107</v>
      </c>
      <c r="I689">
        <v>13</v>
      </c>
      <c r="J689">
        <v>5800</v>
      </c>
      <c r="K689">
        <v>92100</v>
      </c>
      <c r="L689">
        <v>69100</v>
      </c>
      <c r="M689">
        <v>1100000</v>
      </c>
      <c r="N689">
        <v>2021</v>
      </c>
      <c r="O689" t="s">
        <v>64</v>
      </c>
      <c r="P689">
        <v>1</v>
      </c>
      <c r="Q689">
        <v>28.1</v>
      </c>
      <c r="R689">
        <v>1366417754</v>
      </c>
      <c r="S689">
        <v>5.36</v>
      </c>
      <c r="T689">
        <v>471031528</v>
      </c>
      <c r="U689" t="s">
        <v>28</v>
      </c>
      <c r="V689" t="s">
        <v>57</v>
      </c>
      <c r="W689" t="s">
        <v>220</v>
      </c>
      <c r="X689" t="s">
        <v>221</v>
      </c>
      <c r="Y689" t="s">
        <v>32</v>
      </c>
      <c r="Z689" s="5"/>
    </row>
    <row r="690" spans="1:26" x14ac:dyDescent="0.3">
      <c r="A690">
        <v>740</v>
      </c>
      <c r="B690" t="s">
        <v>799</v>
      </c>
      <c r="C690">
        <v>14500000</v>
      </c>
      <c r="D690">
        <v>3551889957</v>
      </c>
      <c r="E690">
        <v>5430</v>
      </c>
      <c r="F690" t="s">
        <v>82</v>
      </c>
      <c r="G690">
        <v>2269</v>
      </c>
      <c r="H690">
        <v>41</v>
      </c>
      <c r="I690">
        <v>26</v>
      </c>
      <c r="J690">
        <v>709</v>
      </c>
      <c r="K690">
        <v>11400</v>
      </c>
      <c r="L690">
        <v>8500</v>
      </c>
      <c r="M690">
        <v>136200</v>
      </c>
      <c r="N690">
        <v>2017</v>
      </c>
      <c r="O690" t="s">
        <v>93</v>
      </c>
      <c r="P690">
        <v>30</v>
      </c>
      <c r="Q690">
        <v>51.3</v>
      </c>
      <c r="R690">
        <v>212559417</v>
      </c>
      <c r="S690">
        <v>12.08</v>
      </c>
      <c r="T690">
        <v>183241641</v>
      </c>
      <c r="U690" t="s">
        <v>36</v>
      </c>
      <c r="V690" t="s">
        <v>57</v>
      </c>
      <c r="W690" t="s">
        <v>30</v>
      </c>
      <c r="X690" t="s">
        <v>73</v>
      </c>
      <c r="Y690" t="s">
        <v>37</v>
      </c>
      <c r="Z690" s="5"/>
    </row>
    <row r="691" spans="1:26" x14ac:dyDescent="0.3">
      <c r="A691">
        <v>741</v>
      </c>
      <c r="B691" t="s">
        <v>800</v>
      </c>
      <c r="C691">
        <v>14500000</v>
      </c>
      <c r="D691">
        <v>4260187928</v>
      </c>
      <c r="E691">
        <v>1717</v>
      </c>
      <c r="F691" t="s">
        <v>34</v>
      </c>
      <c r="G691">
        <v>1747</v>
      </c>
      <c r="H691">
        <v>156</v>
      </c>
      <c r="I691">
        <v>151</v>
      </c>
      <c r="J691">
        <v>2500</v>
      </c>
      <c r="K691">
        <v>39600</v>
      </c>
      <c r="L691">
        <v>29700</v>
      </c>
      <c r="M691">
        <v>475700</v>
      </c>
      <c r="N691">
        <v>2015</v>
      </c>
      <c r="O691" t="s">
        <v>49</v>
      </c>
      <c r="P691">
        <v>25</v>
      </c>
      <c r="Q691">
        <v>88.2</v>
      </c>
      <c r="R691">
        <v>328239523</v>
      </c>
      <c r="S691">
        <v>14.7</v>
      </c>
      <c r="T691">
        <v>270663028</v>
      </c>
      <c r="U691" t="s">
        <v>36</v>
      </c>
      <c r="V691" t="s">
        <v>57</v>
      </c>
      <c r="W691" t="s">
        <v>30</v>
      </c>
      <c r="X691" t="s">
        <v>30</v>
      </c>
      <c r="Y691" t="s">
        <v>32</v>
      </c>
      <c r="Z691" s="5"/>
    </row>
    <row r="692" spans="1:26" x14ac:dyDescent="0.3">
      <c r="A692">
        <v>742</v>
      </c>
      <c r="B692" t="s">
        <v>801</v>
      </c>
      <c r="C692">
        <v>14500000</v>
      </c>
      <c r="D692">
        <v>4598387043</v>
      </c>
      <c r="E692">
        <v>18972</v>
      </c>
      <c r="F692" t="s">
        <v>71</v>
      </c>
      <c r="G692">
        <v>1548</v>
      </c>
      <c r="H692">
        <v>26</v>
      </c>
      <c r="I692">
        <v>19</v>
      </c>
      <c r="J692">
        <v>16600</v>
      </c>
      <c r="K692">
        <v>265100</v>
      </c>
      <c r="L692">
        <v>198800</v>
      </c>
      <c r="M692">
        <v>3200000</v>
      </c>
      <c r="N692">
        <v>2006</v>
      </c>
      <c r="O692" t="s">
        <v>49</v>
      </c>
      <c r="P692">
        <v>8</v>
      </c>
      <c r="Q692">
        <v>60</v>
      </c>
      <c r="R692">
        <v>66834405</v>
      </c>
      <c r="S692">
        <v>3.85</v>
      </c>
      <c r="T692">
        <v>55908316</v>
      </c>
      <c r="U692" t="s">
        <v>55</v>
      </c>
      <c r="V692" t="s">
        <v>57</v>
      </c>
      <c r="W692" t="s">
        <v>95</v>
      </c>
      <c r="X692" t="s">
        <v>96</v>
      </c>
      <c r="Y692" t="s">
        <v>37</v>
      </c>
      <c r="Z692" s="5"/>
    </row>
    <row r="693" spans="1:26" x14ac:dyDescent="0.3">
      <c r="A693">
        <v>743</v>
      </c>
      <c r="B693" t="s">
        <v>802</v>
      </c>
      <c r="C693">
        <v>14500000</v>
      </c>
      <c r="D693">
        <v>4821183481</v>
      </c>
      <c r="E693">
        <v>605</v>
      </c>
      <c r="F693" t="s">
        <v>34</v>
      </c>
      <c r="G693">
        <v>1423</v>
      </c>
      <c r="H693">
        <v>156</v>
      </c>
      <c r="I693">
        <v>132</v>
      </c>
      <c r="J693">
        <v>37300</v>
      </c>
      <c r="K693">
        <v>597000</v>
      </c>
      <c r="L693">
        <v>447700</v>
      </c>
      <c r="M693">
        <v>7200000</v>
      </c>
      <c r="N693">
        <v>2018</v>
      </c>
      <c r="O693" t="s">
        <v>54</v>
      </c>
      <c r="P693">
        <v>16</v>
      </c>
      <c r="Q693">
        <v>88.2</v>
      </c>
      <c r="R693">
        <v>328239523</v>
      </c>
      <c r="S693">
        <v>14.7</v>
      </c>
      <c r="T693">
        <v>270663028</v>
      </c>
      <c r="U693" t="s">
        <v>36</v>
      </c>
      <c r="V693" t="s">
        <v>57</v>
      </c>
      <c r="W693" t="s">
        <v>30</v>
      </c>
      <c r="X693" t="s">
        <v>31</v>
      </c>
      <c r="Y693" t="s">
        <v>37</v>
      </c>
      <c r="Z693" s="5"/>
    </row>
    <row r="694" spans="1:26" x14ac:dyDescent="0.3">
      <c r="A694">
        <v>744</v>
      </c>
      <c r="B694" t="s">
        <v>803</v>
      </c>
      <c r="C694">
        <v>14500000</v>
      </c>
      <c r="D694">
        <v>5014888374</v>
      </c>
      <c r="E694">
        <v>618</v>
      </c>
      <c r="F694" t="s">
        <v>63</v>
      </c>
      <c r="G694">
        <v>1364</v>
      </c>
      <c r="H694">
        <v>14</v>
      </c>
      <c r="I694">
        <v>47</v>
      </c>
      <c r="J694">
        <v>1200</v>
      </c>
      <c r="K694">
        <v>19800</v>
      </c>
      <c r="L694">
        <v>14900</v>
      </c>
      <c r="M694">
        <v>238100</v>
      </c>
      <c r="N694">
        <v>2016</v>
      </c>
      <c r="O694" t="s">
        <v>44</v>
      </c>
      <c r="P694">
        <v>18</v>
      </c>
      <c r="Q694">
        <v>94.3</v>
      </c>
      <c r="R694">
        <v>51709098</v>
      </c>
      <c r="S694">
        <v>4.1500000000000004</v>
      </c>
      <c r="T694">
        <v>42106719</v>
      </c>
      <c r="U694" t="s">
        <v>28</v>
      </c>
      <c r="V694" t="s">
        <v>57</v>
      </c>
      <c r="W694" t="s">
        <v>45</v>
      </c>
      <c r="X694" t="s">
        <v>46</v>
      </c>
      <c r="Y694" t="s">
        <v>58</v>
      </c>
      <c r="Z694" s="5"/>
    </row>
    <row r="695" spans="1:26" x14ac:dyDescent="0.3">
      <c r="A695">
        <v>745</v>
      </c>
      <c r="B695" t="s">
        <v>804</v>
      </c>
      <c r="C695">
        <v>14500000</v>
      </c>
      <c r="D695">
        <v>6290721701</v>
      </c>
      <c r="E695">
        <v>4790</v>
      </c>
      <c r="F695" t="s">
        <v>26</v>
      </c>
      <c r="G695">
        <v>981</v>
      </c>
      <c r="H695">
        <v>107</v>
      </c>
      <c r="I695">
        <v>132</v>
      </c>
      <c r="J695">
        <v>12100</v>
      </c>
      <c r="K695">
        <v>193800</v>
      </c>
      <c r="L695">
        <v>145300</v>
      </c>
      <c r="M695">
        <v>2300000</v>
      </c>
      <c r="N695">
        <v>2016</v>
      </c>
      <c r="O695" t="s">
        <v>93</v>
      </c>
      <c r="P695">
        <v>28</v>
      </c>
      <c r="Q695">
        <v>28.1</v>
      </c>
      <c r="R695">
        <v>1366417754</v>
      </c>
      <c r="S695">
        <v>5.36</v>
      </c>
      <c r="T695">
        <v>471031528</v>
      </c>
      <c r="U695" t="s">
        <v>28</v>
      </c>
      <c r="V695" t="s">
        <v>57</v>
      </c>
      <c r="W695" t="s">
        <v>30</v>
      </c>
      <c r="X695" t="s">
        <v>31</v>
      </c>
      <c r="Y695" t="s">
        <v>32</v>
      </c>
      <c r="Z695" s="5"/>
    </row>
    <row r="696" spans="1:26" x14ac:dyDescent="0.3">
      <c r="A696">
        <v>746</v>
      </c>
      <c r="B696" t="s">
        <v>805</v>
      </c>
      <c r="C696">
        <v>14500000</v>
      </c>
      <c r="D696">
        <v>8582696157</v>
      </c>
      <c r="E696">
        <v>19201</v>
      </c>
      <c r="F696" t="s">
        <v>34</v>
      </c>
      <c r="G696">
        <v>592</v>
      </c>
      <c r="H696">
        <v>156</v>
      </c>
      <c r="I696">
        <v>151</v>
      </c>
      <c r="J696">
        <v>12100</v>
      </c>
      <c r="K696">
        <v>193100</v>
      </c>
      <c r="L696">
        <v>144900</v>
      </c>
      <c r="M696">
        <v>2300000</v>
      </c>
      <c r="N696">
        <v>2007</v>
      </c>
      <c r="O696" t="s">
        <v>54</v>
      </c>
      <c r="P696">
        <v>3</v>
      </c>
      <c r="Q696">
        <v>88.2</v>
      </c>
      <c r="R696">
        <v>328239523</v>
      </c>
      <c r="S696">
        <v>14.7</v>
      </c>
      <c r="T696">
        <v>270663028</v>
      </c>
      <c r="U696" t="s">
        <v>36</v>
      </c>
      <c r="V696" t="s">
        <v>57</v>
      </c>
      <c r="W696" t="s">
        <v>30</v>
      </c>
      <c r="X696" t="s">
        <v>30</v>
      </c>
      <c r="Y696" t="s">
        <v>37</v>
      </c>
      <c r="Z696" s="5"/>
    </row>
    <row r="697" spans="1:26" x14ac:dyDescent="0.3">
      <c r="A697">
        <v>747</v>
      </c>
      <c r="B697" t="s">
        <v>806</v>
      </c>
      <c r="C697">
        <v>14500000</v>
      </c>
      <c r="D697">
        <v>9383692066</v>
      </c>
      <c r="E697">
        <v>68606</v>
      </c>
      <c r="F697" t="s">
        <v>131</v>
      </c>
      <c r="G697">
        <v>502</v>
      </c>
      <c r="H697">
        <v>13</v>
      </c>
      <c r="I697">
        <v>151</v>
      </c>
      <c r="J697">
        <v>11400</v>
      </c>
      <c r="K697">
        <v>182500</v>
      </c>
      <c r="L697">
        <v>136900</v>
      </c>
      <c r="M697">
        <v>2200000</v>
      </c>
      <c r="N697">
        <v>2011</v>
      </c>
      <c r="O697" t="s">
        <v>64</v>
      </c>
      <c r="P697">
        <v>8</v>
      </c>
      <c r="Q697">
        <v>49.3</v>
      </c>
      <c r="R697">
        <v>69625582</v>
      </c>
      <c r="S697">
        <v>0.75</v>
      </c>
      <c r="T697">
        <v>35294600</v>
      </c>
      <c r="U697" t="s">
        <v>28</v>
      </c>
      <c r="V697" t="s">
        <v>57</v>
      </c>
      <c r="W697" t="s">
        <v>30</v>
      </c>
      <c r="X697" t="s">
        <v>30</v>
      </c>
      <c r="Y697" t="s">
        <v>32</v>
      </c>
      <c r="Z697" s="5"/>
    </row>
    <row r="698" spans="1:26" x14ac:dyDescent="0.3">
      <c r="A698">
        <v>748</v>
      </c>
      <c r="B698" t="s">
        <v>807</v>
      </c>
      <c r="C698">
        <v>14500000</v>
      </c>
      <c r="D698">
        <v>10303519926</v>
      </c>
      <c r="E698">
        <v>293516</v>
      </c>
      <c r="F698" t="s">
        <v>26</v>
      </c>
      <c r="G698">
        <v>414</v>
      </c>
      <c r="H698">
        <v>106</v>
      </c>
      <c r="I698">
        <v>18</v>
      </c>
      <c r="J698">
        <v>104600</v>
      </c>
      <c r="K698">
        <v>1700000</v>
      </c>
      <c r="L698">
        <v>1300000</v>
      </c>
      <c r="M698">
        <v>20100000</v>
      </c>
      <c r="N698">
        <v>2018</v>
      </c>
      <c r="O698" t="s">
        <v>102</v>
      </c>
      <c r="P698">
        <v>19</v>
      </c>
      <c r="Q698">
        <v>28.1</v>
      </c>
      <c r="R698">
        <v>1366417754</v>
      </c>
      <c r="S698">
        <v>5.36</v>
      </c>
      <c r="T698">
        <v>471031528</v>
      </c>
      <c r="U698" t="s">
        <v>28</v>
      </c>
      <c r="V698" t="s">
        <v>57</v>
      </c>
      <c r="W698" t="s">
        <v>45</v>
      </c>
      <c r="X698" t="s">
        <v>46</v>
      </c>
      <c r="Y698" t="s">
        <v>32</v>
      </c>
      <c r="Z698" s="5"/>
    </row>
    <row r="699" spans="1:26" x14ac:dyDescent="0.3">
      <c r="A699">
        <v>749</v>
      </c>
      <c r="B699" t="s">
        <v>808</v>
      </c>
      <c r="C699">
        <v>14500000</v>
      </c>
      <c r="D699">
        <v>20042571499</v>
      </c>
      <c r="E699">
        <v>147</v>
      </c>
      <c r="F699" t="s">
        <v>34</v>
      </c>
      <c r="G699">
        <v>123</v>
      </c>
      <c r="H699">
        <v>156</v>
      </c>
      <c r="I699">
        <v>132</v>
      </c>
      <c r="J699">
        <v>24500</v>
      </c>
      <c r="K699">
        <v>392700</v>
      </c>
      <c r="L699">
        <v>294600</v>
      </c>
      <c r="M699">
        <v>4700000</v>
      </c>
      <c r="N699">
        <v>2009</v>
      </c>
      <c r="O699" t="s">
        <v>44</v>
      </c>
      <c r="P699">
        <v>12</v>
      </c>
      <c r="Q699">
        <v>88.2</v>
      </c>
      <c r="R699">
        <v>328239523</v>
      </c>
      <c r="S699">
        <v>14.7</v>
      </c>
      <c r="T699">
        <v>270663028</v>
      </c>
      <c r="U699" t="s">
        <v>36</v>
      </c>
      <c r="V699" t="s">
        <v>57</v>
      </c>
      <c r="W699" t="s">
        <v>30</v>
      </c>
      <c r="X699" t="s">
        <v>31</v>
      </c>
      <c r="Y699" t="s">
        <v>32</v>
      </c>
      <c r="Z699" s="5"/>
    </row>
    <row r="700" spans="1:26" x14ac:dyDescent="0.3">
      <c r="A700">
        <v>750</v>
      </c>
      <c r="B700" t="s">
        <v>809</v>
      </c>
      <c r="C700">
        <v>14500000</v>
      </c>
      <c r="D700">
        <v>4315486422</v>
      </c>
      <c r="E700">
        <v>176</v>
      </c>
      <c r="F700" t="s">
        <v>810</v>
      </c>
      <c r="G700">
        <v>1710</v>
      </c>
      <c r="H700">
        <v>1</v>
      </c>
      <c r="I700">
        <v>132</v>
      </c>
      <c r="J700">
        <v>9400</v>
      </c>
      <c r="K700">
        <v>150300</v>
      </c>
      <c r="L700">
        <v>112700</v>
      </c>
      <c r="M700">
        <v>1800000</v>
      </c>
      <c r="N700">
        <v>2012</v>
      </c>
      <c r="O700" t="s">
        <v>75</v>
      </c>
      <c r="P700">
        <v>22</v>
      </c>
      <c r="Q700">
        <v>35.9</v>
      </c>
      <c r="R700">
        <v>36910560</v>
      </c>
      <c r="S700">
        <v>9.02</v>
      </c>
      <c r="T700">
        <v>22975026</v>
      </c>
      <c r="U700" t="s">
        <v>150</v>
      </c>
      <c r="V700" t="s">
        <v>57</v>
      </c>
      <c r="W700" t="s">
        <v>30</v>
      </c>
      <c r="X700" t="s">
        <v>31</v>
      </c>
      <c r="Y700" t="s">
        <v>32</v>
      </c>
      <c r="Z700" s="5"/>
    </row>
    <row r="701" spans="1:26" x14ac:dyDescent="0.3">
      <c r="A701">
        <v>751</v>
      </c>
      <c r="B701" t="s">
        <v>811</v>
      </c>
      <c r="C701">
        <v>14500000</v>
      </c>
      <c r="D701">
        <v>9201428420</v>
      </c>
      <c r="E701">
        <v>39</v>
      </c>
      <c r="F701" t="s">
        <v>66</v>
      </c>
      <c r="G701">
        <v>518</v>
      </c>
      <c r="H701">
        <v>4</v>
      </c>
      <c r="I701">
        <v>132</v>
      </c>
      <c r="J701">
        <v>12000</v>
      </c>
      <c r="K701">
        <v>192800</v>
      </c>
      <c r="L701">
        <v>144600</v>
      </c>
      <c r="M701">
        <v>2300000</v>
      </c>
      <c r="N701">
        <v>2016</v>
      </c>
      <c r="O701" t="s">
        <v>35</v>
      </c>
      <c r="P701">
        <v>13</v>
      </c>
      <c r="Q701">
        <v>63.1</v>
      </c>
      <c r="R701">
        <v>440330922</v>
      </c>
      <c r="S701">
        <v>9.3000000000000007</v>
      </c>
      <c r="T701">
        <v>227682636</v>
      </c>
      <c r="U701" t="s">
        <v>66</v>
      </c>
      <c r="V701" t="s">
        <v>57</v>
      </c>
      <c r="W701" t="s">
        <v>30</v>
      </c>
      <c r="X701" t="s">
        <v>31</v>
      </c>
      <c r="Y701" t="s">
        <v>37</v>
      </c>
      <c r="Z701" s="5"/>
    </row>
    <row r="702" spans="1:26" x14ac:dyDescent="0.3">
      <c r="A702">
        <v>752</v>
      </c>
      <c r="B702" t="s">
        <v>812</v>
      </c>
      <c r="C702">
        <v>14500000</v>
      </c>
      <c r="D702">
        <v>3517662420</v>
      </c>
      <c r="E702">
        <v>1064</v>
      </c>
      <c r="F702" t="s">
        <v>77</v>
      </c>
      <c r="G702">
        <v>2297</v>
      </c>
      <c r="H702">
        <v>8</v>
      </c>
      <c r="I702">
        <v>31</v>
      </c>
      <c r="J702">
        <v>1300</v>
      </c>
      <c r="K702">
        <v>21300</v>
      </c>
      <c r="L702">
        <v>16000</v>
      </c>
      <c r="M702">
        <v>255800</v>
      </c>
      <c r="N702">
        <v>2010</v>
      </c>
      <c r="O702" t="s">
        <v>93</v>
      </c>
      <c r="P702">
        <v>29</v>
      </c>
      <c r="Q702">
        <v>68.900000000000006</v>
      </c>
      <c r="R702">
        <v>36991981</v>
      </c>
      <c r="S702">
        <v>5.56</v>
      </c>
      <c r="T702">
        <v>30628482</v>
      </c>
      <c r="U702" t="s">
        <v>36</v>
      </c>
      <c r="V702" t="s">
        <v>57</v>
      </c>
      <c r="W702" t="s">
        <v>30</v>
      </c>
      <c r="X702" t="s">
        <v>127</v>
      </c>
      <c r="Y702" t="s">
        <v>37</v>
      </c>
      <c r="Z702" s="5"/>
    </row>
    <row r="703" spans="1:26" x14ac:dyDescent="0.3">
      <c r="A703">
        <v>754</v>
      </c>
      <c r="B703" t="s">
        <v>813</v>
      </c>
      <c r="C703">
        <v>14400000</v>
      </c>
      <c r="D703">
        <v>2224121890</v>
      </c>
      <c r="E703">
        <v>3086</v>
      </c>
      <c r="F703" t="s">
        <v>26</v>
      </c>
      <c r="G703">
        <v>4292</v>
      </c>
      <c r="H703">
        <v>107</v>
      </c>
      <c r="I703">
        <v>52</v>
      </c>
      <c r="J703">
        <v>3500</v>
      </c>
      <c r="K703">
        <v>55600</v>
      </c>
      <c r="L703">
        <v>41700</v>
      </c>
      <c r="M703">
        <v>666800</v>
      </c>
      <c r="N703">
        <v>2017</v>
      </c>
      <c r="O703" t="s">
        <v>39</v>
      </c>
      <c r="P703">
        <v>1</v>
      </c>
      <c r="Q703">
        <v>28.1</v>
      </c>
      <c r="R703">
        <v>1366417754</v>
      </c>
      <c r="S703">
        <v>5.36</v>
      </c>
      <c r="T703">
        <v>471031528</v>
      </c>
      <c r="U703" t="s">
        <v>28</v>
      </c>
      <c r="V703" t="s">
        <v>57</v>
      </c>
      <c r="W703" t="s">
        <v>30</v>
      </c>
      <c r="X703" t="s">
        <v>50</v>
      </c>
      <c r="Y703" t="s">
        <v>37</v>
      </c>
      <c r="Z703" s="5"/>
    </row>
    <row r="704" spans="1:26" x14ac:dyDescent="0.3">
      <c r="A704">
        <v>755</v>
      </c>
      <c r="B704" t="s">
        <v>814</v>
      </c>
      <c r="C704">
        <v>14400000</v>
      </c>
      <c r="D704">
        <v>1629801448</v>
      </c>
      <c r="E704">
        <v>399</v>
      </c>
      <c r="F704" t="s">
        <v>815</v>
      </c>
      <c r="G704">
        <v>6402</v>
      </c>
      <c r="H704">
        <v>1</v>
      </c>
      <c r="I704">
        <v>152</v>
      </c>
      <c r="J704">
        <v>251</v>
      </c>
      <c r="K704">
        <v>4000</v>
      </c>
      <c r="L704">
        <v>3000</v>
      </c>
      <c r="M704">
        <v>48100</v>
      </c>
      <c r="N704">
        <v>2014</v>
      </c>
      <c r="O704" t="s">
        <v>44</v>
      </c>
      <c r="P704">
        <v>20</v>
      </c>
      <c r="Q704">
        <v>70.7</v>
      </c>
      <c r="R704">
        <v>32510453</v>
      </c>
      <c r="S704">
        <v>3.31</v>
      </c>
      <c r="T704">
        <v>25390339</v>
      </c>
      <c r="U704" t="s">
        <v>36</v>
      </c>
      <c r="V704" t="s">
        <v>57</v>
      </c>
      <c r="W704" t="s">
        <v>30</v>
      </c>
      <c r="X704" t="s">
        <v>30</v>
      </c>
      <c r="Y704" t="s">
        <v>37</v>
      </c>
      <c r="Z704" s="5"/>
    </row>
    <row r="705" spans="1:26" x14ac:dyDescent="0.3">
      <c r="A705">
        <v>756</v>
      </c>
      <c r="B705" t="s">
        <v>816</v>
      </c>
      <c r="C705">
        <v>14400000</v>
      </c>
      <c r="D705">
        <v>351763324</v>
      </c>
      <c r="E705">
        <v>773</v>
      </c>
      <c r="F705" t="s">
        <v>66</v>
      </c>
      <c r="G705">
        <v>4057274</v>
      </c>
      <c r="H705">
        <v>0</v>
      </c>
      <c r="I705">
        <v>7596</v>
      </c>
      <c r="J705">
        <v>14700</v>
      </c>
      <c r="K705">
        <v>0.01</v>
      </c>
      <c r="L705">
        <v>0.01</v>
      </c>
      <c r="M705">
        <v>0.1</v>
      </c>
      <c r="N705">
        <v>2006</v>
      </c>
      <c r="O705" t="s">
        <v>35</v>
      </c>
      <c r="P705">
        <v>3</v>
      </c>
      <c r="Q705">
        <v>63.1</v>
      </c>
      <c r="R705">
        <v>440330922</v>
      </c>
      <c r="S705">
        <v>9.3000000000000007</v>
      </c>
      <c r="T705">
        <v>227682636</v>
      </c>
      <c r="U705" t="s">
        <v>66</v>
      </c>
      <c r="V705" t="s">
        <v>57</v>
      </c>
      <c r="W705" t="s">
        <v>30</v>
      </c>
      <c r="X705" t="s">
        <v>50</v>
      </c>
      <c r="Y705" t="s">
        <v>32</v>
      </c>
      <c r="Z705" s="5"/>
    </row>
    <row r="706" spans="1:26" x14ac:dyDescent="0.3">
      <c r="A706">
        <v>757</v>
      </c>
      <c r="B706" t="s">
        <v>817</v>
      </c>
      <c r="C706">
        <v>14400000</v>
      </c>
      <c r="D706">
        <v>2972474215</v>
      </c>
      <c r="E706">
        <v>381</v>
      </c>
      <c r="F706" t="s">
        <v>385</v>
      </c>
      <c r="G706">
        <v>2934</v>
      </c>
      <c r="H706">
        <v>6</v>
      </c>
      <c r="I706">
        <v>152</v>
      </c>
      <c r="J706">
        <v>1200</v>
      </c>
      <c r="K706">
        <v>18700</v>
      </c>
      <c r="L706">
        <v>14000</v>
      </c>
      <c r="M706">
        <v>224300</v>
      </c>
      <c r="N706">
        <v>2017</v>
      </c>
      <c r="O706" t="s">
        <v>75</v>
      </c>
      <c r="P706">
        <v>1</v>
      </c>
      <c r="Q706">
        <v>68</v>
      </c>
      <c r="R706">
        <v>34268528</v>
      </c>
      <c r="S706">
        <v>5.93</v>
      </c>
      <c r="T706">
        <v>28807838</v>
      </c>
      <c r="U706" t="s">
        <v>150</v>
      </c>
      <c r="V706" t="s">
        <v>57</v>
      </c>
      <c r="W706" t="s">
        <v>30</v>
      </c>
      <c r="X706" t="s">
        <v>30</v>
      </c>
      <c r="Y706" t="s">
        <v>37</v>
      </c>
      <c r="Z706" s="5"/>
    </row>
    <row r="707" spans="1:26" x14ac:dyDescent="0.3">
      <c r="A707">
        <v>758</v>
      </c>
      <c r="B707" t="s">
        <v>818</v>
      </c>
      <c r="C707">
        <v>14400000</v>
      </c>
      <c r="D707">
        <v>3086254545</v>
      </c>
      <c r="E707">
        <v>222</v>
      </c>
      <c r="F707" t="s">
        <v>393</v>
      </c>
      <c r="G707">
        <v>2767</v>
      </c>
      <c r="H707">
        <v>2</v>
      </c>
      <c r="I707">
        <v>32</v>
      </c>
      <c r="J707">
        <v>2900</v>
      </c>
      <c r="K707">
        <v>45700</v>
      </c>
      <c r="L707">
        <v>34300</v>
      </c>
      <c r="M707">
        <v>548000</v>
      </c>
      <c r="N707">
        <v>2007</v>
      </c>
      <c r="O707" t="s">
        <v>35</v>
      </c>
      <c r="P707">
        <v>25</v>
      </c>
      <c r="Q707">
        <v>65.599999999999994</v>
      </c>
      <c r="R707">
        <v>67059887</v>
      </c>
      <c r="S707">
        <v>8.43</v>
      </c>
      <c r="T707">
        <v>54123364</v>
      </c>
      <c r="U707" t="s">
        <v>55</v>
      </c>
      <c r="V707" t="s">
        <v>57</v>
      </c>
      <c r="W707" t="s">
        <v>30</v>
      </c>
      <c r="X707" t="s">
        <v>127</v>
      </c>
      <c r="Y707" t="s">
        <v>32</v>
      </c>
      <c r="Z707" s="5"/>
    </row>
    <row r="708" spans="1:26" x14ac:dyDescent="0.3">
      <c r="A708">
        <v>759</v>
      </c>
      <c r="B708" t="s">
        <v>819</v>
      </c>
      <c r="C708">
        <v>14400000</v>
      </c>
      <c r="D708">
        <v>3900312631</v>
      </c>
      <c r="E708">
        <v>463</v>
      </c>
      <c r="F708" t="s">
        <v>34</v>
      </c>
      <c r="G708">
        <v>1986</v>
      </c>
      <c r="H708">
        <v>157</v>
      </c>
      <c r="I708">
        <v>152</v>
      </c>
      <c r="J708">
        <v>2200</v>
      </c>
      <c r="K708">
        <v>34500</v>
      </c>
      <c r="L708">
        <v>25900</v>
      </c>
      <c r="M708">
        <v>414500</v>
      </c>
      <c r="N708">
        <v>2010</v>
      </c>
      <c r="O708" t="s">
        <v>75</v>
      </c>
      <c r="P708">
        <v>14</v>
      </c>
      <c r="Q708">
        <v>88.2</v>
      </c>
      <c r="R708">
        <v>328239523</v>
      </c>
      <c r="S708">
        <v>14.7</v>
      </c>
      <c r="T708">
        <v>270663028</v>
      </c>
      <c r="U708" t="s">
        <v>36</v>
      </c>
      <c r="V708" t="s">
        <v>57</v>
      </c>
      <c r="W708" t="s">
        <v>30</v>
      </c>
      <c r="X708" t="s">
        <v>127</v>
      </c>
      <c r="Y708" t="s">
        <v>58</v>
      </c>
      <c r="Z708" s="5"/>
    </row>
    <row r="709" spans="1:26" x14ac:dyDescent="0.3">
      <c r="A709">
        <v>760</v>
      </c>
      <c r="B709" t="s">
        <v>820</v>
      </c>
      <c r="C709">
        <v>14400000</v>
      </c>
      <c r="D709">
        <v>4035738731</v>
      </c>
      <c r="E709">
        <v>450</v>
      </c>
      <c r="F709" t="s">
        <v>34</v>
      </c>
      <c r="G709">
        <v>23796</v>
      </c>
      <c r="H709">
        <v>962</v>
      </c>
      <c r="I709">
        <v>836</v>
      </c>
      <c r="J709">
        <v>889</v>
      </c>
      <c r="K709">
        <v>14200</v>
      </c>
      <c r="L709">
        <v>10700</v>
      </c>
      <c r="M709">
        <v>170700</v>
      </c>
      <c r="N709">
        <v>2008</v>
      </c>
      <c r="O709" t="s">
        <v>64</v>
      </c>
      <c r="P709">
        <v>4</v>
      </c>
      <c r="Q709">
        <v>88.2</v>
      </c>
      <c r="R709">
        <v>328239523</v>
      </c>
      <c r="S709">
        <v>14.7</v>
      </c>
      <c r="T709">
        <v>270663028</v>
      </c>
      <c r="U709" t="s">
        <v>36</v>
      </c>
      <c r="V709" t="s">
        <v>57</v>
      </c>
      <c r="W709" t="s">
        <v>30</v>
      </c>
      <c r="X709" t="s">
        <v>31</v>
      </c>
      <c r="Y709" t="s">
        <v>37</v>
      </c>
      <c r="Z709" s="5"/>
    </row>
    <row r="710" spans="1:26" x14ac:dyDescent="0.3">
      <c r="A710">
        <v>761</v>
      </c>
      <c r="B710" t="s">
        <v>821</v>
      </c>
      <c r="C710">
        <v>14400000</v>
      </c>
      <c r="D710">
        <v>4156427797</v>
      </c>
      <c r="E710">
        <v>1838</v>
      </c>
      <c r="F710" t="s">
        <v>26</v>
      </c>
      <c r="G710">
        <v>1793</v>
      </c>
      <c r="H710">
        <v>107</v>
      </c>
      <c r="I710">
        <v>47</v>
      </c>
      <c r="J710">
        <v>17600</v>
      </c>
      <c r="K710">
        <v>281600</v>
      </c>
      <c r="L710">
        <v>211200</v>
      </c>
      <c r="M710">
        <v>3400000</v>
      </c>
      <c r="N710">
        <v>2014</v>
      </c>
      <c r="O710" t="s">
        <v>49</v>
      </c>
      <c r="P710">
        <v>19</v>
      </c>
      <c r="Q710">
        <v>28.1</v>
      </c>
      <c r="R710">
        <v>1366417754</v>
      </c>
      <c r="S710">
        <v>5.36</v>
      </c>
      <c r="T710">
        <v>471031528</v>
      </c>
      <c r="U710" t="s">
        <v>28</v>
      </c>
      <c r="V710" t="s">
        <v>57</v>
      </c>
      <c r="W710" t="s">
        <v>45</v>
      </c>
      <c r="X710" t="s">
        <v>46</v>
      </c>
      <c r="Y710" t="s">
        <v>37</v>
      </c>
      <c r="Z710" s="5"/>
    </row>
    <row r="711" spans="1:26" x14ac:dyDescent="0.3">
      <c r="A711">
        <v>762</v>
      </c>
      <c r="B711" t="s">
        <v>822</v>
      </c>
      <c r="C711">
        <v>14400000</v>
      </c>
      <c r="D711">
        <v>4597228794</v>
      </c>
      <c r="E711">
        <v>1248</v>
      </c>
      <c r="F711" t="s">
        <v>34</v>
      </c>
      <c r="G711">
        <v>1552</v>
      </c>
      <c r="H711">
        <v>157</v>
      </c>
      <c r="I711">
        <v>27</v>
      </c>
      <c r="J711">
        <v>6700</v>
      </c>
      <c r="K711">
        <v>106700</v>
      </c>
      <c r="L711">
        <v>80000</v>
      </c>
      <c r="M711">
        <v>1300000</v>
      </c>
      <c r="N711">
        <v>2010</v>
      </c>
      <c r="O711" t="s">
        <v>49</v>
      </c>
      <c r="P711">
        <v>8</v>
      </c>
      <c r="Q711">
        <v>88.2</v>
      </c>
      <c r="R711">
        <v>328239523</v>
      </c>
      <c r="S711">
        <v>14.7</v>
      </c>
      <c r="T711">
        <v>270663028</v>
      </c>
      <c r="U711" t="s">
        <v>36</v>
      </c>
      <c r="V711" t="s">
        <v>57</v>
      </c>
      <c r="W711" t="s">
        <v>30</v>
      </c>
      <c r="X711" t="s">
        <v>73</v>
      </c>
      <c r="Y711" t="s">
        <v>37</v>
      </c>
      <c r="Z711" s="5"/>
    </row>
    <row r="712" spans="1:26" x14ac:dyDescent="0.3">
      <c r="A712">
        <v>764</v>
      </c>
      <c r="B712" t="s">
        <v>823</v>
      </c>
      <c r="C712">
        <v>14400000</v>
      </c>
      <c r="D712">
        <v>6543282459</v>
      </c>
      <c r="E712">
        <v>516</v>
      </c>
      <c r="F712" t="s">
        <v>34</v>
      </c>
      <c r="G712">
        <v>918</v>
      </c>
      <c r="H712">
        <v>157</v>
      </c>
      <c r="I712">
        <v>152</v>
      </c>
      <c r="J712">
        <v>10000</v>
      </c>
      <c r="K712">
        <v>160400</v>
      </c>
      <c r="L712">
        <v>120300</v>
      </c>
      <c r="M712">
        <v>1900000</v>
      </c>
      <c r="N712">
        <v>2018</v>
      </c>
      <c r="O712" t="s">
        <v>102</v>
      </c>
      <c r="P712">
        <v>3</v>
      </c>
      <c r="Q712">
        <v>88.2</v>
      </c>
      <c r="R712">
        <v>328239523</v>
      </c>
      <c r="S712">
        <v>14.7</v>
      </c>
      <c r="T712">
        <v>270663028</v>
      </c>
      <c r="U712" t="s">
        <v>36</v>
      </c>
      <c r="V712" t="s">
        <v>57</v>
      </c>
      <c r="W712" t="s">
        <v>30</v>
      </c>
      <c r="X712" t="s">
        <v>30</v>
      </c>
      <c r="Y712" t="s">
        <v>37</v>
      </c>
      <c r="Z712" s="5"/>
    </row>
    <row r="713" spans="1:26" x14ac:dyDescent="0.3">
      <c r="A713">
        <v>765</v>
      </c>
      <c r="B713" t="s">
        <v>824</v>
      </c>
      <c r="C713">
        <v>14400000</v>
      </c>
      <c r="D713">
        <v>8011977288</v>
      </c>
      <c r="E713">
        <v>5628</v>
      </c>
      <c r="F713" t="s">
        <v>26</v>
      </c>
      <c r="G713">
        <v>647</v>
      </c>
      <c r="H713">
        <v>108</v>
      </c>
      <c r="I713">
        <v>152</v>
      </c>
      <c r="J713">
        <v>53200</v>
      </c>
      <c r="K713">
        <v>850600</v>
      </c>
      <c r="L713">
        <v>637900</v>
      </c>
      <c r="M713">
        <v>10200000</v>
      </c>
      <c r="N713">
        <v>2020</v>
      </c>
      <c r="O713" t="s">
        <v>93</v>
      </c>
      <c r="P713">
        <v>24</v>
      </c>
      <c r="Q713">
        <v>28.1</v>
      </c>
      <c r="R713">
        <v>1366417754</v>
      </c>
      <c r="S713">
        <v>5.36</v>
      </c>
      <c r="T713">
        <v>471031528</v>
      </c>
      <c r="U713" t="s">
        <v>28</v>
      </c>
      <c r="V713" t="s">
        <v>57</v>
      </c>
      <c r="W713" t="s">
        <v>30</v>
      </c>
      <c r="X713" t="s">
        <v>30</v>
      </c>
      <c r="Y713" t="s">
        <v>32</v>
      </c>
      <c r="Z713" s="5"/>
    </row>
    <row r="714" spans="1:26" x14ac:dyDescent="0.3">
      <c r="A714">
        <v>766</v>
      </c>
      <c r="B714" t="s">
        <v>825</v>
      </c>
      <c r="C714">
        <v>14400000</v>
      </c>
      <c r="D714">
        <v>9023952946</v>
      </c>
      <c r="E714">
        <v>978</v>
      </c>
      <c r="F714" t="s">
        <v>66</v>
      </c>
      <c r="G714">
        <v>534</v>
      </c>
      <c r="H714">
        <v>0</v>
      </c>
      <c r="I714">
        <v>39</v>
      </c>
      <c r="J714">
        <v>15700</v>
      </c>
      <c r="K714">
        <v>250800</v>
      </c>
      <c r="L714">
        <v>188100</v>
      </c>
      <c r="M714">
        <v>3000000</v>
      </c>
      <c r="N714">
        <v>2015</v>
      </c>
      <c r="O714" t="s">
        <v>44</v>
      </c>
      <c r="P714">
        <v>6</v>
      </c>
      <c r="Q714">
        <v>63.1</v>
      </c>
      <c r="R714">
        <v>440330922</v>
      </c>
      <c r="S714">
        <v>9.3000000000000007</v>
      </c>
      <c r="T714">
        <v>227682636</v>
      </c>
      <c r="U714" t="s">
        <v>66</v>
      </c>
      <c r="V714" t="s">
        <v>57</v>
      </c>
      <c r="W714" t="s">
        <v>30</v>
      </c>
      <c r="X714" t="s">
        <v>68</v>
      </c>
      <c r="Y714" t="s">
        <v>37</v>
      </c>
      <c r="Z714" s="5"/>
    </row>
    <row r="715" spans="1:26" x14ac:dyDescent="0.3">
      <c r="A715">
        <v>767</v>
      </c>
      <c r="B715" t="s">
        <v>826</v>
      </c>
      <c r="C715">
        <v>14400000</v>
      </c>
      <c r="D715">
        <v>11423792969</v>
      </c>
      <c r="E715">
        <v>186</v>
      </c>
      <c r="F715" t="s">
        <v>34</v>
      </c>
      <c r="G715">
        <v>354</v>
      </c>
      <c r="H715">
        <v>157</v>
      </c>
      <c r="I715">
        <v>133</v>
      </c>
      <c r="J715">
        <v>22200</v>
      </c>
      <c r="K715">
        <v>354600</v>
      </c>
      <c r="L715">
        <v>266000</v>
      </c>
      <c r="M715">
        <v>4300000</v>
      </c>
      <c r="N715">
        <v>2009</v>
      </c>
      <c r="O715" t="s">
        <v>102</v>
      </c>
      <c r="P715">
        <v>24</v>
      </c>
      <c r="Q715">
        <v>88.2</v>
      </c>
      <c r="R715">
        <v>328239523</v>
      </c>
      <c r="S715">
        <v>14.7</v>
      </c>
      <c r="T715">
        <v>270663028</v>
      </c>
      <c r="U715" t="s">
        <v>36</v>
      </c>
      <c r="V715" t="s">
        <v>57</v>
      </c>
      <c r="W715" t="s">
        <v>30</v>
      </c>
      <c r="X715" t="s">
        <v>31</v>
      </c>
      <c r="Y715" t="s">
        <v>37</v>
      </c>
      <c r="Z715" s="5"/>
    </row>
    <row r="716" spans="1:26" x14ac:dyDescent="0.3">
      <c r="A716">
        <v>768</v>
      </c>
      <c r="B716" t="s">
        <v>827</v>
      </c>
      <c r="C716">
        <v>14400000</v>
      </c>
      <c r="D716">
        <v>18515587421</v>
      </c>
      <c r="E716">
        <v>101401</v>
      </c>
      <c r="F716" t="s">
        <v>26</v>
      </c>
      <c r="G716">
        <v>142</v>
      </c>
      <c r="H716">
        <v>108</v>
      </c>
      <c r="I716">
        <v>152</v>
      </c>
      <c r="J716">
        <v>37400</v>
      </c>
      <c r="K716">
        <v>599200</v>
      </c>
      <c r="L716">
        <v>449400</v>
      </c>
      <c r="M716">
        <v>7200000</v>
      </c>
      <c r="N716">
        <v>2018</v>
      </c>
      <c r="O716" t="s">
        <v>35</v>
      </c>
      <c r="P716">
        <v>13</v>
      </c>
      <c r="Q716">
        <v>28.1</v>
      </c>
      <c r="R716">
        <v>1366417754</v>
      </c>
      <c r="S716">
        <v>5.36</v>
      </c>
      <c r="T716">
        <v>471031528</v>
      </c>
      <c r="U716" t="s">
        <v>28</v>
      </c>
      <c r="V716" t="s">
        <v>57</v>
      </c>
      <c r="W716" t="s">
        <v>30</v>
      </c>
      <c r="X716" t="s">
        <v>30</v>
      </c>
      <c r="Y716" t="s">
        <v>32</v>
      </c>
      <c r="Z716" s="5"/>
    </row>
    <row r="717" spans="1:26" x14ac:dyDescent="0.3">
      <c r="A717">
        <v>769</v>
      </c>
      <c r="B717" t="s">
        <v>828</v>
      </c>
      <c r="C717">
        <v>14300000</v>
      </c>
      <c r="D717">
        <v>4776507159</v>
      </c>
      <c r="E717">
        <v>576</v>
      </c>
      <c r="F717" t="s">
        <v>34</v>
      </c>
      <c r="G717">
        <v>1452</v>
      </c>
      <c r="H717">
        <v>158</v>
      </c>
      <c r="I717">
        <v>153</v>
      </c>
      <c r="J717">
        <v>103</v>
      </c>
      <c r="K717">
        <v>1700</v>
      </c>
      <c r="L717">
        <v>1200</v>
      </c>
      <c r="M717">
        <v>19900</v>
      </c>
      <c r="N717">
        <v>2014</v>
      </c>
      <c r="O717" t="s">
        <v>72</v>
      </c>
      <c r="P717">
        <v>8</v>
      </c>
      <c r="Q717">
        <v>88.2</v>
      </c>
      <c r="R717">
        <v>328239523</v>
      </c>
      <c r="S717">
        <v>14.7</v>
      </c>
      <c r="T717">
        <v>270663028</v>
      </c>
      <c r="U717" t="s">
        <v>36</v>
      </c>
      <c r="V717" t="s">
        <v>57</v>
      </c>
      <c r="W717" t="s">
        <v>45</v>
      </c>
      <c r="X717" t="s">
        <v>46</v>
      </c>
      <c r="Y717" t="s">
        <v>32</v>
      </c>
      <c r="Z717" s="5"/>
    </row>
    <row r="718" spans="1:26" x14ac:dyDescent="0.3">
      <c r="A718">
        <v>770</v>
      </c>
      <c r="B718" t="s">
        <v>829</v>
      </c>
      <c r="C718">
        <v>14300000</v>
      </c>
      <c r="D718">
        <v>6388439235</v>
      </c>
      <c r="E718">
        <v>995</v>
      </c>
      <c r="F718" t="s">
        <v>34</v>
      </c>
      <c r="G718">
        <v>4054606</v>
      </c>
      <c r="H718">
        <v>6342</v>
      </c>
      <c r="I718">
        <v>5464</v>
      </c>
      <c r="J718">
        <v>14700</v>
      </c>
      <c r="K718">
        <v>235450</v>
      </c>
      <c r="L718">
        <v>176550</v>
      </c>
      <c r="M718">
        <v>2800000</v>
      </c>
      <c r="N718">
        <v>2011</v>
      </c>
      <c r="O718" t="s">
        <v>67</v>
      </c>
      <c r="P718">
        <v>4</v>
      </c>
      <c r="Q718">
        <v>88.2</v>
      </c>
      <c r="R718">
        <v>328239523</v>
      </c>
      <c r="S718">
        <v>14.7</v>
      </c>
      <c r="T718">
        <v>270663028</v>
      </c>
      <c r="U718" t="s">
        <v>36</v>
      </c>
      <c r="V718" t="s">
        <v>57</v>
      </c>
      <c r="W718" t="s">
        <v>30</v>
      </c>
      <c r="X718" t="s">
        <v>127</v>
      </c>
      <c r="Y718" t="s">
        <v>37</v>
      </c>
      <c r="Z718" s="5"/>
    </row>
    <row r="719" spans="1:26" x14ac:dyDescent="0.3">
      <c r="A719">
        <v>771</v>
      </c>
      <c r="B719" t="s">
        <v>830</v>
      </c>
      <c r="C719">
        <v>14200000</v>
      </c>
      <c r="D719">
        <v>6048517979</v>
      </c>
      <c r="E719">
        <v>1823</v>
      </c>
      <c r="F719" t="s">
        <v>129</v>
      </c>
      <c r="G719">
        <v>1036</v>
      </c>
      <c r="H719">
        <v>8</v>
      </c>
      <c r="I719">
        <v>134</v>
      </c>
      <c r="J719">
        <v>15700</v>
      </c>
      <c r="K719">
        <v>250600</v>
      </c>
      <c r="L719">
        <v>188000</v>
      </c>
      <c r="M719">
        <v>3000000</v>
      </c>
      <c r="N719">
        <v>2014</v>
      </c>
      <c r="O719" t="s">
        <v>72</v>
      </c>
      <c r="P719">
        <v>13</v>
      </c>
      <c r="Q719">
        <v>35.5</v>
      </c>
      <c r="R719">
        <v>108116615</v>
      </c>
      <c r="S719">
        <v>2.15</v>
      </c>
      <c r="T719">
        <v>50975903</v>
      </c>
      <c r="U719" t="s">
        <v>28</v>
      </c>
      <c r="V719" t="s">
        <v>57</v>
      </c>
      <c r="W719" t="s">
        <v>30</v>
      </c>
      <c r="X719" t="s">
        <v>31</v>
      </c>
      <c r="Y719" t="s">
        <v>32</v>
      </c>
      <c r="Z719" s="5"/>
    </row>
    <row r="720" spans="1:26" x14ac:dyDescent="0.3">
      <c r="A720">
        <v>772</v>
      </c>
      <c r="B720" t="s">
        <v>831</v>
      </c>
      <c r="C720">
        <v>14200000</v>
      </c>
      <c r="D720">
        <v>4040297006</v>
      </c>
      <c r="E720">
        <v>1281</v>
      </c>
      <c r="F720" t="s">
        <v>82</v>
      </c>
      <c r="G720">
        <v>1877</v>
      </c>
      <c r="H720">
        <v>43</v>
      </c>
      <c r="I720">
        <v>154</v>
      </c>
      <c r="J720">
        <v>4800</v>
      </c>
      <c r="K720">
        <v>76100</v>
      </c>
      <c r="L720">
        <v>57100</v>
      </c>
      <c r="M720">
        <v>913400</v>
      </c>
      <c r="N720">
        <v>2014</v>
      </c>
      <c r="O720" t="s">
        <v>93</v>
      </c>
      <c r="P720">
        <v>18</v>
      </c>
      <c r="Q720">
        <v>51.3</v>
      </c>
      <c r="R720">
        <v>212559417</v>
      </c>
      <c r="S720">
        <v>12.08</v>
      </c>
      <c r="T720">
        <v>183241641</v>
      </c>
      <c r="U720" t="s">
        <v>36</v>
      </c>
      <c r="V720" t="s">
        <v>57</v>
      </c>
      <c r="W720" t="s">
        <v>30</v>
      </c>
      <c r="X720" t="s">
        <v>68</v>
      </c>
      <c r="Y720" t="s">
        <v>32</v>
      </c>
      <c r="Z720" s="5"/>
    </row>
    <row r="721" spans="1:26" x14ac:dyDescent="0.3">
      <c r="A721">
        <v>773</v>
      </c>
      <c r="B721" t="s">
        <v>832</v>
      </c>
      <c r="C721">
        <v>14200000</v>
      </c>
      <c r="D721">
        <v>6973932553</v>
      </c>
      <c r="E721">
        <v>60</v>
      </c>
      <c r="F721" t="s">
        <v>457</v>
      </c>
      <c r="G721">
        <v>3739171</v>
      </c>
      <c r="H721">
        <v>2460</v>
      </c>
      <c r="I721">
        <v>4686</v>
      </c>
      <c r="J721">
        <v>0.03</v>
      </c>
      <c r="K721">
        <v>0.42</v>
      </c>
      <c r="L721">
        <v>0.32</v>
      </c>
      <c r="M721">
        <v>5</v>
      </c>
      <c r="N721">
        <v>2016</v>
      </c>
      <c r="O721" t="s">
        <v>67</v>
      </c>
      <c r="P721">
        <v>3</v>
      </c>
      <c r="Q721">
        <v>82.7</v>
      </c>
      <c r="R721">
        <v>44385155</v>
      </c>
      <c r="S721">
        <v>8.8800000000000008</v>
      </c>
      <c r="T721">
        <v>30835699</v>
      </c>
      <c r="U721" t="s">
        <v>55</v>
      </c>
      <c r="V721" t="s">
        <v>57</v>
      </c>
      <c r="W721" t="s">
        <v>30</v>
      </c>
      <c r="X721" t="s">
        <v>30</v>
      </c>
      <c r="Y721" t="s">
        <v>32</v>
      </c>
      <c r="Z721" s="5"/>
    </row>
    <row r="722" spans="1:26" x14ac:dyDescent="0.3">
      <c r="A722">
        <v>774</v>
      </c>
      <c r="B722" t="s">
        <v>833</v>
      </c>
      <c r="C722">
        <v>14200000</v>
      </c>
      <c r="D722">
        <v>1778318927</v>
      </c>
      <c r="E722">
        <v>876</v>
      </c>
      <c r="F722" t="s">
        <v>246</v>
      </c>
      <c r="G722">
        <v>5764</v>
      </c>
      <c r="H722">
        <v>2</v>
      </c>
      <c r="I722">
        <v>154</v>
      </c>
      <c r="J722">
        <v>9000</v>
      </c>
      <c r="K722">
        <v>143700</v>
      </c>
      <c r="L722">
        <v>107800</v>
      </c>
      <c r="M722">
        <v>1700000</v>
      </c>
      <c r="N722">
        <v>2008</v>
      </c>
      <c r="O722" t="s">
        <v>64</v>
      </c>
      <c r="P722">
        <v>23</v>
      </c>
      <c r="Q722">
        <v>85</v>
      </c>
      <c r="R722">
        <v>17332850</v>
      </c>
      <c r="S722">
        <v>3.2</v>
      </c>
      <c r="T722">
        <v>15924729</v>
      </c>
      <c r="U722" t="s">
        <v>55</v>
      </c>
      <c r="V722" t="s">
        <v>57</v>
      </c>
      <c r="W722" t="s">
        <v>30</v>
      </c>
      <c r="X722" t="s">
        <v>73</v>
      </c>
      <c r="Y722" t="s">
        <v>32</v>
      </c>
      <c r="Z722" s="5"/>
    </row>
    <row r="723" spans="1:26" x14ac:dyDescent="0.3">
      <c r="A723">
        <v>775</v>
      </c>
      <c r="B723" t="s">
        <v>834</v>
      </c>
      <c r="C723">
        <v>14200000</v>
      </c>
      <c r="D723">
        <v>2084791147</v>
      </c>
      <c r="E723">
        <v>342</v>
      </c>
      <c r="F723" t="s">
        <v>71</v>
      </c>
      <c r="G723">
        <v>4696</v>
      </c>
      <c r="H723">
        <v>27</v>
      </c>
      <c r="I723">
        <v>55</v>
      </c>
      <c r="J723">
        <v>13600</v>
      </c>
      <c r="K723">
        <v>217200</v>
      </c>
      <c r="L723">
        <v>162900</v>
      </c>
      <c r="M723">
        <v>2600000</v>
      </c>
      <c r="N723">
        <v>2015</v>
      </c>
      <c r="O723" t="s">
        <v>75</v>
      </c>
      <c r="P723">
        <v>24</v>
      </c>
      <c r="Q723">
        <v>60</v>
      </c>
      <c r="R723">
        <v>66834405</v>
      </c>
      <c r="S723">
        <v>3.85</v>
      </c>
      <c r="T723">
        <v>55908316</v>
      </c>
      <c r="U723" t="s">
        <v>55</v>
      </c>
      <c r="V723" t="s">
        <v>57</v>
      </c>
      <c r="W723" t="s">
        <v>30</v>
      </c>
      <c r="X723" t="s">
        <v>50</v>
      </c>
      <c r="Y723" t="s">
        <v>32</v>
      </c>
      <c r="Z723" s="5"/>
    </row>
    <row r="724" spans="1:26" x14ac:dyDescent="0.3">
      <c r="A724">
        <v>776</v>
      </c>
      <c r="B724" t="s">
        <v>835</v>
      </c>
      <c r="C724">
        <v>14200000</v>
      </c>
      <c r="D724">
        <v>3920559552</v>
      </c>
      <c r="E724">
        <v>1300</v>
      </c>
      <c r="F724" t="s">
        <v>144</v>
      </c>
      <c r="G724">
        <v>1971</v>
      </c>
      <c r="H724">
        <v>28</v>
      </c>
      <c r="I724">
        <v>54</v>
      </c>
      <c r="J724">
        <v>11100</v>
      </c>
      <c r="K724">
        <v>178300</v>
      </c>
      <c r="L724">
        <v>133700</v>
      </c>
      <c r="M724">
        <v>2100000</v>
      </c>
      <c r="N724">
        <v>2016</v>
      </c>
      <c r="O724" t="s">
        <v>54</v>
      </c>
      <c r="P724">
        <v>13</v>
      </c>
      <c r="Q724">
        <v>40.200000000000003</v>
      </c>
      <c r="R724">
        <v>126014024</v>
      </c>
      <c r="S724">
        <v>3.42</v>
      </c>
      <c r="T724">
        <v>102626859</v>
      </c>
      <c r="U724" t="s">
        <v>36</v>
      </c>
      <c r="V724" t="s">
        <v>57</v>
      </c>
      <c r="W724" t="s">
        <v>30</v>
      </c>
      <c r="X724" t="s">
        <v>50</v>
      </c>
      <c r="Y724" t="s">
        <v>37</v>
      </c>
      <c r="Z724" s="5"/>
    </row>
    <row r="725" spans="1:26" x14ac:dyDescent="0.3">
      <c r="A725">
        <v>777</v>
      </c>
      <c r="B725" t="s">
        <v>836</v>
      </c>
      <c r="C725">
        <v>14200000</v>
      </c>
      <c r="D725">
        <v>6554000320</v>
      </c>
      <c r="E725">
        <v>433</v>
      </c>
      <c r="F725" t="s">
        <v>26</v>
      </c>
      <c r="G725">
        <v>912</v>
      </c>
      <c r="H725">
        <v>110</v>
      </c>
      <c r="I725">
        <v>37</v>
      </c>
      <c r="J725">
        <v>35400</v>
      </c>
      <c r="K725">
        <v>566800</v>
      </c>
      <c r="L725">
        <v>425100</v>
      </c>
      <c r="M725">
        <v>6800000</v>
      </c>
      <c r="N725">
        <v>2014</v>
      </c>
      <c r="O725" t="s">
        <v>27</v>
      </c>
      <c r="P725">
        <v>13</v>
      </c>
      <c r="Q725">
        <v>28.1</v>
      </c>
      <c r="R725">
        <v>1366417754</v>
      </c>
      <c r="S725">
        <v>5.36</v>
      </c>
      <c r="T725">
        <v>471031528</v>
      </c>
      <c r="U725" t="s">
        <v>28</v>
      </c>
      <c r="V725" t="s">
        <v>57</v>
      </c>
      <c r="W725" t="s">
        <v>40</v>
      </c>
      <c r="X725" t="s">
        <v>40</v>
      </c>
      <c r="Y725" t="s">
        <v>32</v>
      </c>
      <c r="Z725" s="5"/>
    </row>
    <row r="726" spans="1:26" x14ac:dyDescent="0.3">
      <c r="A726">
        <v>779</v>
      </c>
      <c r="B726" t="s">
        <v>837</v>
      </c>
      <c r="C726">
        <v>14200000</v>
      </c>
      <c r="D726">
        <v>9964116817</v>
      </c>
      <c r="E726">
        <v>8900</v>
      </c>
      <c r="F726" t="s">
        <v>66</v>
      </c>
      <c r="G726">
        <v>4050736</v>
      </c>
      <c r="H726">
        <v>0</v>
      </c>
      <c r="I726">
        <v>0</v>
      </c>
      <c r="J726">
        <v>2</v>
      </c>
      <c r="K726">
        <v>29</v>
      </c>
      <c r="L726">
        <v>22</v>
      </c>
      <c r="M726">
        <v>346</v>
      </c>
      <c r="N726">
        <v>2006</v>
      </c>
      <c r="O726" t="s">
        <v>64</v>
      </c>
      <c r="P726">
        <v>14</v>
      </c>
      <c r="Q726">
        <v>63.1</v>
      </c>
      <c r="R726">
        <v>440330922</v>
      </c>
      <c r="S726">
        <v>9.3000000000000007</v>
      </c>
      <c r="T726">
        <v>227682636</v>
      </c>
      <c r="U726" t="s">
        <v>66</v>
      </c>
      <c r="V726" t="s">
        <v>57</v>
      </c>
      <c r="W726" t="s">
        <v>350</v>
      </c>
      <c r="X726" t="s">
        <v>351</v>
      </c>
      <c r="Y726" t="s">
        <v>37</v>
      </c>
      <c r="Z726" s="5"/>
    </row>
    <row r="727" spans="1:26" x14ac:dyDescent="0.3">
      <c r="A727">
        <v>780</v>
      </c>
      <c r="B727" t="s">
        <v>838</v>
      </c>
      <c r="C727">
        <v>14200000</v>
      </c>
      <c r="D727">
        <v>10238593147</v>
      </c>
      <c r="E727">
        <v>872</v>
      </c>
      <c r="F727" t="s">
        <v>26</v>
      </c>
      <c r="G727">
        <v>422</v>
      </c>
      <c r="H727">
        <v>110</v>
      </c>
      <c r="I727">
        <v>33</v>
      </c>
      <c r="J727">
        <v>92000</v>
      </c>
      <c r="K727">
        <v>1500000</v>
      </c>
      <c r="L727">
        <v>1100000</v>
      </c>
      <c r="M727">
        <v>17700000</v>
      </c>
      <c r="N727">
        <v>2018</v>
      </c>
      <c r="O727" t="s">
        <v>64</v>
      </c>
      <c r="P727">
        <v>4</v>
      </c>
      <c r="Q727">
        <v>28.1</v>
      </c>
      <c r="R727">
        <v>1366417754</v>
      </c>
      <c r="S727">
        <v>5.36</v>
      </c>
      <c r="T727">
        <v>471031528</v>
      </c>
      <c r="U727" t="s">
        <v>28</v>
      </c>
      <c r="V727" t="s">
        <v>57</v>
      </c>
      <c r="W727" t="s">
        <v>30</v>
      </c>
      <c r="X727" t="s">
        <v>127</v>
      </c>
      <c r="Y727" t="s">
        <v>37</v>
      </c>
      <c r="Z727" s="5"/>
    </row>
    <row r="728" spans="1:26" x14ac:dyDescent="0.3">
      <c r="A728">
        <v>781</v>
      </c>
      <c r="B728" t="s">
        <v>839</v>
      </c>
      <c r="C728">
        <v>14200000</v>
      </c>
      <c r="D728">
        <v>11428794827</v>
      </c>
      <c r="E728">
        <v>132398</v>
      </c>
      <c r="F728" t="s">
        <v>26</v>
      </c>
      <c r="G728">
        <v>352</v>
      </c>
      <c r="H728">
        <v>109</v>
      </c>
      <c r="I728">
        <v>153</v>
      </c>
      <c r="J728">
        <v>15000</v>
      </c>
      <c r="K728">
        <v>239700</v>
      </c>
      <c r="L728">
        <v>179800</v>
      </c>
      <c r="M728">
        <v>2900000</v>
      </c>
      <c r="N728">
        <v>2008</v>
      </c>
      <c r="O728" t="s">
        <v>35</v>
      </c>
      <c r="P728">
        <v>26</v>
      </c>
      <c r="Q728">
        <v>28.1</v>
      </c>
      <c r="R728">
        <v>1366417754</v>
      </c>
      <c r="S728">
        <v>5.36</v>
      </c>
      <c r="T728">
        <v>471031528</v>
      </c>
      <c r="U728" t="s">
        <v>28</v>
      </c>
      <c r="V728" t="s">
        <v>57</v>
      </c>
      <c r="W728" t="s">
        <v>30</v>
      </c>
      <c r="X728" t="s">
        <v>30</v>
      </c>
      <c r="Y728" t="s">
        <v>37</v>
      </c>
      <c r="Z728" s="5"/>
    </row>
    <row r="729" spans="1:26" x14ac:dyDescent="0.3">
      <c r="A729">
        <v>782</v>
      </c>
      <c r="B729" t="s">
        <v>840</v>
      </c>
      <c r="C729">
        <v>14200000</v>
      </c>
      <c r="D729">
        <v>3317805543</v>
      </c>
      <c r="E729">
        <v>1724</v>
      </c>
      <c r="F729" t="s">
        <v>34</v>
      </c>
      <c r="G729">
        <v>2485</v>
      </c>
      <c r="H729">
        <v>159</v>
      </c>
      <c r="I729">
        <v>154</v>
      </c>
      <c r="J729">
        <v>3200</v>
      </c>
      <c r="K729">
        <v>51600</v>
      </c>
      <c r="L729">
        <v>38700</v>
      </c>
      <c r="M729">
        <v>619300</v>
      </c>
      <c r="N729">
        <v>2011</v>
      </c>
      <c r="O729" t="s">
        <v>67</v>
      </c>
      <c r="P729">
        <v>18</v>
      </c>
      <c r="Q729">
        <v>88.2</v>
      </c>
      <c r="R729">
        <v>328239523</v>
      </c>
      <c r="S729">
        <v>14.7</v>
      </c>
      <c r="T729">
        <v>270663028</v>
      </c>
      <c r="U729" t="s">
        <v>36</v>
      </c>
      <c r="V729" t="s">
        <v>57</v>
      </c>
      <c r="W729" t="s">
        <v>30</v>
      </c>
      <c r="X729" t="s">
        <v>30</v>
      </c>
      <c r="Y729" t="s">
        <v>37</v>
      </c>
      <c r="Z729" s="5"/>
    </row>
    <row r="730" spans="1:26" x14ac:dyDescent="0.3">
      <c r="A730">
        <v>783</v>
      </c>
      <c r="B730" t="s">
        <v>841</v>
      </c>
      <c r="C730">
        <v>14100000</v>
      </c>
      <c r="D730">
        <v>2131548711</v>
      </c>
      <c r="E730">
        <v>149</v>
      </c>
      <c r="F730" t="s">
        <v>26</v>
      </c>
      <c r="G730">
        <v>4624</v>
      </c>
      <c r="H730">
        <v>110</v>
      </c>
      <c r="I730">
        <v>134</v>
      </c>
      <c r="J730">
        <v>6400</v>
      </c>
      <c r="K730">
        <v>102400</v>
      </c>
      <c r="L730">
        <v>76800</v>
      </c>
      <c r="M730">
        <v>1200000</v>
      </c>
      <c r="N730">
        <v>2012</v>
      </c>
      <c r="O730" t="s">
        <v>93</v>
      </c>
      <c r="P730">
        <v>22</v>
      </c>
      <c r="Q730">
        <v>28.1</v>
      </c>
      <c r="R730">
        <v>1366417754</v>
      </c>
      <c r="S730">
        <v>5.36</v>
      </c>
      <c r="T730">
        <v>471031528</v>
      </c>
      <c r="U730" t="s">
        <v>28</v>
      </c>
      <c r="V730" t="s">
        <v>57</v>
      </c>
      <c r="W730" t="s">
        <v>30</v>
      </c>
      <c r="X730" t="s">
        <v>31</v>
      </c>
      <c r="Y730" t="s">
        <v>58</v>
      </c>
      <c r="Z730" s="5"/>
    </row>
    <row r="731" spans="1:26" x14ac:dyDescent="0.3">
      <c r="A731">
        <v>784</v>
      </c>
      <c r="B731" t="s">
        <v>842</v>
      </c>
      <c r="C731">
        <v>14100000</v>
      </c>
      <c r="D731">
        <v>3594936775</v>
      </c>
      <c r="E731">
        <v>846</v>
      </c>
      <c r="F731" t="s">
        <v>66</v>
      </c>
      <c r="G731">
        <v>2218</v>
      </c>
      <c r="H731">
        <v>0</v>
      </c>
      <c r="I731">
        <v>155</v>
      </c>
      <c r="J731">
        <v>1700</v>
      </c>
      <c r="K731">
        <v>27800</v>
      </c>
      <c r="L731">
        <v>20800</v>
      </c>
      <c r="M731">
        <v>333200</v>
      </c>
      <c r="N731">
        <v>2013</v>
      </c>
      <c r="O731" t="s">
        <v>67</v>
      </c>
      <c r="P731">
        <v>10</v>
      </c>
      <c r="Q731">
        <v>63.1</v>
      </c>
      <c r="R731">
        <v>440330922</v>
      </c>
      <c r="S731">
        <v>9.3000000000000007</v>
      </c>
      <c r="T731">
        <v>227682636</v>
      </c>
      <c r="U731" t="s">
        <v>66</v>
      </c>
      <c r="V731" t="s">
        <v>57</v>
      </c>
      <c r="W731" t="s">
        <v>30</v>
      </c>
      <c r="X731" t="s">
        <v>30</v>
      </c>
      <c r="Y731" t="s">
        <v>37</v>
      </c>
      <c r="Z731" s="5"/>
    </row>
    <row r="732" spans="1:26" x14ac:dyDescent="0.3">
      <c r="A732">
        <v>786</v>
      </c>
      <c r="B732" t="s">
        <v>843</v>
      </c>
      <c r="C732">
        <v>14100000</v>
      </c>
      <c r="D732">
        <v>5129529846</v>
      </c>
      <c r="E732">
        <v>2900</v>
      </c>
      <c r="F732" t="s">
        <v>269</v>
      </c>
      <c r="G732">
        <v>4032620</v>
      </c>
      <c r="H732">
        <v>3671</v>
      </c>
      <c r="I732">
        <v>7629</v>
      </c>
      <c r="J732">
        <v>0.04</v>
      </c>
      <c r="K732">
        <v>0.59</v>
      </c>
      <c r="L732">
        <v>0.44</v>
      </c>
      <c r="M732">
        <v>7</v>
      </c>
      <c r="N732">
        <v>2015</v>
      </c>
      <c r="O732" t="s">
        <v>102</v>
      </c>
      <c r="P732">
        <v>4</v>
      </c>
      <c r="Q732">
        <v>113.1</v>
      </c>
      <c r="R732">
        <v>25766605</v>
      </c>
      <c r="S732">
        <v>5.27</v>
      </c>
      <c r="T732">
        <v>21844756</v>
      </c>
      <c r="U732" t="s">
        <v>270</v>
      </c>
      <c r="V732" t="s">
        <v>57</v>
      </c>
      <c r="W732" t="s">
        <v>30</v>
      </c>
      <c r="X732" t="s">
        <v>31</v>
      </c>
      <c r="Y732" t="s">
        <v>37</v>
      </c>
      <c r="Z732" s="5"/>
    </row>
    <row r="733" spans="1:26" x14ac:dyDescent="0.3">
      <c r="A733">
        <v>787</v>
      </c>
      <c r="B733" t="s">
        <v>844</v>
      </c>
      <c r="C733">
        <v>14100000</v>
      </c>
      <c r="D733">
        <v>5405563355</v>
      </c>
      <c r="E733">
        <v>855</v>
      </c>
      <c r="F733" t="s">
        <v>149</v>
      </c>
      <c r="G733">
        <v>1202</v>
      </c>
      <c r="H733">
        <v>7</v>
      </c>
      <c r="I733">
        <v>1</v>
      </c>
      <c r="J733">
        <v>88300</v>
      </c>
      <c r="K733">
        <v>1400000</v>
      </c>
      <c r="L733">
        <v>1100000</v>
      </c>
      <c r="M733">
        <v>17000000</v>
      </c>
      <c r="N733">
        <v>2007</v>
      </c>
      <c r="O733" t="s">
        <v>39</v>
      </c>
      <c r="P733">
        <v>12</v>
      </c>
      <c r="Q733">
        <v>36.799999999999997</v>
      </c>
      <c r="R733">
        <v>9770529</v>
      </c>
      <c r="S733">
        <v>2.35</v>
      </c>
      <c r="T733">
        <v>8479744</v>
      </c>
      <c r="U733" t="s">
        <v>150</v>
      </c>
      <c r="V733" t="s">
        <v>57</v>
      </c>
      <c r="W733" t="s">
        <v>220</v>
      </c>
      <c r="X733" t="s">
        <v>412</v>
      </c>
      <c r="Y733" t="s">
        <v>32</v>
      </c>
      <c r="Z733" s="5"/>
    </row>
    <row r="734" spans="1:26" x14ac:dyDescent="0.3">
      <c r="A734">
        <v>788</v>
      </c>
      <c r="B734" t="s">
        <v>845</v>
      </c>
      <c r="C734">
        <v>14100000</v>
      </c>
      <c r="D734">
        <v>6036496916</v>
      </c>
      <c r="E734">
        <v>2854</v>
      </c>
      <c r="F734" t="s">
        <v>192</v>
      </c>
      <c r="G734">
        <v>1029</v>
      </c>
      <c r="H734">
        <v>27</v>
      </c>
      <c r="I734">
        <v>154</v>
      </c>
      <c r="J734">
        <v>44000</v>
      </c>
      <c r="K734">
        <v>704200</v>
      </c>
      <c r="L734">
        <v>528200</v>
      </c>
      <c r="M734">
        <v>8500000</v>
      </c>
      <c r="N734">
        <v>2016</v>
      </c>
      <c r="O734" t="s">
        <v>54</v>
      </c>
      <c r="P734">
        <v>6</v>
      </c>
      <c r="Q734">
        <v>36.299999999999997</v>
      </c>
      <c r="R734">
        <v>270203917</v>
      </c>
      <c r="S734">
        <v>4.6900000000000004</v>
      </c>
      <c r="T734">
        <v>151509724</v>
      </c>
      <c r="U734" t="s">
        <v>28</v>
      </c>
      <c r="V734" t="s">
        <v>57</v>
      </c>
      <c r="W734" t="s">
        <v>30</v>
      </c>
      <c r="X734" t="s">
        <v>30</v>
      </c>
      <c r="Y734" t="s">
        <v>32</v>
      </c>
      <c r="Z734" s="5"/>
    </row>
    <row r="735" spans="1:26" x14ac:dyDescent="0.3">
      <c r="A735">
        <v>789</v>
      </c>
      <c r="B735" t="s">
        <v>846</v>
      </c>
      <c r="C735">
        <v>14100000</v>
      </c>
      <c r="D735">
        <v>6884215292</v>
      </c>
      <c r="E735">
        <v>43</v>
      </c>
      <c r="F735" t="s">
        <v>34</v>
      </c>
      <c r="G735">
        <v>856</v>
      </c>
      <c r="H735">
        <v>160</v>
      </c>
      <c r="I735">
        <v>135</v>
      </c>
      <c r="J735">
        <v>33900</v>
      </c>
      <c r="K735">
        <v>542300</v>
      </c>
      <c r="L735">
        <v>406700</v>
      </c>
      <c r="M735">
        <v>6500000</v>
      </c>
      <c r="N735">
        <v>2011</v>
      </c>
      <c r="O735" t="s">
        <v>44</v>
      </c>
      <c r="P735">
        <v>5</v>
      </c>
      <c r="Q735">
        <v>88.2</v>
      </c>
      <c r="R735">
        <v>328239523</v>
      </c>
      <c r="S735">
        <v>14.7</v>
      </c>
      <c r="T735">
        <v>270663028</v>
      </c>
      <c r="U735" t="s">
        <v>36</v>
      </c>
      <c r="V735" t="s">
        <v>57</v>
      </c>
      <c r="W735" t="s">
        <v>30</v>
      </c>
      <c r="X735" t="s">
        <v>31</v>
      </c>
      <c r="Y735" t="s">
        <v>37</v>
      </c>
      <c r="Z735" s="5"/>
    </row>
    <row r="736" spans="1:26" x14ac:dyDescent="0.3">
      <c r="A736">
        <v>790</v>
      </c>
      <c r="B736" t="s">
        <v>847</v>
      </c>
      <c r="C736">
        <v>14100000</v>
      </c>
      <c r="D736">
        <v>19013942981</v>
      </c>
      <c r="E736">
        <v>182</v>
      </c>
      <c r="F736" t="s">
        <v>34</v>
      </c>
      <c r="G736">
        <v>138</v>
      </c>
      <c r="H736">
        <v>160</v>
      </c>
      <c r="I736">
        <v>135</v>
      </c>
      <c r="J736">
        <v>24700</v>
      </c>
      <c r="K736">
        <v>395300</v>
      </c>
      <c r="L736">
        <v>296500</v>
      </c>
      <c r="M736">
        <v>4700000</v>
      </c>
      <c r="N736">
        <v>2011</v>
      </c>
      <c r="O736" t="s">
        <v>64</v>
      </c>
      <c r="P736">
        <v>15</v>
      </c>
      <c r="Q736">
        <v>88.2</v>
      </c>
      <c r="R736">
        <v>328239523</v>
      </c>
      <c r="S736">
        <v>14.7</v>
      </c>
      <c r="T736">
        <v>270663028</v>
      </c>
      <c r="U736" t="s">
        <v>36</v>
      </c>
      <c r="V736" t="s">
        <v>57</v>
      </c>
      <c r="W736" t="s">
        <v>30</v>
      </c>
      <c r="X736" t="s">
        <v>31</v>
      </c>
      <c r="Y736" t="s">
        <v>32</v>
      </c>
      <c r="Z736" s="5"/>
    </row>
    <row r="737" spans="1:26" x14ac:dyDescent="0.3">
      <c r="A737">
        <v>791</v>
      </c>
      <c r="B737" t="s">
        <v>848</v>
      </c>
      <c r="C737">
        <v>14100000</v>
      </c>
      <c r="D737">
        <v>3280481927</v>
      </c>
      <c r="E737">
        <v>777</v>
      </c>
      <c r="F737" t="s">
        <v>71</v>
      </c>
      <c r="G737">
        <v>2530</v>
      </c>
      <c r="H737">
        <v>28</v>
      </c>
      <c r="I737">
        <v>10</v>
      </c>
      <c r="J737">
        <v>2600</v>
      </c>
      <c r="K737">
        <v>40900</v>
      </c>
      <c r="L737">
        <v>30700</v>
      </c>
      <c r="M737">
        <v>490600</v>
      </c>
      <c r="N737">
        <v>2011</v>
      </c>
      <c r="O737" t="s">
        <v>49</v>
      </c>
      <c r="P737">
        <v>9</v>
      </c>
      <c r="Q737">
        <v>60</v>
      </c>
      <c r="R737">
        <v>66834405</v>
      </c>
      <c r="S737">
        <v>3.85</v>
      </c>
      <c r="T737">
        <v>55908316</v>
      </c>
      <c r="U737" t="s">
        <v>55</v>
      </c>
      <c r="V737" t="s">
        <v>57</v>
      </c>
      <c r="W737" t="s">
        <v>30</v>
      </c>
      <c r="X737" t="s">
        <v>61</v>
      </c>
      <c r="Y737" t="s">
        <v>32</v>
      </c>
      <c r="Z737" s="5"/>
    </row>
    <row r="738" spans="1:26" x14ac:dyDescent="0.3">
      <c r="A738">
        <v>792</v>
      </c>
      <c r="B738" t="s">
        <v>849</v>
      </c>
      <c r="C738">
        <v>14100000</v>
      </c>
      <c r="D738">
        <v>4627069704</v>
      </c>
      <c r="E738">
        <v>1540</v>
      </c>
      <c r="F738" t="s">
        <v>131</v>
      </c>
      <c r="G738">
        <v>1531</v>
      </c>
      <c r="H738">
        <v>14</v>
      </c>
      <c r="I738">
        <v>155</v>
      </c>
      <c r="J738">
        <v>3100</v>
      </c>
      <c r="K738">
        <v>50000</v>
      </c>
      <c r="L738">
        <v>37500</v>
      </c>
      <c r="M738">
        <v>600100</v>
      </c>
      <c r="N738">
        <v>2006</v>
      </c>
      <c r="O738" t="s">
        <v>93</v>
      </c>
      <c r="P738">
        <v>3</v>
      </c>
      <c r="Q738">
        <v>49.3</v>
      </c>
      <c r="R738">
        <v>69625582</v>
      </c>
      <c r="S738">
        <v>0.75</v>
      </c>
      <c r="T738">
        <v>35294600</v>
      </c>
      <c r="U738" t="s">
        <v>28</v>
      </c>
      <c r="V738" t="s">
        <v>57</v>
      </c>
      <c r="W738" t="s">
        <v>30</v>
      </c>
      <c r="X738" t="s">
        <v>30</v>
      </c>
      <c r="Y738" t="s">
        <v>32</v>
      </c>
      <c r="Z738" s="5"/>
    </row>
    <row r="739" spans="1:26" x14ac:dyDescent="0.3">
      <c r="A739">
        <v>793</v>
      </c>
      <c r="B739" t="s">
        <v>850</v>
      </c>
      <c r="C739">
        <v>14000000</v>
      </c>
      <c r="D739">
        <v>4959982720</v>
      </c>
      <c r="E739">
        <v>5757</v>
      </c>
      <c r="F739" t="s">
        <v>82</v>
      </c>
      <c r="G739">
        <v>1392</v>
      </c>
      <c r="H739">
        <v>45</v>
      </c>
      <c r="I739">
        <v>49</v>
      </c>
      <c r="J739">
        <v>2600</v>
      </c>
      <c r="K739">
        <v>40800</v>
      </c>
      <c r="L739">
        <v>30600</v>
      </c>
      <c r="M739">
        <v>490100</v>
      </c>
      <c r="N739">
        <v>2012</v>
      </c>
      <c r="O739" t="s">
        <v>75</v>
      </c>
      <c r="P739">
        <v>15</v>
      </c>
      <c r="Q739">
        <v>51.3</v>
      </c>
      <c r="R739">
        <v>212559417</v>
      </c>
      <c r="S739">
        <v>12.08</v>
      </c>
      <c r="T739">
        <v>183241641</v>
      </c>
      <c r="U739" t="s">
        <v>36</v>
      </c>
      <c r="V739" t="s">
        <v>57</v>
      </c>
      <c r="W739" t="s">
        <v>30</v>
      </c>
      <c r="X739" t="s">
        <v>50</v>
      </c>
      <c r="Y739" t="s">
        <v>32</v>
      </c>
      <c r="Z739" s="5"/>
    </row>
    <row r="740" spans="1:26" x14ac:dyDescent="0.3">
      <c r="A740">
        <v>794</v>
      </c>
      <c r="B740" t="s">
        <v>851</v>
      </c>
      <c r="C740">
        <v>14000000</v>
      </c>
      <c r="D740">
        <v>2214167846</v>
      </c>
      <c r="E740">
        <v>431</v>
      </c>
      <c r="F740" t="s">
        <v>449</v>
      </c>
      <c r="G740">
        <v>4325</v>
      </c>
      <c r="H740">
        <v>3</v>
      </c>
      <c r="I740">
        <v>156</v>
      </c>
      <c r="J740">
        <v>3400</v>
      </c>
      <c r="K740">
        <v>54800</v>
      </c>
      <c r="L740">
        <v>41100</v>
      </c>
      <c r="M740">
        <v>658000</v>
      </c>
      <c r="N740">
        <v>2014</v>
      </c>
      <c r="O740" t="s">
        <v>39</v>
      </c>
      <c r="P740">
        <v>24</v>
      </c>
      <c r="Q740">
        <v>67</v>
      </c>
      <c r="R740">
        <v>10285453</v>
      </c>
      <c r="S740">
        <v>6.48</v>
      </c>
      <c r="T740">
        <v>9021165</v>
      </c>
      <c r="U740" t="s">
        <v>55</v>
      </c>
      <c r="V740" t="s">
        <v>57</v>
      </c>
      <c r="W740" t="s">
        <v>30</v>
      </c>
      <c r="X740" t="s">
        <v>73</v>
      </c>
      <c r="Y740" t="s">
        <v>32</v>
      </c>
      <c r="Z740" s="5"/>
    </row>
    <row r="741" spans="1:26" x14ac:dyDescent="0.3">
      <c r="A741">
        <v>795</v>
      </c>
      <c r="B741" t="s">
        <v>852</v>
      </c>
      <c r="C741">
        <v>14000000</v>
      </c>
      <c r="D741">
        <v>4674164601</v>
      </c>
      <c r="E741">
        <v>651</v>
      </c>
      <c r="F741" t="s">
        <v>144</v>
      </c>
      <c r="G741">
        <v>1504</v>
      </c>
      <c r="H741">
        <v>29</v>
      </c>
      <c r="I741">
        <v>156</v>
      </c>
      <c r="J741">
        <v>6700</v>
      </c>
      <c r="K741">
        <v>107100</v>
      </c>
      <c r="L741">
        <v>80300</v>
      </c>
      <c r="M741">
        <v>1300000</v>
      </c>
      <c r="N741">
        <v>2014</v>
      </c>
      <c r="O741" t="s">
        <v>75</v>
      </c>
      <c r="P741">
        <v>30</v>
      </c>
      <c r="Q741">
        <v>40.200000000000003</v>
      </c>
      <c r="R741">
        <v>126014024</v>
      </c>
      <c r="S741">
        <v>3.42</v>
      </c>
      <c r="T741">
        <v>102626859</v>
      </c>
      <c r="U741" t="s">
        <v>36</v>
      </c>
      <c r="V741" t="s">
        <v>57</v>
      </c>
      <c r="W741" t="s">
        <v>45</v>
      </c>
      <c r="X741" t="s">
        <v>46</v>
      </c>
      <c r="Y741" t="s">
        <v>37</v>
      </c>
      <c r="Z741" s="5"/>
    </row>
    <row r="742" spans="1:26" x14ac:dyDescent="0.3">
      <c r="A742">
        <v>797</v>
      </c>
      <c r="B742" t="s">
        <v>853</v>
      </c>
      <c r="C742">
        <v>14000000</v>
      </c>
      <c r="D742">
        <v>8623705301</v>
      </c>
      <c r="E742">
        <v>294</v>
      </c>
      <c r="F742" t="s">
        <v>156</v>
      </c>
      <c r="G742">
        <v>579</v>
      </c>
      <c r="H742">
        <v>15</v>
      </c>
      <c r="I742">
        <v>136</v>
      </c>
      <c r="J742">
        <v>50400</v>
      </c>
      <c r="K742">
        <v>806600</v>
      </c>
      <c r="L742">
        <v>605000</v>
      </c>
      <c r="M742">
        <v>9700000</v>
      </c>
      <c r="N742">
        <v>2012</v>
      </c>
      <c r="O742" t="s">
        <v>75</v>
      </c>
      <c r="P742">
        <v>22</v>
      </c>
      <c r="Q742">
        <v>88.9</v>
      </c>
      <c r="R742">
        <v>47076781</v>
      </c>
      <c r="S742">
        <v>13.96</v>
      </c>
      <c r="T742">
        <v>37927409</v>
      </c>
      <c r="U742" t="s">
        <v>55</v>
      </c>
      <c r="V742" t="s">
        <v>57</v>
      </c>
      <c r="W742" t="s">
        <v>30</v>
      </c>
      <c r="X742" t="s">
        <v>31</v>
      </c>
      <c r="Y742" t="s">
        <v>37</v>
      </c>
      <c r="Z742" s="5"/>
    </row>
    <row r="743" spans="1:26" x14ac:dyDescent="0.3">
      <c r="A743">
        <v>798</v>
      </c>
      <c r="B743" t="s">
        <v>854</v>
      </c>
      <c r="C743">
        <v>14000000</v>
      </c>
      <c r="D743">
        <v>9660950823</v>
      </c>
      <c r="E743">
        <v>62</v>
      </c>
      <c r="F743" t="s">
        <v>144</v>
      </c>
      <c r="G743">
        <v>477</v>
      </c>
      <c r="H743">
        <v>29</v>
      </c>
      <c r="I743">
        <v>40</v>
      </c>
      <c r="J743">
        <v>17700</v>
      </c>
      <c r="K743">
        <v>282500</v>
      </c>
      <c r="L743">
        <v>211900</v>
      </c>
      <c r="M743">
        <v>3400000</v>
      </c>
      <c r="N743">
        <v>2011</v>
      </c>
      <c r="O743" t="s">
        <v>67</v>
      </c>
      <c r="P743">
        <v>2</v>
      </c>
      <c r="Q743">
        <v>40.200000000000003</v>
      </c>
      <c r="R743">
        <v>126014024</v>
      </c>
      <c r="S743">
        <v>3.42</v>
      </c>
      <c r="T743">
        <v>102626859</v>
      </c>
      <c r="U743" t="s">
        <v>36</v>
      </c>
      <c r="V743" t="s">
        <v>57</v>
      </c>
      <c r="W743" t="s">
        <v>30</v>
      </c>
      <c r="X743" t="s">
        <v>31</v>
      </c>
      <c r="Y743" t="s">
        <v>32</v>
      </c>
      <c r="Z743" s="5"/>
    </row>
    <row r="744" spans="1:26" x14ac:dyDescent="0.3">
      <c r="A744">
        <v>799</v>
      </c>
      <c r="B744" t="s">
        <v>855</v>
      </c>
      <c r="C744">
        <v>14000000</v>
      </c>
      <c r="D744">
        <v>18917687143</v>
      </c>
      <c r="E744">
        <v>41117</v>
      </c>
      <c r="F744" t="s">
        <v>34</v>
      </c>
      <c r="G744">
        <v>136</v>
      </c>
      <c r="H744">
        <v>159</v>
      </c>
      <c r="I744">
        <v>3</v>
      </c>
      <c r="J744">
        <v>340900</v>
      </c>
      <c r="K744">
        <v>5500000</v>
      </c>
      <c r="L744">
        <v>4100000</v>
      </c>
      <c r="M744">
        <v>65500000</v>
      </c>
      <c r="N744">
        <v>2014</v>
      </c>
      <c r="O744" t="s">
        <v>67</v>
      </c>
      <c r="P744">
        <v>22</v>
      </c>
      <c r="Q744">
        <v>88.2</v>
      </c>
      <c r="R744">
        <v>328239523</v>
      </c>
      <c r="S744">
        <v>14.7</v>
      </c>
      <c r="T744">
        <v>270663028</v>
      </c>
      <c r="U744" t="s">
        <v>36</v>
      </c>
      <c r="V744" t="s">
        <v>57</v>
      </c>
      <c r="W744" t="s">
        <v>45</v>
      </c>
      <c r="X744" t="s">
        <v>46</v>
      </c>
      <c r="Y744" t="s">
        <v>37</v>
      </c>
      <c r="Z744" s="5"/>
    </row>
    <row r="745" spans="1:26" x14ac:dyDescent="0.3">
      <c r="A745">
        <v>800</v>
      </c>
      <c r="B745" t="s">
        <v>856</v>
      </c>
      <c r="C745">
        <v>14000000</v>
      </c>
      <c r="D745">
        <v>13542939513</v>
      </c>
      <c r="E745">
        <v>9652</v>
      </c>
      <c r="F745" t="s">
        <v>26</v>
      </c>
      <c r="G745">
        <v>268</v>
      </c>
      <c r="H745">
        <v>111</v>
      </c>
      <c r="I745">
        <v>34</v>
      </c>
      <c r="J745">
        <v>33400</v>
      </c>
      <c r="K745">
        <v>534300</v>
      </c>
      <c r="L745">
        <v>400800</v>
      </c>
      <c r="M745">
        <v>6400000</v>
      </c>
      <c r="N745">
        <v>2015</v>
      </c>
      <c r="O745" t="s">
        <v>72</v>
      </c>
      <c r="P745">
        <v>14</v>
      </c>
      <c r="Q745">
        <v>28.1</v>
      </c>
      <c r="R745">
        <v>1366417754</v>
      </c>
      <c r="S745">
        <v>5.36</v>
      </c>
      <c r="T745">
        <v>471031528</v>
      </c>
      <c r="U745" t="s">
        <v>28</v>
      </c>
      <c r="V745" t="s">
        <v>57</v>
      </c>
      <c r="W745" t="s">
        <v>45</v>
      </c>
      <c r="X745" t="s">
        <v>46</v>
      </c>
      <c r="Y745" t="s">
        <v>58</v>
      </c>
      <c r="Z745" s="5"/>
    </row>
    <row r="746" spans="1:26" x14ac:dyDescent="0.3">
      <c r="A746">
        <v>801</v>
      </c>
      <c r="B746" t="s">
        <v>857</v>
      </c>
      <c r="C746">
        <v>14000000</v>
      </c>
      <c r="D746">
        <v>12597067132</v>
      </c>
      <c r="E746">
        <v>145000</v>
      </c>
      <c r="F746" t="s">
        <v>26</v>
      </c>
      <c r="G746">
        <v>4039216</v>
      </c>
      <c r="H746">
        <v>4651</v>
      </c>
      <c r="I746">
        <v>4603</v>
      </c>
      <c r="J746">
        <v>14700</v>
      </c>
      <c r="K746">
        <v>0.03</v>
      </c>
      <c r="L746">
        <v>0.02</v>
      </c>
      <c r="M746">
        <v>0.34</v>
      </c>
      <c r="N746">
        <v>2007</v>
      </c>
      <c r="O746" t="s">
        <v>54</v>
      </c>
      <c r="P746">
        <v>31</v>
      </c>
      <c r="Q746">
        <v>28.1</v>
      </c>
      <c r="R746">
        <v>1366417754</v>
      </c>
      <c r="S746">
        <v>5.36</v>
      </c>
      <c r="T746">
        <v>471031528</v>
      </c>
      <c r="U746" t="s">
        <v>28</v>
      </c>
      <c r="V746" t="s">
        <v>57</v>
      </c>
      <c r="W746" t="s">
        <v>30</v>
      </c>
      <c r="X746" t="s">
        <v>30</v>
      </c>
      <c r="Y746" t="s">
        <v>37</v>
      </c>
      <c r="Z746" s="5"/>
    </row>
    <row r="747" spans="1:26" x14ac:dyDescent="0.3">
      <c r="A747">
        <v>802</v>
      </c>
      <c r="B747" t="s">
        <v>858</v>
      </c>
      <c r="C747">
        <v>14000000</v>
      </c>
      <c r="D747">
        <v>5094050461</v>
      </c>
      <c r="E747">
        <v>1307</v>
      </c>
      <c r="F747" t="s">
        <v>82</v>
      </c>
      <c r="G747">
        <v>1327</v>
      </c>
      <c r="H747">
        <v>44</v>
      </c>
      <c r="I747">
        <v>48</v>
      </c>
      <c r="J747">
        <v>17000</v>
      </c>
      <c r="K747">
        <v>272200</v>
      </c>
      <c r="L747">
        <v>204200</v>
      </c>
      <c r="M747">
        <v>3300000</v>
      </c>
      <c r="N747">
        <v>2015</v>
      </c>
      <c r="O747" t="s">
        <v>67</v>
      </c>
      <c r="P747">
        <v>30</v>
      </c>
      <c r="Q747">
        <v>51.3</v>
      </c>
      <c r="R747">
        <v>212559417</v>
      </c>
      <c r="S747">
        <v>12.08</v>
      </c>
      <c r="T747">
        <v>183241641</v>
      </c>
      <c r="U747" t="s">
        <v>36</v>
      </c>
      <c r="V747" t="s">
        <v>57</v>
      </c>
      <c r="W747" t="s">
        <v>30</v>
      </c>
      <c r="X747" t="s">
        <v>30</v>
      </c>
      <c r="Y747" t="s">
        <v>37</v>
      </c>
      <c r="Z747" s="5"/>
    </row>
    <row r="748" spans="1:26" x14ac:dyDescent="0.3">
      <c r="A748">
        <v>803</v>
      </c>
      <c r="B748" t="s">
        <v>859</v>
      </c>
      <c r="C748">
        <v>13900000</v>
      </c>
      <c r="D748">
        <v>5673347763</v>
      </c>
      <c r="E748">
        <v>5494</v>
      </c>
      <c r="F748" t="s">
        <v>82</v>
      </c>
      <c r="G748">
        <v>1140</v>
      </c>
      <c r="H748">
        <v>46</v>
      </c>
      <c r="I748">
        <v>57</v>
      </c>
      <c r="J748">
        <v>26700</v>
      </c>
      <c r="K748">
        <v>426900</v>
      </c>
      <c r="L748">
        <v>320200</v>
      </c>
      <c r="M748">
        <v>5100000</v>
      </c>
      <c r="N748">
        <v>2012</v>
      </c>
      <c r="O748" t="s">
        <v>67</v>
      </c>
      <c r="P748">
        <v>30</v>
      </c>
      <c r="Q748">
        <v>51.3</v>
      </c>
      <c r="R748">
        <v>212559417</v>
      </c>
      <c r="S748">
        <v>12.08</v>
      </c>
      <c r="T748">
        <v>183241641</v>
      </c>
      <c r="U748" t="s">
        <v>36</v>
      </c>
      <c r="V748" t="s">
        <v>57</v>
      </c>
      <c r="W748" t="s">
        <v>30</v>
      </c>
      <c r="X748" t="s">
        <v>50</v>
      </c>
      <c r="Y748" t="s">
        <v>37</v>
      </c>
      <c r="Z748" s="5"/>
    </row>
    <row r="749" spans="1:26" x14ac:dyDescent="0.3">
      <c r="A749">
        <v>804</v>
      </c>
      <c r="B749" t="s">
        <v>860</v>
      </c>
      <c r="C749">
        <v>13900000</v>
      </c>
      <c r="D749">
        <v>9106781518</v>
      </c>
      <c r="E749">
        <v>2254</v>
      </c>
      <c r="F749" t="s">
        <v>244</v>
      </c>
      <c r="G749">
        <v>526</v>
      </c>
      <c r="H749">
        <v>3</v>
      </c>
      <c r="I749">
        <v>137</v>
      </c>
      <c r="J749">
        <v>21900</v>
      </c>
      <c r="K749">
        <v>350600</v>
      </c>
      <c r="L749">
        <v>262900</v>
      </c>
      <c r="M749">
        <v>4200000</v>
      </c>
      <c r="N749">
        <v>2012</v>
      </c>
      <c r="O749" t="s">
        <v>54</v>
      </c>
      <c r="P749">
        <v>18</v>
      </c>
      <c r="Q749">
        <v>34.4</v>
      </c>
      <c r="R749">
        <v>10101694</v>
      </c>
      <c r="S749">
        <v>14.72</v>
      </c>
      <c r="T749">
        <v>9213048</v>
      </c>
      <c r="U749" t="s">
        <v>150</v>
      </c>
      <c r="V749" t="s">
        <v>57</v>
      </c>
      <c r="W749" t="s">
        <v>30</v>
      </c>
      <c r="X749" t="s">
        <v>30</v>
      </c>
      <c r="Y749" t="s">
        <v>32</v>
      </c>
      <c r="Z749" s="5"/>
    </row>
    <row r="750" spans="1:26" x14ac:dyDescent="0.3">
      <c r="A750">
        <v>805</v>
      </c>
      <c r="B750" t="s">
        <v>861</v>
      </c>
      <c r="C750">
        <v>13900000</v>
      </c>
      <c r="D750">
        <v>2244318380</v>
      </c>
      <c r="E750">
        <v>183</v>
      </c>
      <c r="F750" t="s">
        <v>34</v>
      </c>
      <c r="G750">
        <v>4234</v>
      </c>
      <c r="H750">
        <v>161</v>
      </c>
      <c r="I750">
        <v>35</v>
      </c>
      <c r="J750">
        <v>1100</v>
      </c>
      <c r="K750">
        <v>18400</v>
      </c>
      <c r="L750">
        <v>13800</v>
      </c>
      <c r="M750">
        <v>220700</v>
      </c>
      <c r="N750">
        <v>2009</v>
      </c>
      <c r="O750" t="s">
        <v>35</v>
      </c>
      <c r="P750">
        <v>15</v>
      </c>
      <c r="Q750">
        <v>88.2</v>
      </c>
      <c r="R750">
        <v>328239523</v>
      </c>
      <c r="S750">
        <v>14.7</v>
      </c>
      <c r="T750">
        <v>270663028</v>
      </c>
      <c r="U750" t="s">
        <v>36</v>
      </c>
      <c r="V750" t="s">
        <v>57</v>
      </c>
      <c r="W750" t="s">
        <v>30</v>
      </c>
      <c r="X750" t="s">
        <v>68</v>
      </c>
      <c r="Y750" t="s">
        <v>32</v>
      </c>
      <c r="Z750" s="5"/>
    </row>
    <row r="751" spans="1:26" x14ac:dyDescent="0.3">
      <c r="A751">
        <v>806</v>
      </c>
      <c r="B751" t="s">
        <v>862</v>
      </c>
      <c r="C751">
        <v>13900000</v>
      </c>
      <c r="D751">
        <v>7450345720</v>
      </c>
      <c r="E751">
        <v>324</v>
      </c>
      <c r="F751" t="s">
        <v>66</v>
      </c>
      <c r="G751">
        <v>745</v>
      </c>
      <c r="H751">
        <v>0</v>
      </c>
      <c r="I751">
        <v>50</v>
      </c>
      <c r="J751">
        <v>57900</v>
      </c>
      <c r="K751">
        <v>926200</v>
      </c>
      <c r="L751">
        <v>694700</v>
      </c>
      <c r="M751">
        <v>11100000</v>
      </c>
      <c r="N751">
        <v>2020</v>
      </c>
      <c r="O751" t="s">
        <v>67</v>
      </c>
      <c r="P751">
        <v>12</v>
      </c>
      <c r="Q751">
        <v>63.1</v>
      </c>
      <c r="R751">
        <v>440330922</v>
      </c>
      <c r="S751">
        <v>9.3000000000000007</v>
      </c>
      <c r="T751">
        <v>227682636</v>
      </c>
      <c r="U751" t="s">
        <v>66</v>
      </c>
      <c r="V751" t="s">
        <v>57</v>
      </c>
      <c r="W751" t="s">
        <v>45</v>
      </c>
      <c r="X751" t="s">
        <v>46</v>
      </c>
      <c r="Y751" t="s">
        <v>32</v>
      </c>
      <c r="Z751" s="5"/>
    </row>
    <row r="752" spans="1:26" x14ac:dyDescent="0.3">
      <c r="A752">
        <v>807</v>
      </c>
      <c r="B752" t="s">
        <v>863</v>
      </c>
      <c r="C752">
        <v>13900000</v>
      </c>
      <c r="D752">
        <v>5217553897</v>
      </c>
      <c r="E752">
        <v>15075</v>
      </c>
      <c r="F752" t="s">
        <v>26</v>
      </c>
      <c r="G752">
        <v>1275</v>
      </c>
      <c r="H752">
        <v>111</v>
      </c>
      <c r="I752">
        <v>136</v>
      </c>
      <c r="J752">
        <v>8400</v>
      </c>
      <c r="K752">
        <v>133900</v>
      </c>
      <c r="L752">
        <v>100500</v>
      </c>
      <c r="M752">
        <v>1600000</v>
      </c>
      <c r="N752">
        <v>2011</v>
      </c>
      <c r="O752" t="s">
        <v>35</v>
      </c>
      <c r="P752">
        <v>14</v>
      </c>
      <c r="Q752">
        <v>28.1</v>
      </c>
      <c r="R752">
        <v>1366417754</v>
      </c>
      <c r="S752">
        <v>5.36</v>
      </c>
      <c r="T752">
        <v>471031528</v>
      </c>
      <c r="U752" t="s">
        <v>28</v>
      </c>
      <c r="V752" t="s">
        <v>57</v>
      </c>
      <c r="W752" t="s">
        <v>30</v>
      </c>
      <c r="X752" t="s">
        <v>30</v>
      </c>
      <c r="Y752" t="s">
        <v>32</v>
      </c>
      <c r="Z752" s="5"/>
    </row>
    <row r="753" spans="1:26" x14ac:dyDescent="0.3">
      <c r="A753">
        <v>808</v>
      </c>
      <c r="B753" t="s">
        <v>864</v>
      </c>
      <c r="C753">
        <v>13900000</v>
      </c>
      <c r="D753">
        <v>5465532801</v>
      </c>
      <c r="E753">
        <v>503</v>
      </c>
      <c r="F753" t="s">
        <v>34</v>
      </c>
      <c r="G753">
        <v>1200</v>
      </c>
      <c r="H753">
        <v>161</v>
      </c>
      <c r="I753">
        <v>157</v>
      </c>
      <c r="J753">
        <v>6700</v>
      </c>
      <c r="K753">
        <v>107500</v>
      </c>
      <c r="L753">
        <v>80600</v>
      </c>
      <c r="M753">
        <v>1300000</v>
      </c>
      <c r="N753">
        <v>2018</v>
      </c>
      <c r="O753" t="s">
        <v>27</v>
      </c>
      <c r="P753">
        <v>12</v>
      </c>
      <c r="Q753">
        <v>88.2</v>
      </c>
      <c r="R753">
        <v>328239523</v>
      </c>
      <c r="S753">
        <v>14.7</v>
      </c>
      <c r="T753">
        <v>270663028</v>
      </c>
      <c r="U753" t="s">
        <v>36</v>
      </c>
      <c r="V753" t="s">
        <v>57</v>
      </c>
      <c r="W753" t="s">
        <v>30</v>
      </c>
      <c r="X753" t="s">
        <v>30</v>
      </c>
      <c r="Y753" t="s">
        <v>32</v>
      </c>
      <c r="Z753" s="5"/>
    </row>
    <row r="754" spans="1:26" x14ac:dyDescent="0.3">
      <c r="A754">
        <v>809</v>
      </c>
      <c r="B754" t="s">
        <v>865</v>
      </c>
      <c r="C754">
        <v>13900000</v>
      </c>
      <c r="D754">
        <v>12129583055</v>
      </c>
      <c r="E754">
        <v>130000</v>
      </c>
      <c r="F754" t="s">
        <v>866</v>
      </c>
      <c r="G754">
        <v>4056658</v>
      </c>
      <c r="H754">
        <v>3776</v>
      </c>
      <c r="I754">
        <v>6756</v>
      </c>
      <c r="J754">
        <v>14700</v>
      </c>
      <c r="K754">
        <v>235450</v>
      </c>
      <c r="L754">
        <v>176550</v>
      </c>
      <c r="M754">
        <v>0.05</v>
      </c>
      <c r="N754">
        <v>2021</v>
      </c>
      <c r="O754" t="s">
        <v>35</v>
      </c>
      <c r="P754">
        <v>10</v>
      </c>
      <c r="Q754">
        <v>20.6</v>
      </c>
      <c r="R754">
        <v>167310838</v>
      </c>
      <c r="S754">
        <v>4.1900000000000004</v>
      </c>
      <c r="T754">
        <v>60987417</v>
      </c>
      <c r="U754" t="s">
        <v>28</v>
      </c>
      <c r="V754" t="s">
        <v>57</v>
      </c>
      <c r="W754" t="s">
        <v>95</v>
      </c>
      <c r="X754" t="s">
        <v>96</v>
      </c>
      <c r="Y754" t="s">
        <v>37</v>
      </c>
      <c r="Z754" s="5"/>
    </row>
    <row r="755" spans="1:26" x14ac:dyDescent="0.3">
      <c r="A755">
        <v>810</v>
      </c>
      <c r="B755" t="s">
        <v>867</v>
      </c>
      <c r="C755">
        <v>13900000</v>
      </c>
      <c r="D755">
        <v>12513842343</v>
      </c>
      <c r="E755">
        <v>1660</v>
      </c>
      <c r="F755" t="s">
        <v>34</v>
      </c>
      <c r="G755">
        <v>307</v>
      </c>
      <c r="H755">
        <v>161</v>
      </c>
      <c r="I755">
        <v>137</v>
      </c>
      <c r="J755">
        <v>24300</v>
      </c>
      <c r="K755">
        <v>389100</v>
      </c>
      <c r="L755">
        <v>291900</v>
      </c>
      <c r="M755">
        <v>4700000</v>
      </c>
      <c r="N755">
        <v>2006</v>
      </c>
      <c r="O755" t="s">
        <v>75</v>
      </c>
      <c r="P755">
        <v>15</v>
      </c>
      <c r="Q755">
        <v>88.2</v>
      </c>
      <c r="R755">
        <v>328239523</v>
      </c>
      <c r="S755">
        <v>14.7</v>
      </c>
      <c r="T755">
        <v>270663028</v>
      </c>
      <c r="U755" t="s">
        <v>36</v>
      </c>
      <c r="V755" t="s">
        <v>57</v>
      </c>
      <c r="W755" t="s">
        <v>30</v>
      </c>
      <c r="X755" t="s">
        <v>31</v>
      </c>
      <c r="Y755" t="s">
        <v>37</v>
      </c>
      <c r="Z755" s="5"/>
    </row>
    <row r="756" spans="1:26" x14ac:dyDescent="0.3">
      <c r="A756">
        <v>812</v>
      </c>
      <c r="B756" t="s">
        <v>868</v>
      </c>
      <c r="C756">
        <v>13900000</v>
      </c>
      <c r="D756">
        <v>2165885634</v>
      </c>
      <c r="E756">
        <v>369</v>
      </c>
      <c r="F756" t="s">
        <v>34</v>
      </c>
      <c r="G756">
        <v>4466</v>
      </c>
      <c r="H756">
        <v>161</v>
      </c>
      <c r="I756">
        <v>38</v>
      </c>
      <c r="J756">
        <v>11000</v>
      </c>
      <c r="K756">
        <v>176600</v>
      </c>
      <c r="L756">
        <v>132400</v>
      </c>
      <c r="M756">
        <v>2100000</v>
      </c>
      <c r="N756">
        <v>2010</v>
      </c>
      <c r="O756" t="s">
        <v>72</v>
      </c>
      <c r="P756">
        <v>21</v>
      </c>
      <c r="Q756">
        <v>88.2</v>
      </c>
      <c r="R756">
        <v>328239523</v>
      </c>
      <c r="S756">
        <v>14.7</v>
      </c>
      <c r="T756">
        <v>270663028</v>
      </c>
      <c r="U756" t="s">
        <v>36</v>
      </c>
      <c r="V756" t="s">
        <v>57</v>
      </c>
      <c r="W756" t="s">
        <v>40</v>
      </c>
      <c r="X756" t="s">
        <v>40</v>
      </c>
      <c r="Y756" t="s">
        <v>32</v>
      </c>
      <c r="Z756" s="5"/>
    </row>
    <row r="757" spans="1:26" x14ac:dyDescent="0.3">
      <c r="A757">
        <v>813</v>
      </c>
      <c r="B757" t="s">
        <v>869</v>
      </c>
      <c r="C757">
        <v>13900000</v>
      </c>
      <c r="D757">
        <v>3193226072</v>
      </c>
      <c r="E757">
        <v>288</v>
      </c>
      <c r="F757" t="s">
        <v>66</v>
      </c>
      <c r="G757">
        <v>2613</v>
      </c>
      <c r="H757">
        <v>0</v>
      </c>
      <c r="I757">
        <v>157</v>
      </c>
      <c r="J757">
        <v>35700</v>
      </c>
      <c r="K757">
        <v>571000</v>
      </c>
      <c r="L757">
        <v>428300</v>
      </c>
      <c r="M757">
        <v>6900000</v>
      </c>
      <c r="N757">
        <v>2010</v>
      </c>
      <c r="O757" t="s">
        <v>67</v>
      </c>
      <c r="P757">
        <v>21</v>
      </c>
      <c r="Q757">
        <v>63.1</v>
      </c>
      <c r="R757">
        <v>440330922</v>
      </c>
      <c r="S757">
        <v>9.3000000000000007</v>
      </c>
      <c r="T757">
        <v>227682636</v>
      </c>
      <c r="U757" t="s">
        <v>66</v>
      </c>
      <c r="V757" t="s">
        <v>57</v>
      </c>
      <c r="W757" t="s">
        <v>30</v>
      </c>
      <c r="X757" t="s">
        <v>73</v>
      </c>
      <c r="Y757" t="s">
        <v>32</v>
      </c>
      <c r="Z757" s="5"/>
    </row>
    <row r="758" spans="1:26" x14ac:dyDescent="0.3">
      <c r="A758">
        <v>814</v>
      </c>
      <c r="B758" t="s">
        <v>870</v>
      </c>
      <c r="C758">
        <v>13800000</v>
      </c>
      <c r="D758">
        <v>2224911030</v>
      </c>
      <c r="E758">
        <v>173</v>
      </c>
      <c r="F758" t="s">
        <v>34</v>
      </c>
      <c r="G758">
        <v>4285</v>
      </c>
      <c r="H758">
        <v>161</v>
      </c>
      <c r="I758">
        <v>157</v>
      </c>
      <c r="J758">
        <v>24900</v>
      </c>
      <c r="K758">
        <v>398600</v>
      </c>
      <c r="L758">
        <v>299000</v>
      </c>
      <c r="M758">
        <v>4800000</v>
      </c>
      <c r="N758">
        <v>2015</v>
      </c>
      <c r="O758" t="s">
        <v>54</v>
      </c>
      <c r="P758">
        <v>3</v>
      </c>
      <c r="Q758">
        <v>88.2</v>
      </c>
      <c r="R758">
        <v>328239523</v>
      </c>
      <c r="S758">
        <v>14.7</v>
      </c>
      <c r="T758">
        <v>270663028</v>
      </c>
      <c r="U758" t="s">
        <v>36</v>
      </c>
      <c r="V758" t="s">
        <v>57</v>
      </c>
      <c r="W758" t="s">
        <v>30</v>
      </c>
      <c r="X758" t="s">
        <v>30</v>
      </c>
      <c r="Y758" t="s">
        <v>37</v>
      </c>
      <c r="Z758" s="5"/>
    </row>
    <row r="759" spans="1:26" x14ac:dyDescent="0.3">
      <c r="A759">
        <v>815</v>
      </c>
      <c r="B759" t="s">
        <v>871</v>
      </c>
      <c r="C759">
        <v>13800000</v>
      </c>
      <c r="D759">
        <v>1820559912</v>
      </c>
      <c r="E759">
        <v>887</v>
      </c>
      <c r="F759" t="s">
        <v>77</v>
      </c>
      <c r="G759">
        <v>5524</v>
      </c>
      <c r="H759">
        <v>10</v>
      </c>
      <c r="I759">
        <v>14</v>
      </c>
      <c r="J759">
        <v>21000</v>
      </c>
      <c r="K759">
        <v>335800</v>
      </c>
      <c r="L759">
        <v>251800</v>
      </c>
      <c r="M759">
        <v>4000000</v>
      </c>
      <c r="N759">
        <v>2006</v>
      </c>
      <c r="O759" t="s">
        <v>49</v>
      </c>
      <c r="P759">
        <v>20</v>
      </c>
      <c r="Q759">
        <v>68.900000000000006</v>
      </c>
      <c r="R759">
        <v>36991981</v>
      </c>
      <c r="S759">
        <v>5.56</v>
      </c>
      <c r="T759">
        <v>30628482</v>
      </c>
      <c r="U759" t="s">
        <v>36</v>
      </c>
      <c r="V759" t="s">
        <v>57</v>
      </c>
      <c r="W759" t="s">
        <v>220</v>
      </c>
      <c r="X759" t="s">
        <v>221</v>
      </c>
      <c r="Y759" t="s">
        <v>37</v>
      </c>
      <c r="Z759" s="5"/>
    </row>
    <row r="760" spans="1:26" x14ac:dyDescent="0.3">
      <c r="A760">
        <v>816</v>
      </c>
      <c r="B760" t="s">
        <v>872</v>
      </c>
      <c r="C760">
        <v>13800000</v>
      </c>
      <c r="D760">
        <v>1493776391</v>
      </c>
      <c r="E760">
        <v>16</v>
      </c>
      <c r="F760" t="s">
        <v>66</v>
      </c>
      <c r="G760">
        <v>7134</v>
      </c>
      <c r="H760">
        <v>0</v>
      </c>
      <c r="I760">
        <v>138</v>
      </c>
      <c r="J760">
        <v>3400</v>
      </c>
      <c r="K760">
        <v>54100</v>
      </c>
      <c r="L760">
        <v>40600</v>
      </c>
      <c r="M760">
        <v>649600</v>
      </c>
      <c r="N760">
        <v>2017</v>
      </c>
      <c r="O760" t="s">
        <v>64</v>
      </c>
      <c r="P760">
        <v>5</v>
      </c>
      <c r="Q760">
        <v>63.1</v>
      </c>
      <c r="R760">
        <v>440330922</v>
      </c>
      <c r="S760">
        <v>9.3000000000000007</v>
      </c>
      <c r="T760">
        <v>227682636</v>
      </c>
      <c r="U760" t="s">
        <v>66</v>
      </c>
      <c r="V760" t="s">
        <v>57</v>
      </c>
      <c r="W760" t="s">
        <v>45</v>
      </c>
      <c r="X760" t="s">
        <v>46</v>
      </c>
      <c r="Y760" t="s">
        <v>37</v>
      </c>
      <c r="Z760" s="5"/>
    </row>
    <row r="761" spans="1:26" x14ac:dyDescent="0.3">
      <c r="A761">
        <v>817</v>
      </c>
      <c r="B761" t="s">
        <v>873</v>
      </c>
      <c r="C761">
        <v>13800000</v>
      </c>
      <c r="D761">
        <v>2480957682</v>
      </c>
      <c r="E761">
        <v>1952</v>
      </c>
      <c r="F761" t="s">
        <v>246</v>
      </c>
      <c r="G761">
        <v>3690</v>
      </c>
      <c r="H761">
        <v>4</v>
      </c>
      <c r="I761">
        <v>58</v>
      </c>
      <c r="J761">
        <v>13800</v>
      </c>
      <c r="K761">
        <v>220500</v>
      </c>
      <c r="L761">
        <v>165400</v>
      </c>
      <c r="M761">
        <v>2600000</v>
      </c>
      <c r="N761">
        <v>2017</v>
      </c>
      <c r="O761" t="s">
        <v>72</v>
      </c>
      <c r="P761">
        <v>2</v>
      </c>
      <c r="Q761">
        <v>85</v>
      </c>
      <c r="R761">
        <v>17332850</v>
      </c>
      <c r="S761">
        <v>3.2</v>
      </c>
      <c r="T761">
        <v>15924729</v>
      </c>
      <c r="U761" t="s">
        <v>55</v>
      </c>
      <c r="V761" t="s">
        <v>57</v>
      </c>
      <c r="W761" t="s">
        <v>30</v>
      </c>
      <c r="X761" t="s">
        <v>50</v>
      </c>
      <c r="Y761" t="s">
        <v>32</v>
      </c>
      <c r="Z761" s="5"/>
    </row>
    <row r="762" spans="1:26" x14ac:dyDescent="0.3">
      <c r="A762">
        <v>818</v>
      </c>
      <c r="B762" t="s">
        <v>874</v>
      </c>
      <c r="C762">
        <v>13800000</v>
      </c>
      <c r="D762">
        <v>5019136690</v>
      </c>
      <c r="E762">
        <v>520</v>
      </c>
      <c r="F762" t="s">
        <v>144</v>
      </c>
      <c r="G762">
        <v>1361</v>
      </c>
      <c r="H762">
        <v>30</v>
      </c>
      <c r="I762">
        <v>28</v>
      </c>
      <c r="J762">
        <v>6600</v>
      </c>
      <c r="K762">
        <v>106100</v>
      </c>
      <c r="L762">
        <v>79600</v>
      </c>
      <c r="M762">
        <v>1300000</v>
      </c>
      <c r="N762">
        <v>2019</v>
      </c>
      <c r="O762" t="s">
        <v>27</v>
      </c>
      <c r="P762">
        <v>13</v>
      </c>
      <c r="Q762">
        <v>40.200000000000003</v>
      </c>
      <c r="R762">
        <v>126014024</v>
      </c>
      <c r="S762">
        <v>3.42</v>
      </c>
      <c r="T762">
        <v>102626859</v>
      </c>
      <c r="U762" t="s">
        <v>36</v>
      </c>
      <c r="V762" t="s">
        <v>57</v>
      </c>
      <c r="W762" t="s">
        <v>45</v>
      </c>
      <c r="X762" t="s">
        <v>46</v>
      </c>
      <c r="Y762" t="s">
        <v>58</v>
      </c>
      <c r="Z762" s="5"/>
    </row>
    <row r="763" spans="1:26" x14ac:dyDescent="0.3">
      <c r="A763">
        <v>819</v>
      </c>
      <c r="B763" t="s">
        <v>875</v>
      </c>
      <c r="C763">
        <v>13800000</v>
      </c>
      <c r="D763">
        <v>5727888539</v>
      </c>
      <c r="E763">
        <v>190093</v>
      </c>
      <c r="F763" t="s">
        <v>124</v>
      </c>
      <c r="G763">
        <v>1127</v>
      </c>
      <c r="H763">
        <v>6</v>
      </c>
      <c r="I763">
        <v>21</v>
      </c>
      <c r="J763">
        <v>25000</v>
      </c>
      <c r="K763">
        <v>400200</v>
      </c>
      <c r="L763">
        <v>300200</v>
      </c>
      <c r="M763">
        <v>4800000</v>
      </c>
      <c r="N763">
        <v>2007</v>
      </c>
      <c r="O763" t="s">
        <v>54</v>
      </c>
      <c r="P763">
        <v>10</v>
      </c>
      <c r="Q763">
        <v>9</v>
      </c>
      <c r="R763">
        <v>216565318</v>
      </c>
      <c r="S763">
        <v>4.45</v>
      </c>
      <c r="T763">
        <v>79927762</v>
      </c>
      <c r="U763" t="s">
        <v>28</v>
      </c>
      <c r="V763" t="s">
        <v>57</v>
      </c>
      <c r="W763" t="s">
        <v>95</v>
      </c>
      <c r="X763" t="s">
        <v>96</v>
      </c>
      <c r="Y763" t="s">
        <v>37</v>
      </c>
      <c r="Z763" s="5"/>
    </row>
    <row r="764" spans="1:26" x14ac:dyDescent="0.3">
      <c r="A764">
        <v>820</v>
      </c>
      <c r="B764" t="s">
        <v>876</v>
      </c>
      <c r="C764">
        <v>13800000</v>
      </c>
      <c r="D764">
        <v>6646953396</v>
      </c>
      <c r="E764">
        <v>1505</v>
      </c>
      <c r="F764" t="s">
        <v>26</v>
      </c>
      <c r="G764">
        <v>898</v>
      </c>
      <c r="H764">
        <v>112</v>
      </c>
      <c r="I764">
        <v>38</v>
      </c>
      <c r="J764">
        <v>19700</v>
      </c>
      <c r="K764">
        <v>314600</v>
      </c>
      <c r="L764">
        <v>236000</v>
      </c>
      <c r="M764">
        <v>3800000</v>
      </c>
      <c r="N764">
        <v>2014</v>
      </c>
      <c r="O764" t="s">
        <v>102</v>
      </c>
      <c r="P764">
        <v>17</v>
      </c>
      <c r="Q764">
        <v>28.1</v>
      </c>
      <c r="R764">
        <v>1366417754</v>
      </c>
      <c r="S764">
        <v>5.36</v>
      </c>
      <c r="T764">
        <v>471031528</v>
      </c>
      <c r="U764" t="s">
        <v>28</v>
      </c>
      <c r="V764" t="s">
        <v>57</v>
      </c>
      <c r="W764" t="s">
        <v>30</v>
      </c>
      <c r="X764" t="s">
        <v>42</v>
      </c>
      <c r="Y764" t="s">
        <v>37</v>
      </c>
      <c r="Z764" s="5"/>
    </row>
    <row r="765" spans="1:26" x14ac:dyDescent="0.3">
      <c r="A765">
        <v>821</v>
      </c>
      <c r="B765" t="s">
        <v>877</v>
      </c>
      <c r="C765">
        <v>13800000</v>
      </c>
      <c r="D765">
        <v>11039343563</v>
      </c>
      <c r="E765">
        <v>4978</v>
      </c>
      <c r="F765" t="s">
        <v>26</v>
      </c>
      <c r="G765">
        <v>374</v>
      </c>
      <c r="H765">
        <v>112</v>
      </c>
      <c r="I765">
        <v>137</v>
      </c>
      <c r="J765">
        <v>54300</v>
      </c>
      <c r="K765">
        <v>868400</v>
      </c>
      <c r="L765">
        <v>651300</v>
      </c>
      <c r="M765">
        <v>10400000</v>
      </c>
      <c r="N765">
        <v>2009</v>
      </c>
      <c r="O765" t="s">
        <v>67</v>
      </c>
      <c r="P765">
        <v>15</v>
      </c>
      <c r="Q765">
        <v>28.1</v>
      </c>
      <c r="R765">
        <v>1366417754</v>
      </c>
      <c r="S765">
        <v>5.36</v>
      </c>
      <c r="T765">
        <v>471031528</v>
      </c>
      <c r="U765" t="s">
        <v>28</v>
      </c>
      <c r="V765" t="s">
        <v>57</v>
      </c>
      <c r="W765" t="s">
        <v>30</v>
      </c>
      <c r="X765" t="s">
        <v>31</v>
      </c>
      <c r="Y765" t="s">
        <v>37</v>
      </c>
      <c r="Z765" s="5"/>
    </row>
    <row r="766" spans="1:26" x14ac:dyDescent="0.3">
      <c r="A766">
        <v>822</v>
      </c>
      <c r="B766" t="s">
        <v>878</v>
      </c>
      <c r="C766">
        <v>13700000</v>
      </c>
      <c r="D766">
        <v>1967930734</v>
      </c>
      <c r="E766">
        <v>696</v>
      </c>
      <c r="F766" t="s">
        <v>82</v>
      </c>
      <c r="G766">
        <v>5035</v>
      </c>
      <c r="H766">
        <v>47</v>
      </c>
      <c r="I766">
        <v>159</v>
      </c>
      <c r="J766">
        <v>22000</v>
      </c>
      <c r="K766">
        <v>351200</v>
      </c>
      <c r="L766">
        <v>263400</v>
      </c>
      <c r="M766">
        <v>4200000</v>
      </c>
      <c r="N766">
        <v>2015</v>
      </c>
      <c r="O766" t="s">
        <v>35</v>
      </c>
      <c r="P766">
        <v>6</v>
      </c>
      <c r="Q766">
        <v>51.3</v>
      </c>
      <c r="R766">
        <v>212559417</v>
      </c>
      <c r="S766">
        <v>12.08</v>
      </c>
      <c r="T766">
        <v>183241641</v>
      </c>
      <c r="U766" t="s">
        <v>36</v>
      </c>
      <c r="V766" t="s">
        <v>57</v>
      </c>
      <c r="W766" t="s">
        <v>30</v>
      </c>
      <c r="X766" t="s">
        <v>127</v>
      </c>
      <c r="Y766" t="s">
        <v>37</v>
      </c>
      <c r="Z766" s="5"/>
    </row>
    <row r="767" spans="1:26" x14ac:dyDescent="0.3">
      <c r="A767">
        <v>823</v>
      </c>
      <c r="B767" t="s">
        <v>879</v>
      </c>
      <c r="C767">
        <v>13700000</v>
      </c>
      <c r="D767">
        <v>1973638757</v>
      </c>
      <c r="E767">
        <v>975</v>
      </c>
      <c r="F767" t="s">
        <v>26</v>
      </c>
      <c r="G767">
        <v>5047</v>
      </c>
      <c r="H767">
        <v>113</v>
      </c>
      <c r="I767">
        <v>41</v>
      </c>
      <c r="J767">
        <v>9400</v>
      </c>
      <c r="K767">
        <v>150600</v>
      </c>
      <c r="L767">
        <v>112900</v>
      </c>
      <c r="M767">
        <v>1800000</v>
      </c>
      <c r="N767">
        <v>2013</v>
      </c>
      <c r="O767" t="s">
        <v>93</v>
      </c>
      <c r="P767">
        <v>12</v>
      </c>
      <c r="Q767">
        <v>28.1</v>
      </c>
      <c r="R767">
        <v>1366417754</v>
      </c>
      <c r="S767">
        <v>5.36</v>
      </c>
      <c r="T767">
        <v>471031528</v>
      </c>
      <c r="U767" t="s">
        <v>28</v>
      </c>
      <c r="V767" t="s">
        <v>57</v>
      </c>
      <c r="W767" t="s">
        <v>30</v>
      </c>
      <c r="X767" t="s">
        <v>30</v>
      </c>
      <c r="Y767" t="s">
        <v>37</v>
      </c>
      <c r="Z767" s="5"/>
    </row>
    <row r="768" spans="1:26" x14ac:dyDescent="0.3">
      <c r="A768">
        <v>824</v>
      </c>
      <c r="B768" t="s">
        <v>880</v>
      </c>
      <c r="C768">
        <v>13700000</v>
      </c>
      <c r="D768">
        <v>1950178163</v>
      </c>
      <c r="E768">
        <v>3298</v>
      </c>
      <c r="F768" t="s">
        <v>82</v>
      </c>
      <c r="G768">
        <v>5135</v>
      </c>
      <c r="H768">
        <v>47</v>
      </c>
      <c r="I768">
        <v>159</v>
      </c>
      <c r="J768">
        <v>1900</v>
      </c>
      <c r="K768">
        <v>29800</v>
      </c>
      <c r="L768">
        <v>22300</v>
      </c>
      <c r="M768">
        <v>357000</v>
      </c>
      <c r="N768">
        <v>2008</v>
      </c>
      <c r="O768" t="s">
        <v>54</v>
      </c>
      <c r="P768">
        <v>22</v>
      </c>
      <c r="Q768">
        <v>51.3</v>
      </c>
      <c r="R768">
        <v>212559417</v>
      </c>
      <c r="S768">
        <v>12.08</v>
      </c>
      <c r="T768">
        <v>183241641</v>
      </c>
      <c r="U768" t="s">
        <v>36</v>
      </c>
      <c r="V768" t="s">
        <v>57</v>
      </c>
      <c r="W768" t="s">
        <v>30</v>
      </c>
      <c r="X768" t="s">
        <v>30</v>
      </c>
      <c r="Y768" t="s">
        <v>32</v>
      </c>
      <c r="Z768" s="5"/>
    </row>
    <row r="769" spans="1:26" x14ac:dyDescent="0.3">
      <c r="A769">
        <v>825</v>
      </c>
      <c r="B769" t="s">
        <v>881</v>
      </c>
      <c r="C769">
        <v>13700000</v>
      </c>
      <c r="D769">
        <v>9596430464</v>
      </c>
      <c r="E769">
        <v>1040</v>
      </c>
      <c r="F769" t="s">
        <v>26</v>
      </c>
      <c r="G769">
        <v>487</v>
      </c>
      <c r="H769">
        <v>113</v>
      </c>
      <c r="I769">
        <v>36</v>
      </c>
      <c r="J769">
        <v>94800</v>
      </c>
      <c r="K769">
        <v>1500000</v>
      </c>
      <c r="L769">
        <v>1100000</v>
      </c>
      <c r="M769">
        <v>18200000</v>
      </c>
      <c r="N769">
        <v>2021</v>
      </c>
      <c r="O769" t="s">
        <v>67</v>
      </c>
      <c r="P769">
        <v>15</v>
      </c>
      <c r="Q769">
        <v>28.1</v>
      </c>
      <c r="R769">
        <v>1366417754</v>
      </c>
      <c r="S769">
        <v>5.36</v>
      </c>
      <c r="T769">
        <v>471031528</v>
      </c>
      <c r="U769" t="s">
        <v>28</v>
      </c>
      <c r="V769" t="s">
        <v>57</v>
      </c>
      <c r="W769" t="s">
        <v>30</v>
      </c>
      <c r="X769" t="s">
        <v>127</v>
      </c>
      <c r="Y769" t="s">
        <v>32</v>
      </c>
      <c r="Z769" s="5"/>
    </row>
    <row r="770" spans="1:26" x14ac:dyDescent="0.3">
      <c r="A770">
        <v>826</v>
      </c>
      <c r="B770" t="s">
        <v>882</v>
      </c>
      <c r="C770">
        <v>13700000</v>
      </c>
      <c r="D770">
        <v>2939201386</v>
      </c>
      <c r="E770">
        <v>2158</v>
      </c>
      <c r="F770" t="s">
        <v>26</v>
      </c>
      <c r="G770">
        <v>2972</v>
      </c>
      <c r="H770">
        <v>113</v>
      </c>
      <c r="I770">
        <v>29</v>
      </c>
      <c r="J770">
        <v>5600</v>
      </c>
      <c r="K770">
        <v>88900</v>
      </c>
      <c r="L770">
        <v>66700</v>
      </c>
      <c r="M770">
        <v>1100000</v>
      </c>
      <c r="N770">
        <v>2009</v>
      </c>
      <c r="O770" t="s">
        <v>67</v>
      </c>
      <c r="P770">
        <v>2</v>
      </c>
      <c r="Q770">
        <v>28.1</v>
      </c>
      <c r="R770">
        <v>1366417754</v>
      </c>
      <c r="S770">
        <v>5.36</v>
      </c>
      <c r="T770">
        <v>471031528</v>
      </c>
      <c r="U770" t="s">
        <v>28</v>
      </c>
      <c r="V770" t="s">
        <v>57</v>
      </c>
      <c r="W770" t="s">
        <v>30</v>
      </c>
      <c r="X770" t="s">
        <v>73</v>
      </c>
      <c r="Y770" t="s">
        <v>32</v>
      </c>
      <c r="Z770" s="5"/>
    </row>
    <row r="771" spans="1:26" x14ac:dyDescent="0.3">
      <c r="A771">
        <v>827</v>
      </c>
      <c r="B771" t="s">
        <v>883</v>
      </c>
      <c r="C771">
        <v>13700000</v>
      </c>
      <c r="D771">
        <v>4963275018</v>
      </c>
      <c r="E771">
        <v>340</v>
      </c>
      <c r="F771" t="s">
        <v>26</v>
      </c>
      <c r="G771">
        <v>1387</v>
      </c>
      <c r="H771">
        <v>113</v>
      </c>
      <c r="I771">
        <v>159</v>
      </c>
      <c r="J771">
        <v>7000</v>
      </c>
      <c r="K771">
        <v>111500</v>
      </c>
      <c r="L771">
        <v>83600</v>
      </c>
      <c r="M771">
        <v>1300000</v>
      </c>
      <c r="N771">
        <v>2014</v>
      </c>
      <c r="O771" t="s">
        <v>72</v>
      </c>
      <c r="P771">
        <v>22</v>
      </c>
      <c r="Q771">
        <v>28.1</v>
      </c>
      <c r="R771">
        <v>1366417754</v>
      </c>
      <c r="S771">
        <v>5.36</v>
      </c>
      <c r="T771">
        <v>471031528</v>
      </c>
      <c r="U771" t="s">
        <v>28</v>
      </c>
      <c r="V771" t="s">
        <v>57</v>
      </c>
      <c r="W771" t="s">
        <v>45</v>
      </c>
      <c r="X771" t="s">
        <v>46</v>
      </c>
      <c r="Y771" t="s">
        <v>32</v>
      </c>
      <c r="Z771" s="5"/>
    </row>
    <row r="772" spans="1:26" x14ac:dyDescent="0.3">
      <c r="A772">
        <v>828</v>
      </c>
      <c r="B772" t="s">
        <v>884</v>
      </c>
      <c r="C772">
        <v>13700000</v>
      </c>
      <c r="D772">
        <v>5457203710</v>
      </c>
      <c r="E772">
        <v>863</v>
      </c>
      <c r="F772" t="s">
        <v>560</v>
      </c>
      <c r="G772">
        <v>1205</v>
      </c>
      <c r="H772">
        <v>3</v>
      </c>
      <c r="I772">
        <v>36</v>
      </c>
      <c r="J772">
        <v>8800</v>
      </c>
      <c r="K772">
        <v>140500</v>
      </c>
      <c r="L772">
        <v>105400</v>
      </c>
      <c r="M772">
        <v>1700000</v>
      </c>
      <c r="N772">
        <v>2014</v>
      </c>
      <c r="O772" t="s">
        <v>35</v>
      </c>
      <c r="P772">
        <v>26</v>
      </c>
      <c r="Q772">
        <v>28.5</v>
      </c>
      <c r="R772">
        <v>96462106</v>
      </c>
      <c r="S772">
        <v>2.0099999999999998</v>
      </c>
      <c r="T772">
        <v>35332140</v>
      </c>
      <c r="U772" t="s">
        <v>28</v>
      </c>
      <c r="V772" t="s">
        <v>57</v>
      </c>
      <c r="W772" t="s">
        <v>30</v>
      </c>
      <c r="X772" t="s">
        <v>127</v>
      </c>
      <c r="Y772" t="s">
        <v>37</v>
      </c>
      <c r="Z772" s="5"/>
    </row>
    <row r="773" spans="1:26" x14ac:dyDescent="0.3">
      <c r="A773">
        <v>829</v>
      </c>
      <c r="B773" t="s">
        <v>885</v>
      </c>
      <c r="C773">
        <v>13700000</v>
      </c>
      <c r="D773">
        <v>8134379376</v>
      </c>
      <c r="E773">
        <v>438</v>
      </c>
      <c r="F773" t="s">
        <v>82</v>
      </c>
      <c r="G773">
        <v>631</v>
      </c>
      <c r="H773">
        <v>47</v>
      </c>
      <c r="I773">
        <v>139</v>
      </c>
      <c r="J773">
        <v>16000</v>
      </c>
      <c r="K773">
        <v>256200</v>
      </c>
      <c r="L773">
        <v>192200</v>
      </c>
      <c r="M773">
        <v>3100000</v>
      </c>
      <c r="N773">
        <v>2009</v>
      </c>
      <c r="O773" t="s">
        <v>64</v>
      </c>
      <c r="P773">
        <v>21</v>
      </c>
      <c r="Q773">
        <v>51.3</v>
      </c>
      <c r="R773">
        <v>212559417</v>
      </c>
      <c r="S773">
        <v>12.08</v>
      </c>
      <c r="T773">
        <v>183241641</v>
      </c>
      <c r="U773" t="s">
        <v>36</v>
      </c>
      <c r="V773" t="s">
        <v>57</v>
      </c>
      <c r="W773" t="s">
        <v>30</v>
      </c>
      <c r="X773" t="s">
        <v>31</v>
      </c>
      <c r="Y773" t="s">
        <v>37</v>
      </c>
      <c r="Z773" s="5"/>
    </row>
    <row r="774" spans="1:26" x14ac:dyDescent="0.3">
      <c r="A774">
        <v>830</v>
      </c>
      <c r="B774" t="s">
        <v>886</v>
      </c>
      <c r="C774">
        <v>13700000</v>
      </c>
      <c r="D774">
        <v>5178142148</v>
      </c>
      <c r="E774">
        <v>495</v>
      </c>
      <c r="F774" t="s">
        <v>26</v>
      </c>
      <c r="G774">
        <v>1289</v>
      </c>
      <c r="H774">
        <v>113</v>
      </c>
      <c r="I774">
        <v>39</v>
      </c>
      <c r="J774">
        <v>6000</v>
      </c>
      <c r="K774">
        <v>95600</v>
      </c>
      <c r="L774">
        <v>71700</v>
      </c>
      <c r="M774">
        <v>1100000</v>
      </c>
      <c r="N774">
        <v>2011</v>
      </c>
      <c r="O774" t="s">
        <v>93</v>
      </c>
      <c r="P774">
        <v>20</v>
      </c>
      <c r="Q774">
        <v>28.1</v>
      </c>
      <c r="R774">
        <v>1366417754</v>
      </c>
      <c r="S774">
        <v>5.36</v>
      </c>
      <c r="T774">
        <v>471031528</v>
      </c>
      <c r="U774" t="s">
        <v>28</v>
      </c>
      <c r="V774" t="s">
        <v>57</v>
      </c>
      <c r="W774" t="s">
        <v>40</v>
      </c>
      <c r="X774" t="s">
        <v>40</v>
      </c>
      <c r="Y774" t="s">
        <v>37</v>
      </c>
      <c r="Z774" s="5"/>
    </row>
    <row r="775" spans="1:26" x14ac:dyDescent="0.3">
      <c r="A775">
        <v>831</v>
      </c>
      <c r="B775" t="s">
        <v>887</v>
      </c>
      <c r="C775">
        <v>13700000</v>
      </c>
      <c r="D775">
        <v>2135195239</v>
      </c>
      <c r="E775">
        <v>1400</v>
      </c>
      <c r="F775" t="s">
        <v>66</v>
      </c>
      <c r="G775">
        <v>4057849</v>
      </c>
      <c r="H775">
        <v>0</v>
      </c>
      <c r="I775">
        <v>4183</v>
      </c>
      <c r="J775">
        <v>14700</v>
      </c>
      <c r="K775">
        <v>0.02</v>
      </c>
      <c r="L775">
        <v>0.02</v>
      </c>
      <c r="M775">
        <v>0.24</v>
      </c>
      <c r="N775">
        <v>2020</v>
      </c>
      <c r="O775" t="s">
        <v>49</v>
      </c>
      <c r="P775">
        <v>14</v>
      </c>
      <c r="Q775">
        <v>63.1</v>
      </c>
      <c r="R775">
        <v>440330922</v>
      </c>
      <c r="S775">
        <v>9.3000000000000007</v>
      </c>
      <c r="T775">
        <v>227682636</v>
      </c>
      <c r="U775" t="s">
        <v>66</v>
      </c>
      <c r="V775" t="s">
        <v>57</v>
      </c>
      <c r="W775" t="s">
        <v>30</v>
      </c>
      <c r="X775" t="s">
        <v>50</v>
      </c>
      <c r="Y775" t="s">
        <v>32</v>
      </c>
      <c r="Z775" s="5"/>
    </row>
    <row r="776" spans="1:26" x14ac:dyDescent="0.3">
      <c r="A776">
        <v>832</v>
      </c>
      <c r="B776" t="s">
        <v>888</v>
      </c>
      <c r="C776">
        <v>13600000</v>
      </c>
      <c r="D776">
        <v>2122062016</v>
      </c>
      <c r="E776">
        <v>368</v>
      </c>
      <c r="F776" t="s">
        <v>156</v>
      </c>
      <c r="G776">
        <v>4572</v>
      </c>
      <c r="H776">
        <v>16</v>
      </c>
      <c r="I776">
        <v>60</v>
      </c>
      <c r="J776">
        <v>11900</v>
      </c>
      <c r="K776">
        <v>189700</v>
      </c>
      <c r="L776">
        <v>142300</v>
      </c>
      <c r="M776">
        <v>2300000</v>
      </c>
      <c r="N776">
        <v>2014</v>
      </c>
      <c r="O776" t="s">
        <v>54</v>
      </c>
      <c r="P776">
        <v>2</v>
      </c>
      <c r="Q776">
        <v>88.9</v>
      </c>
      <c r="R776">
        <v>47076781</v>
      </c>
      <c r="S776">
        <v>13.96</v>
      </c>
      <c r="T776">
        <v>37927409</v>
      </c>
      <c r="U776" t="s">
        <v>55</v>
      </c>
      <c r="V776" t="s">
        <v>57</v>
      </c>
      <c r="W776" t="s">
        <v>30</v>
      </c>
      <c r="X776" t="s">
        <v>50</v>
      </c>
      <c r="Y776" t="s">
        <v>32</v>
      </c>
      <c r="Z776" s="5"/>
    </row>
    <row r="777" spans="1:26" x14ac:dyDescent="0.3">
      <c r="A777">
        <v>833</v>
      </c>
      <c r="B777" t="s">
        <v>889</v>
      </c>
      <c r="C777">
        <v>13600000</v>
      </c>
      <c r="D777">
        <v>896891351</v>
      </c>
      <c r="E777">
        <v>273</v>
      </c>
      <c r="F777" t="s">
        <v>129</v>
      </c>
      <c r="G777">
        <v>13437</v>
      </c>
      <c r="H777">
        <v>9</v>
      </c>
      <c r="I777">
        <v>51</v>
      </c>
      <c r="J777">
        <v>3000</v>
      </c>
      <c r="K777">
        <v>48400</v>
      </c>
      <c r="L777">
        <v>36300</v>
      </c>
      <c r="M777">
        <v>580200</v>
      </c>
      <c r="N777">
        <v>2017</v>
      </c>
      <c r="O777" t="s">
        <v>93</v>
      </c>
      <c r="P777">
        <v>19</v>
      </c>
      <c r="Q777">
        <v>35.5</v>
      </c>
      <c r="R777">
        <v>108116615</v>
      </c>
      <c r="S777">
        <v>2.15</v>
      </c>
      <c r="T777">
        <v>50975903</v>
      </c>
      <c r="U777" t="s">
        <v>28</v>
      </c>
      <c r="V777" t="s">
        <v>57</v>
      </c>
      <c r="W777" t="s">
        <v>45</v>
      </c>
      <c r="X777" t="s">
        <v>46</v>
      </c>
      <c r="Y777" t="s">
        <v>32</v>
      </c>
      <c r="Z777" s="5"/>
    </row>
    <row r="778" spans="1:26" x14ac:dyDescent="0.3">
      <c r="A778">
        <v>834</v>
      </c>
      <c r="B778" t="s">
        <v>890</v>
      </c>
      <c r="C778">
        <v>13600000</v>
      </c>
      <c r="D778">
        <v>1948925559</v>
      </c>
      <c r="E778">
        <v>412</v>
      </c>
      <c r="F778" t="s">
        <v>34</v>
      </c>
      <c r="G778">
        <v>5133</v>
      </c>
      <c r="H778">
        <v>164</v>
      </c>
      <c r="I778">
        <v>11</v>
      </c>
      <c r="J778">
        <v>7700</v>
      </c>
      <c r="K778">
        <v>122700</v>
      </c>
      <c r="L778">
        <v>92000</v>
      </c>
      <c r="M778">
        <v>1500000</v>
      </c>
      <c r="N778">
        <v>2011</v>
      </c>
      <c r="O778" t="s">
        <v>35</v>
      </c>
      <c r="P778">
        <v>1</v>
      </c>
      <c r="Q778">
        <v>88.2</v>
      </c>
      <c r="R778">
        <v>328239523</v>
      </c>
      <c r="S778">
        <v>14.7</v>
      </c>
      <c r="T778">
        <v>270663028</v>
      </c>
      <c r="U778" t="s">
        <v>36</v>
      </c>
      <c r="V778" t="s">
        <v>57</v>
      </c>
      <c r="W778" t="s">
        <v>30</v>
      </c>
      <c r="X778" t="s">
        <v>61</v>
      </c>
      <c r="Y778" t="s">
        <v>58</v>
      </c>
      <c r="Z778" s="5"/>
    </row>
    <row r="779" spans="1:26" x14ac:dyDescent="0.3">
      <c r="A779">
        <v>835</v>
      </c>
      <c r="B779" t="s">
        <v>891</v>
      </c>
      <c r="C779">
        <v>13600000</v>
      </c>
      <c r="D779">
        <v>3764608356</v>
      </c>
      <c r="E779">
        <v>199</v>
      </c>
      <c r="F779" t="s">
        <v>34</v>
      </c>
      <c r="G779">
        <v>2084</v>
      </c>
      <c r="H779">
        <v>163</v>
      </c>
      <c r="I779">
        <v>139</v>
      </c>
      <c r="J779">
        <v>3800</v>
      </c>
      <c r="K779">
        <v>61100</v>
      </c>
      <c r="L779">
        <v>45800</v>
      </c>
      <c r="M779">
        <v>733300</v>
      </c>
      <c r="N779">
        <v>2007</v>
      </c>
      <c r="O779" t="s">
        <v>44</v>
      </c>
      <c r="P779">
        <v>20</v>
      </c>
      <c r="Q779">
        <v>88.2</v>
      </c>
      <c r="R779">
        <v>328239523</v>
      </c>
      <c r="S779">
        <v>14.7</v>
      </c>
      <c r="T779">
        <v>270663028</v>
      </c>
      <c r="U779" t="s">
        <v>36</v>
      </c>
      <c r="V779" t="s">
        <v>57</v>
      </c>
      <c r="W779" t="s">
        <v>30</v>
      </c>
      <c r="X779" t="s">
        <v>31</v>
      </c>
      <c r="Y779" t="s">
        <v>32</v>
      </c>
      <c r="Z779" s="5"/>
    </row>
    <row r="780" spans="1:26" x14ac:dyDescent="0.3">
      <c r="A780">
        <v>836</v>
      </c>
      <c r="B780" t="s">
        <v>892</v>
      </c>
      <c r="C780">
        <v>13600000</v>
      </c>
      <c r="D780">
        <v>5141201173</v>
      </c>
      <c r="E780">
        <v>1097</v>
      </c>
      <c r="F780" t="s">
        <v>26</v>
      </c>
      <c r="G780">
        <v>1303</v>
      </c>
      <c r="H780">
        <v>114</v>
      </c>
      <c r="I780">
        <v>42</v>
      </c>
      <c r="J780">
        <v>2700</v>
      </c>
      <c r="K780">
        <v>43100</v>
      </c>
      <c r="L780">
        <v>32300</v>
      </c>
      <c r="M780">
        <v>516700</v>
      </c>
      <c r="N780">
        <v>2016</v>
      </c>
      <c r="O780" t="s">
        <v>75</v>
      </c>
      <c r="P780">
        <v>25</v>
      </c>
      <c r="Q780">
        <v>28.1</v>
      </c>
      <c r="R780">
        <v>1366417754</v>
      </c>
      <c r="S780">
        <v>5.36</v>
      </c>
      <c r="T780">
        <v>471031528</v>
      </c>
      <c r="U780" t="s">
        <v>28</v>
      </c>
      <c r="V780" t="s">
        <v>57</v>
      </c>
      <c r="W780" t="s">
        <v>40</v>
      </c>
      <c r="X780" t="s">
        <v>40</v>
      </c>
      <c r="Y780" t="s">
        <v>32</v>
      </c>
      <c r="Z780" s="5"/>
    </row>
    <row r="781" spans="1:26" x14ac:dyDescent="0.3">
      <c r="A781">
        <v>837</v>
      </c>
      <c r="B781" t="s">
        <v>893</v>
      </c>
      <c r="C781">
        <v>13600000</v>
      </c>
      <c r="D781">
        <v>9685060624</v>
      </c>
      <c r="E781">
        <v>16047</v>
      </c>
      <c r="F781" t="s">
        <v>71</v>
      </c>
      <c r="G781">
        <v>474</v>
      </c>
      <c r="H781">
        <v>29</v>
      </c>
      <c r="I781">
        <v>160</v>
      </c>
      <c r="J781">
        <v>11100</v>
      </c>
      <c r="K781">
        <v>177700</v>
      </c>
      <c r="L781">
        <v>133200</v>
      </c>
      <c r="M781">
        <v>2100000</v>
      </c>
      <c r="N781">
        <v>2005</v>
      </c>
      <c r="O781" t="s">
        <v>102</v>
      </c>
      <c r="P781">
        <v>12</v>
      </c>
      <c r="Q781">
        <v>60</v>
      </c>
      <c r="R781">
        <v>66834405</v>
      </c>
      <c r="S781">
        <v>3.85</v>
      </c>
      <c r="T781">
        <v>55908316</v>
      </c>
      <c r="U781" t="s">
        <v>55</v>
      </c>
      <c r="V781" t="s">
        <v>57</v>
      </c>
      <c r="W781" t="s">
        <v>350</v>
      </c>
      <c r="X781" t="s">
        <v>351</v>
      </c>
      <c r="Y781" t="s">
        <v>37</v>
      </c>
      <c r="Z781" s="5"/>
    </row>
    <row r="782" spans="1:26" x14ac:dyDescent="0.3">
      <c r="A782">
        <v>838</v>
      </c>
      <c r="B782" t="s">
        <v>894</v>
      </c>
      <c r="C782">
        <v>13600000</v>
      </c>
      <c r="D782">
        <v>14717282742</v>
      </c>
      <c r="E782">
        <v>8335</v>
      </c>
      <c r="F782" t="s">
        <v>34</v>
      </c>
      <c r="G782">
        <v>232</v>
      </c>
      <c r="H782">
        <v>164</v>
      </c>
      <c r="I782">
        <v>37</v>
      </c>
      <c r="J782">
        <v>14200</v>
      </c>
      <c r="K782">
        <v>226500</v>
      </c>
      <c r="L782">
        <v>169900</v>
      </c>
      <c r="M782">
        <v>2700000</v>
      </c>
      <c r="N782">
        <v>2013</v>
      </c>
      <c r="O782" t="s">
        <v>72</v>
      </c>
      <c r="P782">
        <v>23</v>
      </c>
      <c r="Q782">
        <v>88.2</v>
      </c>
      <c r="R782">
        <v>328239523</v>
      </c>
      <c r="S782">
        <v>14.7</v>
      </c>
      <c r="T782">
        <v>270663028</v>
      </c>
      <c r="U782" t="s">
        <v>36</v>
      </c>
      <c r="V782" t="s">
        <v>57</v>
      </c>
      <c r="W782" t="s">
        <v>30</v>
      </c>
      <c r="X782" t="s">
        <v>30</v>
      </c>
      <c r="Y782" t="s">
        <v>37</v>
      </c>
      <c r="Z782" s="5"/>
    </row>
    <row r="783" spans="1:26" x14ac:dyDescent="0.3">
      <c r="A783">
        <v>839</v>
      </c>
      <c r="B783" t="s">
        <v>895</v>
      </c>
      <c r="C783">
        <v>13500000</v>
      </c>
      <c r="D783">
        <v>1181292450</v>
      </c>
      <c r="E783">
        <v>319</v>
      </c>
      <c r="F783" t="s">
        <v>192</v>
      </c>
      <c r="G783">
        <v>9540</v>
      </c>
      <c r="H783">
        <v>29</v>
      </c>
      <c r="I783">
        <v>61</v>
      </c>
      <c r="J783">
        <v>3400</v>
      </c>
      <c r="K783">
        <v>53700</v>
      </c>
      <c r="L783">
        <v>40300</v>
      </c>
      <c r="M783">
        <v>644900</v>
      </c>
      <c r="N783">
        <v>2019</v>
      </c>
      <c r="O783" t="s">
        <v>72</v>
      </c>
      <c r="P783">
        <v>19</v>
      </c>
      <c r="Q783">
        <v>36.299999999999997</v>
      </c>
      <c r="R783">
        <v>270203917</v>
      </c>
      <c r="S783">
        <v>4.6900000000000004</v>
      </c>
      <c r="T783">
        <v>151509724</v>
      </c>
      <c r="U783" t="s">
        <v>28</v>
      </c>
      <c r="V783" t="s">
        <v>57</v>
      </c>
      <c r="W783" t="s">
        <v>30</v>
      </c>
      <c r="X783" t="s">
        <v>50</v>
      </c>
      <c r="Y783" t="s">
        <v>37</v>
      </c>
      <c r="Z783" s="5"/>
    </row>
    <row r="784" spans="1:26" x14ac:dyDescent="0.3">
      <c r="A784">
        <v>840</v>
      </c>
      <c r="B784" t="s">
        <v>896</v>
      </c>
      <c r="C784">
        <v>13500000</v>
      </c>
      <c r="D784">
        <v>4301581610</v>
      </c>
      <c r="E784">
        <v>4312</v>
      </c>
      <c r="F784" t="s">
        <v>77</v>
      </c>
      <c r="G784">
        <v>1716</v>
      </c>
      <c r="H784">
        <v>11</v>
      </c>
      <c r="I784">
        <v>61</v>
      </c>
      <c r="J784">
        <v>8100</v>
      </c>
      <c r="K784">
        <v>130200</v>
      </c>
      <c r="L784">
        <v>97700</v>
      </c>
      <c r="M784">
        <v>1600000</v>
      </c>
      <c r="N784">
        <v>2008</v>
      </c>
      <c r="O784" t="s">
        <v>67</v>
      </c>
      <c r="P784">
        <v>24</v>
      </c>
      <c r="Q784">
        <v>68.900000000000006</v>
      </c>
      <c r="R784">
        <v>36991981</v>
      </c>
      <c r="S784">
        <v>5.56</v>
      </c>
      <c r="T784">
        <v>30628482</v>
      </c>
      <c r="U784" t="s">
        <v>36</v>
      </c>
      <c r="V784" t="s">
        <v>57</v>
      </c>
      <c r="W784" t="s">
        <v>30</v>
      </c>
      <c r="X784" t="s">
        <v>50</v>
      </c>
      <c r="Y784" t="s">
        <v>32</v>
      </c>
      <c r="Z784" s="5"/>
    </row>
    <row r="785" spans="1:26" x14ac:dyDescent="0.3">
      <c r="A785">
        <v>841</v>
      </c>
      <c r="B785" t="s">
        <v>897</v>
      </c>
      <c r="C785">
        <v>13500000</v>
      </c>
      <c r="D785">
        <v>3445794123</v>
      </c>
      <c r="E785">
        <v>591</v>
      </c>
      <c r="F785" t="s">
        <v>26</v>
      </c>
      <c r="G785">
        <v>2364</v>
      </c>
      <c r="H785">
        <v>115</v>
      </c>
      <c r="I785">
        <v>30</v>
      </c>
      <c r="J785">
        <v>7400</v>
      </c>
      <c r="K785">
        <v>118800</v>
      </c>
      <c r="L785">
        <v>89100</v>
      </c>
      <c r="M785">
        <v>1400000</v>
      </c>
      <c r="N785">
        <v>2012</v>
      </c>
      <c r="O785" t="s">
        <v>27</v>
      </c>
      <c r="P785">
        <v>10</v>
      </c>
      <c r="Q785">
        <v>28.1</v>
      </c>
      <c r="R785">
        <v>1366417754</v>
      </c>
      <c r="S785">
        <v>5.36</v>
      </c>
      <c r="T785">
        <v>471031528</v>
      </c>
      <c r="U785" t="s">
        <v>28</v>
      </c>
      <c r="V785" t="s">
        <v>57</v>
      </c>
      <c r="W785" t="s">
        <v>30</v>
      </c>
      <c r="X785" t="s">
        <v>73</v>
      </c>
      <c r="Y785" t="s">
        <v>37</v>
      </c>
      <c r="Z785" s="5"/>
    </row>
    <row r="786" spans="1:26" x14ac:dyDescent="0.3">
      <c r="A786">
        <v>842</v>
      </c>
      <c r="B786" t="s">
        <v>898</v>
      </c>
      <c r="C786">
        <v>13500000</v>
      </c>
      <c r="D786">
        <v>5380132790</v>
      </c>
      <c r="E786">
        <v>19</v>
      </c>
      <c r="F786" t="s">
        <v>71</v>
      </c>
      <c r="G786">
        <v>3767960</v>
      </c>
      <c r="H786">
        <v>2492</v>
      </c>
      <c r="I786">
        <v>3189</v>
      </c>
      <c r="J786">
        <v>0.4</v>
      </c>
      <c r="K786">
        <v>6</v>
      </c>
      <c r="L786">
        <v>5</v>
      </c>
      <c r="M786">
        <v>78</v>
      </c>
      <c r="N786">
        <v>2015</v>
      </c>
      <c r="O786" t="s">
        <v>27</v>
      </c>
      <c r="P786">
        <v>24</v>
      </c>
      <c r="Q786">
        <v>60</v>
      </c>
      <c r="R786">
        <v>66834405</v>
      </c>
      <c r="S786">
        <v>3.85</v>
      </c>
      <c r="T786">
        <v>55908316</v>
      </c>
      <c r="U786" t="s">
        <v>55</v>
      </c>
      <c r="V786" t="s">
        <v>57</v>
      </c>
      <c r="W786" t="s">
        <v>30</v>
      </c>
      <c r="X786" t="s">
        <v>30</v>
      </c>
      <c r="Y786" t="s">
        <v>37</v>
      </c>
      <c r="Z786" s="5"/>
    </row>
    <row r="787" spans="1:26" x14ac:dyDescent="0.3">
      <c r="A787">
        <v>843</v>
      </c>
      <c r="B787" t="s">
        <v>899</v>
      </c>
      <c r="C787">
        <v>13500000</v>
      </c>
      <c r="D787">
        <v>5545936485</v>
      </c>
      <c r="E787">
        <v>814</v>
      </c>
      <c r="F787" t="s">
        <v>71</v>
      </c>
      <c r="G787">
        <v>1183</v>
      </c>
      <c r="H787">
        <v>30</v>
      </c>
      <c r="I787">
        <v>140</v>
      </c>
      <c r="J787">
        <v>8800</v>
      </c>
      <c r="K787">
        <v>141200</v>
      </c>
      <c r="L787">
        <v>105900</v>
      </c>
      <c r="M787">
        <v>1700000</v>
      </c>
      <c r="N787">
        <v>2006</v>
      </c>
      <c r="O787" t="s">
        <v>75</v>
      </c>
      <c r="P787">
        <v>25</v>
      </c>
      <c r="Q787">
        <v>60</v>
      </c>
      <c r="R787">
        <v>66834405</v>
      </c>
      <c r="S787">
        <v>3.85</v>
      </c>
      <c r="T787">
        <v>55908316</v>
      </c>
      <c r="U787" t="s">
        <v>55</v>
      </c>
      <c r="V787" t="s">
        <v>57</v>
      </c>
      <c r="W787" t="s">
        <v>30</v>
      </c>
      <c r="X787" t="s">
        <v>31</v>
      </c>
      <c r="Y787" t="s">
        <v>32</v>
      </c>
      <c r="Z787" s="5"/>
    </row>
    <row r="788" spans="1:26" x14ac:dyDescent="0.3">
      <c r="A788">
        <v>844</v>
      </c>
      <c r="B788" t="s">
        <v>900</v>
      </c>
      <c r="C788">
        <v>13500000</v>
      </c>
      <c r="D788">
        <v>8265920659</v>
      </c>
      <c r="E788">
        <v>1403</v>
      </c>
      <c r="F788" t="s">
        <v>457</v>
      </c>
      <c r="G788">
        <v>620</v>
      </c>
      <c r="H788">
        <v>4</v>
      </c>
      <c r="I788">
        <v>52</v>
      </c>
      <c r="J788">
        <v>18800</v>
      </c>
      <c r="K788">
        <v>300600</v>
      </c>
      <c r="L788">
        <v>225500</v>
      </c>
      <c r="M788">
        <v>3600000</v>
      </c>
      <c r="N788">
        <v>2016</v>
      </c>
      <c r="O788" t="s">
        <v>27</v>
      </c>
      <c r="P788">
        <v>21</v>
      </c>
      <c r="Q788">
        <v>82.7</v>
      </c>
      <c r="R788">
        <v>44385155</v>
      </c>
      <c r="S788">
        <v>8.8800000000000008</v>
      </c>
      <c r="T788">
        <v>30835699</v>
      </c>
      <c r="U788" t="s">
        <v>55</v>
      </c>
      <c r="V788" t="s">
        <v>57</v>
      </c>
      <c r="W788" t="s">
        <v>30</v>
      </c>
      <c r="X788" t="s">
        <v>30</v>
      </c>
      <c r="Y788" t="s">
        <v>32</v>
      </c>
      <c r="Z788" s="5"/>
    </row>
    <row r="789" spans="1:26" x14ac:dyDescent="0.3">
      <c r="A789">
        <v>845</v>
      </c>
      <c r="B789" t="s">
        <v>901</v>
      </c>
      <c r="C789">
        <v>13500000</v>
      </c>
      <c r="D789">
        <v>3912334359</v>
      </c>
      <c r="E789">
        <v>1793</v>
      </c>
      <c r="F789" t="s">
        <v>26</v>
      </c>
      <c r="G789">
        <v>1954</v>
      </c>
      <c r="H789">
        <v>114</v>
      </c>
      <c r="I789">
        <v>60</v>
      </c>
      <c r="J789">
        <v>44800</v>
      </c>
      <c r="K789">
        <v>716900</v>
      </c>
      <c r="L789">
        <v>537700</v>
      </c>
      <c r="M789">
        <v>8600000</v>
      </c>
      <c r="N789">
        <v>2015</v>
      </c>
      <c r="O789" t="s">
        <v>49</v>
      </c>
      <c r="P789">
        <v>29</v>
      </c>
      <c r="Q789">
        <v>28.1</v>
      </c>
      <c r="R789">
        <v>1366417754</v>
      </c>
      <c r="S789">
        <v>5.36</v>
      </c>
      <c r="T789">
        <v>471031528</v>
      </c>
      <c r="U789" t="s">
        <v>28</v>
      </c>
      <c r="V789" t="s">
        <v>57</v>
      </c>
      <c r="W789" t="s">
        <v>30</v>
      </c>
      <c r="X789" t="s">
        <v>30</v>
      </c>
      <c r="Y789" t="s">
        <v>32</v>
      </c>
      <c r="Z789" s="5"/>
    </row>
    <row r="790" spans="1:26" x14ac:dyDescent="0.3">
      <c r="A790">
        <v>846</v>
      </c>
      <c r="B790" t="s">
        <v>902</v>
      </c>
      <c r="C790">
        <v>13500000</v>
      </c>
      <c r="D790">
        <v>11717217293</v>
      </c>
      <c r="E790">
        <v>975</v>
      </c>
      <c r="F790" t="s">
        <v>71</v>
      </c>
      <c r="G790">
        <v>333</v>
      </c>
      <c r="H790">
        <v>29</v>
      </c>
      <c r="I790">
        <v>160</v>
      </c>
      <c r="J790">
        <v>123900</v>
      </c>
      <c r="K790">
        <v>2000000</v>
      </c>
      <c r="L790">
        <v>1500000</v>
      </c>
      <c r="M790">
        <v>23800000</v>
      </c>
      <c r="N790">
        <v>2013</v>
      </c>
      <c r="O790" t="s">
        <v>27</v>
      </c>
      <c r="P790">
        <v>30</v>
      </c>
      <c r="Q790">
        <v>60</v>
      </c>
      <c r="R790">
        <v>66834405</v>
      </c>
      <c r="S790">
        <v>3.85</v>
      </c>
      <c r="T790">
        <v>55908316</v>
      </c>
      <c r="U790" t="s">
        <v>55</v>
      </c>
      <c r="V790" t="s">
        <v>57</v>
      </c>
      <c r="W790" t="s">
        <v>30</v>
      </c>
      <c r="X790" t="s">
        <v>127</v>
      </c>
      <c r="Y790" t="s">
        <v>32</v>
      </c>
      <c r="Z790" s="5"/>
    </row>
    <row r="791" spans="1:26" x14ac:dyDescent="0.3">
      <c r="A791">
        <v>847</v>
      </c>
      <c r="B791" t="s">
        <v>903</v>
      </c>
      <c r="C791">
        <v>13500000</v>
      </c>
      <c r="D791">
        <v>7958771872</v>
      </c>
      <c r="E791">
        <v>1357</v>
      </c>
      <c r="F791" t="s">
        <v>26</v>
      </c>
      <c r="G791">
        <v>663</v>
      </c>
      <c r="H791">
        <v>116</v>
      </c>
      <c r="I791">
        <v>162</v>
      </c>
      <c r="J791">
        <v>27500</v>
      </c>
      <c r="K791">
        <v>439300</v>
      </c>
      <c r="L791">
        <v>329400</v>
      </c>
      <c r="M791">
        <v>5300000</v>
      </c>
      <c r="N791">
        <v>2019</v>
      </c>
      <c r="O791" t="s">
        <v>27</v>
      </c>
      <c r="P791">
        <v>22</v>
      </c>
      <c r="Q791">
        <v>28.1</v>
      </c>
      <c r="R791">
        <v>1366417754</v>
      </c>
      <c r="S791">
        <v>5.36</v>
      </c>
      <c r="T791">
        <v>471031528</v>
      </c>
      <c r="U791" t="s">
        <v>28</v>
      </c>
      <c r="V791" t="s">
        <v>57</v>
      </c>
      <c r="W791" t="s">
        <v>30</v>
      </c>
      <c r="X791" t="s">
        <v>30</v>
      </c>
      <c r="Y791" t="s">
        <v>32</v>
      </c>
      <c r="Z791" s="5"/>
    </row>
    <row r="792" spans="1:26" x14ac:dyDescent="0.3">
      <c r="A792">
        <v>848</v>
      </c>
      <c r="B792" t="s">
        <v>904</v>
      </c>
      <c r="C792">
        <v>13500000</v>
      </c>
      <c r="D792">
        <v>2750993392</v>
      </c>
      <c r="E792">
        <v>321</v>
      </c>
      <c r="F792" t="s">
        <v>34</v>
      </c>
      <c r="G792">
        <v>3257</v>
      </c>
      <c r="H792">
        <v>165</v>
      </c>
      <c r="I792">
        <v>140</v>
      </c>
      <c r="J792">
        <v>2700</v>
      </c>
      <c r="K792">
        <v>43100</v>
      </c>
      <c r="L792">
        <v>32400</v>
      </c>
      <c r="M792">
        <v>517800</v>
      </c>
      <c r="N792">
        <v>2006</v>
      </c>
      <c r="O792" t="s">
        <v>44</v>
      </c>
      <c r="P792">
        <v>19</v>
      </c>
      <c r="Q792">
        <v>88.2</v>
      </c>
      <c r="R792">
        <v>328239523</v>
      </c>
      <c r="S792">
        <v>14.7</v>
      </c>
      <c r="T792">
        <v>270663028</v>
      </c>
      <c r="U792" t="s">
        <v>36</v>
      </c>
      <c r="V792" t="s">
        <v>57</v>
      </c>
      <c r="W792" t="s">
        <v>30</v>
      </c>
      <c r="X792" t="s">
        <v>31</v>
      </c>
      <c r="Y792" t="s">
        <v>32</v>
      </c>
      <c r="Z792" s="5"/>
    </row>
    <row r="793" spans="1:26" x14ac:dyDescent="0.3">
      <c r="A793">
        <v>849</v>
      </c>
      <c r="B793" t="s">
        <v>905</v>
      </c>
      <c r="C793">
        <v>13500000</v>
      </c>
      <c r="D793">
        <v>1900272833</v>
      </c>
      <c r="E793">
        <v>462</v>
      </c>
      <c r="F793" t="s">
        <v>34</v>
      </c>
      <c r="G793">
        <v>5297</v>
      </c>
      <c r="H793">
        <v>165</v>
      </c>
      <c r="I793">
        <v>30</v>
      </c>
      <c r="J793">
        <v>334</v>
      </c>
      <c r="K793">
        <v>5300</v>
      </c>
      <c r="L793">
        <v>4000</v>
      </c>
      <c r="M793">
        <v>64100</v>
      </c>
      <c r="N793">
        <v>2010</v>
      </c>
      <c r="O793" t="s">
        <v>39</v>
      </c>
      <c r="P793">
        <v>9</v>
      </c>
      <c r="Q793">
        <v>88.2</v>
      </c>
      <c r="R793">
        <v>328239523</v>
      </c>
      <c r="S793">
        <v>14.7</v>
      </c>
      <c r="T793">
        <v>270663028</v>
      </c>
      <c r="U793" t="s">
        <v>36</v>
      </c>
      <c r="V793" t="s">
        <v>57</v>
      </c>
      <c r="W793" t="s">
        <v>30</v>
      </c>
      <c r="X793" t="s">
        <v>73</v>
      </c>
      <c r="Y793" t="s">
        <v>37</v>
      </c>
      <c r="Z793" s="5"/>
    </row>
    <row r="794" spans="1:26" x14ac:dyDescent="0.3">
      <c r="A794">
        <v>850</v>
      </c>
      <c r="B794" t="s">
        <v>906</v>
      </c>
      <c r="C794">
        <v>13400000</v>
      </c>
      <c r="D794">
        <v>4622628957</v>
      </c>
      <c r="E794">
        <v>477</v>
      </c>
      <c r="F794" t="s">
        <v>34</v>
      </c>
      <c r="G794">
        <v>1537</v>
      </c>
      <c r="H794">
        <v>166</v>
      </c>
      <c r="I794">
        <v>162</v>
      </c>
      <c r="J794">
        <v>23100</v>
      </c>
      <c r="K794">
        <v>368900</v>
      </c>
      <c r="L794">
        <v>276700</v>
      </c>
      <c r="M794">
        <v>4400000</v>
      </c>
      <c r="N794">
        <v>2018</v>
      </c>
      <c r="O794" t="s">
        <v>102</v>
      </c>
      <c r="P794">
        <v>8</v>
      </c>
      <c r="Q794">
        <v>88.2</v>
      </c>
      <c r="R794">
        <v>328239523</v>
      </c>
      <c r="S794">
        <v>14.7</v>
      </c>
      <c r="T794">
        <v>270663028</v>
      </c>
      <c r="U794" t="s">
        <v>36</v>
      </c>
      <c r="V794" t="s">
        <v>57</v>
      </c>
      <c r="W794" t="s">
        <v>30</v>
      </c>
      <c r="X794" t="s">
        <v>30</v>
      </c>
      <c r="Y794" t="s">
        <v>37</v>
      </c>
      <c r="Z794" s="5"/>
    </row>
    <row r="795" spans="1:26" x14ac:dyDescent="0.3">
      <c r="A795">
        <v>851</v>
      </c>
      <c r="B795" t="s">
        <v>907</v>
      </c>
      <c r="C795">
        <v>13400000</v>
      </c>
      <c r="D795">
        <v>11789678655</v>
      </c>
      <c r="E795">
        <v>7356</v>
      </c>
      <c r="F795" t="s">
        <v>134</v>
      </c>
      <c r="G795">
        <v>330</v>
      </c>
      <c r="H795">
        <v>9</v>
      </c>
      <c r="I795">
        <v>140</v>
      </c>
      <c r="J795">
        <v>57200</v>
      </c>
      <c r="K795">
        <v>915600</v>
      </c>
      <c r="L795">
        <v>686700</v>
      </c>
      <c r="M795">
        <v>11000000</v>
      </c>
      <c r="N795">
        <v>2007</v>
      </c>
      <c r="O795" t="s">
        <v>35</v>
      </c>
      <c r="P795">
        <v>8</v>
      </c>
      <c r="Q795">
        <v>55.3</v>
      </c>
      <c r="R795">
        <v>50339443</v>
      </c>
      <c r="S795">
        <v>9.7100000000000009</v>
      </c>
      <c r="T795">
        <v>40827302</v>
      </c>
      <c r="U795" t="s">
        <v>36</v>
      </c>
      <c r="V795" t="s">
        <v>57</v>
      </c>
      <c r="W795" t="s">
        <v>30</v>
      </c>
      <c r="X795" t="s">
        <v>31</v>
      </c>
      <c r="Y795" t="s">
        <v>37</v>
      </c>
      <c r="Z795" s="5"/>
    </row>
    <row r="796" spans="1:26" x14ac:dyDescent="0.3">
      <c r="A796">
        <v>852</v>
      </c>
      <c r="B796" t="s">
        <v>908</v>
      </c>
      <c r="C796">
        <v>13400000</v>
      </c>
      <c r="D796">
        <v>2139769210</v>
      </c>
      <c r="E796">
        <v>1028</v>
      </c>
      <c r="F796" t="s">
        <v>26</v>
      </c>
      <c r="G796">
        <v>4540</v>
      </c>
      <c r="H796">
        <v>116</v>
      </c>
      <c r="I796">
        <v>53</v>
      </c>
      <c r="J796">
        <v>261</v>
      </c>
      <c r="K796">
        <v>4200</v>
      </c>
      <c r="L796">
        <v>3100</v>
      </c>
      <c r="M796">
        <v>50100</v>
      </c>
      <c r="N796">
        <v>2016</v>
      </c>
      <c r="O796" t="s">
        <v>39</v>
      </c>
      <c r="P796">
        <v>9</v>
      </c>
      <c r="Q796">
        <v>28.1</v>
      </c>
      <c r="R796">
        <v>1366417754</v>
      </c>
      <c r="S796">
        <v>5.36</v>
      </c>
      <c r="T796">
        <v>471031528</v>
      </c>
      <c r="U796" t="s">
        <v>28</v>
      </c>
      <c r="V796" t="s">
        <v>57</v>
      </c>
      <c r="W796" t="s">
        <v>45</v>
      </c>
      <c r="X796" t="s">
        <v>46</v>
      </c>
      <c r="Y796" t="s">
        <v>37</v>
      </c>
      <c r="Z796" s="5"/>
    </row>
    <row r="797" spans="1:26" x14ac:dyDescent="0.3">
      <c r="A797">
        <v>853</v>
      </c>
      <c r="B797" t="s">
        <v>909</v>
      </c>
      <c r="C797">
        <v>13400000</v>
      </c>
      <c r="D797">
        <v>20563378</v>
      </c>
      <c r="E797">
        <v>256</v>
      </c>
      <c r="F797" t="s">
        <v>26</v>
      </c>
      <c r="G797">
        <v>342460</v>
      </c>
      <c r="H797">
        <v>114</v>
      </c>
      <c r="I797">
        <v>40</v>
      </c>
      <c r="J797">
        <v>5100</v>
      </c>
      <c r="K797">
        <v>81100</v>
      </c>
      <c r="L797">
        <v>60800</v>
      </c>
      <c r="M797">
        <v>972700</v>
      </c>
      <c r="N797">
        <v>2022</v>
      </c>
      <c r="O797" t="s">
        <v>64</v>
      </c>
      <c r="P797">
        <v>5</v>
      </c>
      <c r="Q797">
        <v>28.1</v>
      </c>
      <c r="R797">
        <v>1366417754</v>
      </c>
      <c r="S797">
        <v>5.36</v>
      </c>
      <c r="T797">
        <v>471031528</v>
      </c>
      <c r="U797" t="s">
        <v>28</v>
      </c>
      <c r="V797" t="s">
        <v>57</v>
      </c>
      <c r="W797" t="s">
        <v>40</v>
      </c>
      <c r="X797" t="s">
        <v>40</v>
      </c>
      <c r="Y797" t="s">
        <v>32</v>
      </c>
      <c r="Z797" s="5"/>
    </row>
    <row r="798" spans="1:26" x14ac:dyDescent="0.3">
      <c r="A798">
        <v>855</v>
      </c>
      <c r="B798" t="s">
        <v>910</v>
      </c>
      <c r="C798">
        <v>13400000</v>
      </c>
      <c r="D798">
        <v>2319515787</v>
      </c>
      <c r="E798">
        <v>1349</v>
      </c>
      <c r="F798" t="s">
        <v>34</v>
      </c>
      <c r="G798">
        <v>4039</v>
      </c>
      <c r="H798">
        <v>166</v>
      </c>
      <c r="I798">
        <v>31</v>
      </c>
      <c r="J798">
        <v>3600</v>
      </c>
      <c r="K798">
        <v>58000</v>
      </c>
      <c r="L798">
        <v>43500</v>
      </c>
      <c r="M798">
        <v>695900</v>
      </c>
      <c r="N798">
        <v>2006</v>
      </c>
      <c r="O798" t="s">
        <v>75</v>
      </c>
      <c r="P798">
        <v>16</v>
      </c>
      <c r="Q798">
        <v>88.2</v>
      </c>
      <c r="R798">
        <v>328239523</v>
      </c>
      <c r="S798">
        <v>14.7</v>
      </c>
      <c r="T798">
        <v>270663028</v>
      </c>
      <c r="U798" t="s">
        <v>36</v>
      </c>
      <c r="V798" t="s">
        <v>57</v>
      </c>
      <c r="W798" t="s">
        <v>30</v>
      </c>
      <c r="X798" t="s">
        <v>73</v>
      </c>
      <c r="Y798" t="s">
        <v>37</v>
      </c>
      <c r="Z798" s="5"/>
    </row>
    <row r="799" spans="1:26" x14ac:dyDescent="0.3">
      <c r="A799">
        <v>856</v>
      </c>
      <c r="B799" t="s">
        <v>911</v>
      </c>
      <c r="C799">
        <v>13400000</v>
      </c>
      <c r="D799">
        <v>3363634923</v>
      </c>
      <c r="E799">
        <v>1195</v>
      </c>
      <c r="F799" t="s">
        <v>131</v>
      </c>
      <c r="G799">
        <v>2436</v>
      </c>
      <c r="H799">
        <v>15</v>
      </c>
      <c r="I799">
        <v>162</v>
      </c>
      <c r="J799">
        <v>10400</v>
      </c>
      <c r="K799">
        <v>166700</v>
      </c>
      <c r="L799">
        <v>125000</v>
      </c>
      <c r="M799">
        <v>2000000</v>
      </c>
      <c r="N799">
        <v>2014</v>
      </c>
      <c r="O799" t="s">
        <v>75</v>
      </c>
      <c r="P799">
        <v>8</v>
      </c>
      <c r="Q799">
        <v>49.3</v>
      </c>
      <c r="R799">
        <v>69625582</v>
      </c>
      <c r="S799">
        <v>0.75</v>
      </c>
      <c r="T799">
        <v>35294600</v>
      </c>
      <c r="U799" t="s">
        <v>28</v>
      </c>
      <c r="V799" t="s">
        <v>57</v>
      </c>
      <c r="W799" t="s">
        <v>30</v>
      </c>
      <c r="X799" t="s">
        <v>127</v>
      </c>
      <c r="Y799" t="s">
        <v>32</v>
      </c>
      <c r="Z799" s="5"/>
    </row>
    <row r="800" spans="1:26" x14ac:dyDescent="0.3">
      <c r="A800">
        <v>857</v>
      </c>
      <c r="B800" t="s">
        <v>912</v>
      </c>
      <c r="C800">
        <v>13400000</v>
      </c>
      <c r="D800">
        <v>4356686216</v>
      </c>
      <c r="E800">
        <v>3727</v>
      </c>
      <c r="F800" t="s">
        <v>34</v>
      </c>
      <c r="G800">
        <v>1683</v>
      </c>
      <c r="H800">
        <v>166</v>
      </c>
      <c r="I800">
        <v>62</v>
      </c>
      <c r="J800">
        <v>4200</v>
      </c>
      <c r="K800">
        <v>67100</v>
      </c>
      <c r="L800">
        <v>50400</v>
      </c>
      <c r="M800">
        <v>805700</v>
      </c>
      <c r="N800">
        <v>2007</v>
      </c>
      <c r="O800" t="s">
        <v>44</v>
      </c>
      <c r="P800">
        <v>24</v>
      </c>
      <c r="Q800">
        <v>88.2</v>
      </c>
      <c r="R800">
        <v>328239523</v>
      </c>
      <c r="S800">
        <v>14.7</v>
      </c>
      <c r="T800">
        <v>270663028</v>
      </c>
      <c r="U800" t="s">
        <v>36</v>
      </c>
      <c r="V800" t="s">
        <v>57</v>
      </c>
      <c r="W800" t="s">
        <v>30</v>
      </c>
      <c r="X800" t="s">
        <v>50</v>
      </c>
      <c r="Y800" t="s">
        <v>37</v>
      </c>
      <c r="Z800" s="5"/>
    </row>
    <row r="801" spans="1:26" x14ac:dyDescent="0.3">
      <c r="A801">
        <v>858</v>
      </c>
      <c r="B801" t="s">
        <v>913</v>
      </c>
      <c r="C801">
        <v>13400000</v>
      </c>
      <c r="D801">
        <v>9569814790</v>
      </c>
      <c r="E801">
        <v>296272</v>
      </c>
      <c r="F801" t="s">
        <v>129</v>
      </c>
      <c r="G801">
        <v>486</v>
      </c>
      <c r="H801">
        <v>10</v>
      </c>
      <c r="I801">
        <v>22</v>
      </c>
      <c r="J801">
        <v>28900</v>
      </c>
      <c r="K801">
        <v>461800</v>
      </c>
      <c r="L801">
        <v>346400</v>
      </c>
      <c r="M801">
        <v>5500000</v>
      </c>
      <c r="N801">
        <v>2007</v>
      </c>
      <c r="O801" t="s">
        <v>93</v>
      </c>
      <c r="P801">
        <v>29</v>
      </c>
      <c r="Q801">
        <v>35.5</v>
      </c>
      <c r="R801">
        <v>108116615</v>
      </c>
      <c r="S801">
        <v>2.15</v>
      </c>
      <c r="T801">
        <v>50975903</v>
      </c>
      <c r="U801" t="s">
        <v>28</v>
      </c>
      <c r="V801" t="s">
        <v>57</v>
      </c>
      <c r="W801" t="s">
        <v>95</v>
      </c>
      <c r="X801" t="s">
        <v>96</v>
      </c>
      <c r="Y801" t="s">
        <v>37</v>
      </c>
      <c r="Z801" s="5"/>
    </row>
    <row r="802" spans="1:26" x14ac:dyDescent="0.3">
      <c r="A802">
        <v>859</v>
      </c>
      <c r="B802" t="s">
        <v>914</v>
      </c>
      <c r="C802">
        <v>13400000</v>
      </c>
      <c r="D802">
        <v>10022557589</v>
      </c>
      <c r="E802">
        <v>319</v>
      </c>
      <c r="F802" t="s">
        <v>34</v>
      </c>
      <c r="G802">
        <v>433</v>
      </c>
      <c r="H802">
        <v>165</v>
      </c>
      <c r="I802">
        <v>52</v>
      </c>
      <c r="J802">
        <v>99400</v>
      </c>
      <c r="K802">
        <v>1600000</v>
      </c>
      <c r="L802">
        <v>1200000</v>
      </c>
      <c r="M802">
        <v>19100000</v>
      </c>
      <c r="N802">
        <v>2014</v>
      </c>
      <c r="O802" t="s">
        <v>64</v>
      </c>
      <c r="P802">
        <v>1</v>
      </c>
      <c r="Q802">
        <v>88.2</v>
      </c>
      <c r="R802">
        <v>328239523</v>
      </c>
      <c r="S802">
        <v>14.7</v>
      </c>
      <c r="T802">
        <v>270663028</v>
      </c>
      <c r="U802" t="s">
        <v>36</v>
      </c>
      <c r="V802" t="s">
        <v>57</v>
      </c>
      <c r="W802" t="s">
        <v>45</v>
      </c>
      <c r="X802" t="s">
        <v>46</v>
      </c>
      <c r="Y802" t="s">
        <v>37</v>
      </c>
      <c r="Z802" s="5"/>
    </row>
    <row r="803" spans="1:26" x14ac:dyDescent="0.3">
      <c r="A803">
        <v>860</v>
      </c>
      <c r="B803" t="s">
        <v>915</v>
      </c>
      <c r="C803">
        <v>13400000</v>
      </c>
      <c r="D803">
        <v>4306212515</v>
      </c>
      <c r="E803">
        <v>96</v>
      </c>
      <c r="F803" t="s">
        <v>34</v>
      </c>
      <c r="G803">
        <v>3846885</v>
      </c>
      <c r="H803">
        <v>7615</v>
      </c>
      <c r="I803">
        <v>4466</v>
      </c>
      <c r="J803">
        <v>14700</v>
      </c>
      <c r="K803">
        <v>0.01</v>
      </c>
      <c r="L803">
        <v>0.01</v>
      </c>
      <c r="M803">
        <v>0.14000000000000001</v>
      </c>
      <c r="N803">
        <v>2006</v>
      </c>
      <c r="O803" t="s">
        <v>54</v>
      </c>
      <c r="P803">
        <v>17</v>
      </c>
      <c r="Q803">
        <v>88.2</v>
      </c>
      <c r="R803">
        <v>328239523</v>
      </c>
      <c r="S803">
        <v>14.7</v>
      </c>
      <c r="T803">
        <v>270663028</v>
      </c>
      <c r="U803" t="s">
        <v>36</v>
      </c>
      <c r="V803" t="s">
        <v>57</v>
      </c>
      <c r="W803" t="s">
        <v>45</v>
      </c>
      <c r="X803" t="s">
        <v>46</v>
      </c>
      <c r="Y803" t="s">
        <v>37</v>
      </c>
      <c r="Z803" s="5"/>
    </row>
    <row r="804" spans="1:26" x14ac:dyDescent="0.3">
      <c r="A804">
        <v>861</v>
      </c>
      <c r="B804" t="s">
        <v>916</v>
      </c>
      <c r="C804">
        <v>13300000</v>
      </c>
      <c r="D804">
        <v>2262690743</v>
      </c>
      <c r="E804">
        <v>3640</v>
      </c>
      <c r="F804" t="s">
        <v>26</v>
      </c>
      <c r="G804">
        <v>4152</v>
      </c>
      <c r="H804">
        <v>116</v>
      </c>
      <c r="I804">
        <v>16</v>
      </c>
      <c r="J804">
        <v>10900</v>
      </c>
      <c r="K804">
        <v>174700</v>
      </c>
      <c r="L804">
        <v>131000</v>
      </c>
      <c r="M804">
        <v>2100000</v>
      </c>
      <c r="N804">
        <v>2011</v>
      </c>
      <c r="O804" t="s">
        <v>102</v>
      </c>
      <c r="P804">
        <v>2</v>
      </c>
      <c r="Q804">
        <v>28.1</v>
      </c>
      <c r="R804">
        <v>1366417754</v>
      </c>
      <c r="S804">
        <v>5.36</v>
      </c>
      <c r="T804">
        <v>471031528</v>
      </c>
      <c r="U804" t="s">
        <v>28</v>
      </c>
      <c r="V804" t="s">
        <v>57</v>
      </c>
      <c r="W804" t="s">
        <v>220</v>
      </c>
      <c r="X804" t="s">
        <v>221</v>
      </c>
      <c r="Y804" t="s">
        <v>37</v>
      </c>
      <c r="Z804" s="5"/>
    </row>
    <row r="805" spans="1:26" x14ac:dyDescent="0.3">
      <c r="A805">
        <v>862</v>
      </c>
      <c r="B805" t="s">
        <v>917</v>
      </c>
      <c r="C805">
        <v>13300000</v>
      </c>
      <c r="D805">
        <v>6050102764</v>
      </c>
      <c r="E805">
        <v>8195</v>
      </c>
      <c r="F805" t="s">
        <v>34</v>
      </c>
      <c r="G805">
        <v>1038</v>
      </c>
      <c r="H805">
        <v>167</v>
      </c>
      <c r="I805">
        <v>63</v>
      </c>
      <c r="J805">
        <v>3900</v>
      </c>
      <c r="K805">
        <v>62800</v>
      </c>
      <c r="L805">
        <v>47100</v>
      </c>
      <c r="M805">
        <v>753300</v>
      </c>
      <c r="N805">
        <v>2006</v>
      </c>
      <c r="O805" t="s">
        <v>102</v>
      </c>
      <c r="P805">
        <v>27</v>
      </c>
      <c r="Q805">
        <v>88.2</v>
      </c>
      <c r="R805">
        <v>328239523</v>
      </c>
      <c r="S805">
        <v>14.7</v>
      </c>
      <c r="T805">
        <v>270663028</v>
      </c>
      <c r="U805" t="s">
        <v>36</v>
      </c>
      <c r="V805" t="s">
        <v>57</v>
      </c>
      <c r="W805" t="s">
        <v>30</v>
      </c>
      <c r="X805" t="s">
        <v>50</v>
      </c>
      <c r="Y805" t="s">
        <v>32</v>
      </c>
      <c r="Z805" s="5"/>
    </row>
    <row r="806" spans="1:26" x14ac:dyDescent="0.3">
      <c r="A806">
        <v>863</v>
      </c>
      <c r="B806" t="s">
        <v>918</v>
      </c>
      <c r="C806">
        <v>13300000</v>
      </c>
      <c r="D806">
        <v>3299216601</v>
      </c>
      <c r="E806">
        <v>331</v>
      </c>
      <c r="F806" t="s">
        <v>34</v>
      </c>
      <c r="G806">
        <v>14275</v>
      </c>
      <c r="H806">
        <v>692</v>
      </c>
      <c r="I806">
        <v>694</v>
      </c>
      <c r="J806">
        <v>482</v>
      </c>
      <c r="K806">
        <v>7700</v>
      </c>
      <c r="L806">
        <v>5800</v>
      </c>
      <c r="M806">
        <v>92600</v>
      </c>
      <c r="N806">
        <v>2007</v>
      </c>
      <c r="O806" t="s">
        <v>102</v>
      </c>
      <c r="P806">
        <v>28</v>
      </c>
      <c r="Q806">
        <v>88.2</v>
      </c>
      <c r="R806">
        <v>328239523</v>
      </c>
      <c r="S806">
        <v>14.7</v>
      </c>
      <c r="T806">
        <v>270663028</v>
      </c>
      <c r="U806" t="s">
        <v>36</v>
      </c>
      <c r="V806" t="s">
        <v>57</v>
      </c>
      <c r="W806" t="s">
        <v>30</v>
      </c>
      <c r="X806" t="s">
        <v>30</v>
      </c>
      <c r="Y806" t="s">
        <v>32</v>
      </c>
      <c r="Z806" s="5"/>
    </row>
    <row r="807" spans="1:26" x14ac:dyDescent="0.3">
      <c r="A807">
        <v>864</v>
      </c>
      <c r="B807" t="s">
        <v>919</v>
      </c>
      <c r="C807">
        <v>13300000</v>
      </c>
      <c r="D807">
        <v>3364230487</v>
      </c>
      <c r="E807">
        <v>1000</v>
      </c>
      <c r="F807" t="s">
        <v>66</v>
      </c>
      <c r="G807">
        <v>4057875</v>
      </c>
      <c r="H807">
        <v>0</v>
      </c>
      <c r="I807">
        <v>4896</v>
      </c>
      <c r="J807">
        <v>14700</v>
      </c>
      <c r="K807">
        <v>0.01</v>
      </c>
      <c r="L807">
        <v>0.01</v>
      </c>
      <c r="M807">
        <v>0.1</v>
      </c>
      <c r="N807">
        <v>2007</v>
      </c>
      <c r="O807" t="s">
        <v>27</v>
      </c>
      <c r="P807">
        <v>17</v>
      </c>
      <c r="Q807">
        <v>63.1</v>
      </c>
      <c r="R807">
        <v>440330922</v>
      </c>
      <c r="S807">
        <v>9.3000000000000007</v>
      </c>
      <c r="T807">
        <v>227682636</v>
      </c>
      <c r="U807" t="s">
        <v>66</v>
      </c>
      <c r="V807" t="s">
        <v>57</v>
      </c>
      <c r="W807" t="s">
        <v>45</v>
      </c>
      <c r="X807" t="s">
        <v>46</v>
      </c>
      <c r="Y807" t="s">
        <v>32</v>
      </c>
      <c r="Z807" s="5"/>
    </row>
    <row r="808" spans="1:26" x14ac:dyDescent="0.3">
      <c r="A808">
        <v>865</v>
      </c>
      <c r="B808" t="s">
        <v>920</v>
      </c>
      <c r="C808">
        <v>13300000</v>
      </c>
      <c r="D808">
        <v>3733856870</v>
      </c>
      <c r="E808">
        <v>698</v>
      </c>
      <c r="F808" t="s">
        <v>34</v>
      </c>
      <c r="G808">
        <v>2110</v>
      </c>
      <c r="H808">
        <v>167</v>
      </c>
      <c r="I808">
        <v>163</v>
      </c>
      <c r="J808">
        <v>1100</v>
      </c>
      <c r="K808">
        <v>16900</v>
      </c>
      <c r="L808">
        <v>12700</v>
      </c>
      <c r="M808">
        <v>203200</v>
      </c>
      <c r="N808">
        <v>2007</v>
      </c>
      <c r="O808" t="s">
        <v>93</v>
      </c>
      <c r="P808">
        <v>16</v>
      </c>
      <c r="Q808">
        <v>88.2</v>
      </c>
      <c r="R808">
        <v>328239523</v>
      </c>
      <c r="S808">
        <v>14.7</v>
      </c>
      <c r="T808">
        <v>270663028</v>
      </c>
      <c r="U808" t="s">
        <v>36</v>
      </c>
      <c r="V808" t="s">
        <v>57</v>
      </c>
      <c r="W808" t="s">
        <v>30</v>
      </c>
      <c r="X808" t="s">
        <v>30</v>
      </c>
      <c r="Y808" t="s">
        <v>37</v>
      </c>
      <c r="Z808" s="5"/>
    </row>
    <row r="809" spans="1:26" x14ac:dyDescent="0.3">
      <c r="A809">
        <v>866</v>
      </c>
      <c r="B809" t="s">
        <v>921</v>
      </c>
      <c r="C809">
        <v>13300000</v>
      </c>
      <c r="D809">
        <v>4177184071</v>
      </c>
      <c r="E809">
        <v>3166</v>
      </c>
      <c r="F809" t="s">
        <v>34</v>
      </c>
      <c r="G809">
        <v>1789</v>
      </c>
      <c r="H809">
        <v>167</v>
      </c>
      <c r="I809">
        <v>54</v>
      </c>
      <c r="J809">
        <v>11300</v>
      </c>
      <c r="K809">
        <v>180400</v>
      </c>
      <c r="L809">
        <v>135300</v>
      </c>
      <c r="M809">
        <v>2200000</v>
      </c>
      <c r="N809">
        <v>2008</v>
      </c>
      <c r="O809" t="s">
        <v>64</v>
      </c>
      <c r="P809">
        <v>29</v>
      </c>
      <c r="Q809">
        <v>88.2</v>
      </c>
      <c r="R809">
        <v>328239523</v>
      </c>
      <c r="S809">
        <v>14.7</v>
      </c>
      <c r="T809">
        <v>270663028</v>
      </c>
      <c r="U809" t="s">
        <v>36</v>
      </c>
      <c r="V809" t="s">
        <v>57</v>
      </c>
      <c r="W809" t="s">
        <v>30</v>
      </c>
      <c r="X809" t="s">
        <v>30</v>
      </c>
      <c r="Y809" t="s">
        <v>37</v>
      </c>
      <c r="Z809" s="5"/>
    </row>
    <row r="810" spans="1:26" x14ac:dyDescent="0.3">
      <c r="A810">
        <v>868</v>
      </c>
      <c r="B810" t="s">
        <v>922</v>
      </c>
      <c r="C810">
        <v>13300000</v>
      </c>
      <c r="D810">
        <v>9088562002</v>
      </c>
      <c r="E810">
        <v>2742</v>
      </c>
      <c r="F810" t="s">
        <v>34</v>
      </c>
      <c r="G810">
        <v>524</v>
      </c>
      <c r="H810">
        <v>166</v>
      </c>
      <c r="I810">
        <v>41</v>
      </c>
      <c r="J810">
        <v>40500</v>
      </c>
      <c r="K810">
        <v>647600</v>
      </c>
      <c r="L810">
        <v>485700</v>
      </c>
      <c r="M810">
        <v>7800000</v>
      </c>
      <c r="N810">
        <v>2011</v>
      </c>
      <c r="O810" t="s">
        <v>102</v>
      </c>
      <c r="P810">
        <v>26</v>
      </c>
      <c r="Q810">
        <v>88.2</v>
      </c>
      <c r="R810">
        <v>328239523</v>
      </c>
      <c r="S810">
        <v>14.7</v>
      </c>
      <c r="T810">
        <v>270663028</v>
      </c>
      <c r="U810" t="s">
        <v>36</v>
      </c>
      <c r="V810" t="s">
        <v>57</v>
      </c>
      <c r="W810" t="s">
        <v>45</v>
      </c>
      <c r="X810" t="s">
        <v>46</v>
      </c>
      <c r="Y810" t="s">
        <v>32</v>
      </c>
      <c r="Z810" s="5"/>
    </row>
    <row r="811" spans="1:26" x14ac:dyDescent="0.3">
      <c r="A811">
        <v>869</v>
      </c>
      <c r="B811" t="s">
        <v>923</v>
      </c>
      <c r="C811">
        <v>13300000</v>
      </c>
      <c r="D811">
        <v>7923901253</v>
      </c>
      <c r="E811">
        <v>2411</v>
      </c>
      <c r="F811" t="s">
        <v>457</v>
      </c>
      <c r="G811">
        <v>669</v>
      </c>
      <c r="H811">
        <v>5</v>
      </c>
      <c r="I811">
        <v>163</v>
      </c>
      <c r="J811">
        <v>14700</v>
      </c>
      <c r="K811">
        <v>235450</v>
      </c>
      <c r="L811">
        <v>176550</v>
      </c>
      <c r="M811">
        <v>2800000</v>
      </c>
      <c r="N811">
        <v>2014</v>
      </c>
      <c r="O811" t="s">
        <v>39</v>
      </c>
      <c r="P811">
        <v>8</v>
      </c>
      <c r="Q811">
        <v>82.7</v>
      </c>
      <c r="R811">
        <v>44385155</v>
      </c>
      <c r="S811">
        <v>8.8800000000000008</v>
      </c>
      <c r="T811">
        <v>30835699</v>
      </c>
      <c r="U811" t="s">
        <v>55</v>
      </c>
      <c r="V811" t="s">
        <v>57</v>
      </c>
      <c r="W811" t="s">
        <v>30</v>
      </c>
      <c r="X811" t="s">
        <v>30</v>
      </c>
      <c r="Y811" t="s">
        <v>37</v>
      </c>
      <c r="Z811" s="5"/>
    </row>
    <row r="812" spans="1:26" x14ac:dyDescent="0.3">
      <c r="A812">
        <v>870</v>
      </c>
      <c r="B812" t="s">
        <v>924</v>
      </c>
      <c r="C812">
        <v>13300000</v>
      </c>
      <c r="D812">
        <v>7773543609</v>
      </c>
      <c r="E812">
        <v>4613</v>
      </c>
      <c r="F812" t="s">
        <v>34</v>
      </c>
      <c r="G812">
        <v>689</v>
      </c>
      <c r="H812">
        <v>166</v>
      </c>
      <c r="I812">
        <v>162</v>
      </c>
      <c r="J812">
        <v>47200</v>
      </c>
      <c r="K812">
        <v>755800</v>
      </c>
      <c r="L812">
        <v>566800</v>
      </c>
      <c r="M812">
        <v>9100000</v>
      </c>
      <c r="N812">
        <v>2007</v>
      </c>
      <c r="O812" t="s">
        <v>44</v>
      </c>
      <c r="P812">
        <v>7</v>
      </c>
      <c r="Q812">
        <v>88.2</v>
      </c>
      <c r="R812">
        <v>328239523</v>
      </c>
      <c r="S812">
        <v>14.7</v>
      </c>
      <c r="T812">
        <v>270663028</v>
      </c>
      <c r="U812" t="s">
        <v>36</v>
      </c>
      <c r="V812" t="s">
        <v>57</v>
      </c>
      <c r="W812" t="s">
        <v>30</v>
      </c>
      <c r="X812" t="s">
        <v>50</v>
      </c>
      <c r="Y812" t="s">
        <v>32</v>
      </c>
      <c r="Z812" s="5"/>
    </row>
    <row r="813" spans="1:26" x14ac:dyDescent="0.3">
      <c r="A813">
        <v>871</v>
      </c>
      <c r="B813" t="s">
        <v>925</v>
      </c>
      <c r="C813">
        <v>13300000</v>
      </c>
      <c r="D813">
        <v>7406628736</v>
      </c>
      <c r="E813">
        <v>6916</v>
      </c>
      <c r="F813" t="s">
        <v>34</v>
      </c>
      <c r="G813">
        <v>764</v>
      </c>
      <c r="H813">
        <v>167</v>
      </c>
      <c r="I813">
        <v>38</v>
      </c>
      <c r="J813">
        <v>4400</v>
      </c>
      <c r="K813">
        <v>69900</v>
      </c>
      <c r="L813">
        <v>52400</v>
      </c>
      <c r="M813">
        <v>838500</v>
      </c>
      <c r="N813">
        <v>2007</v>
      </c>
      <c r="O813" t="s">
        <v>54</v>
      </c>
      <c r="P813">
        <v>14</v>
      </c>
      <c r="Q813">
        <v>88.2</v>
      </c>
      <c r="R813">
        <v>328239523</v>
      </c>
      <c r="S813">
        <v>14.7</v>
      </c>
      <c r="T813">
        <v>270663028</v>
      </c>
      <c r="U813" t="s">
        <v>36</v>
      </c>
      <c r="V813" t="s">
        <v>57</v>
      </c>
      <c r="W813" t="s">
        <v>30</v>
      </c>
      <c r="X813" t="s">
        <v>127</v>
      </c>
      <c r="Y813" t="s">
        <v>37</v>
      </c>
      <c r="Z813" s="5"/>
    </row>
    <row r="814" spans="1:26" x14ac:dyDescent="0.3">
      <c r="A814">
        <v>872</v>
      </c>
      <c r="B814" t="s">
        <v>926</v>
      </c>
      <c r="C814">
        <v>13300000</v>
      </c>
      <c r="D814">
        <v>2831275503</v>
      </c>
      <c r="E814">
        <v>1489</v>
      </c>
      <c r="F814" t="s">
        <v>26</v>
      </c>
      <c r="G814">
        <v>3123</v>
      </c>
      <c r="H814">
        <v>117</v>
      </c>
      <c r="I814">
        <v>32</v>
      </c>
      <c r="J814">
        <v>10800</v>
      </c>
      <c r="K814">
        <v>172500</v>
      </c>
      <c r="L814">
        <v>129400</v>
      </c>
      <c r="M814">
        <v>2100000</v>
      </c>
      <c r="N814">
        <v>2014</v>
      </c>
      <c r="O814" t="s">
        <v>93</v>
      </c>
      <c r="P814">
        <v>7</v>
      </c>
      <c r="Q814">
        <v>28.1</v>
      </c>
      <c r="R814">
        <v>1366417754</v>
      </c>
      <c r="S814">
        <v>5.36</v>
      </c>
      <c r="T814">
        <v>471031528</v>
      </c>
      <c r="U814" t="s">
        <v>28</v>
      </c>
      <c r="V814" t="s">
        <v>57</v>
      </c>
      <c r="W814" t="s">
        <v>30</v>
      </c>
      <c r="X814" t="s">
        <v>73</v>
      </c>
      <c r="Y814" t="s">
        <v>37</v>
      </c>
      <c r="Z814" s="5"/>
    </row>
    <row r="815" spans="1:26" x14ac:dyDescent="0.3">
      <c r="A815">
        <v>873</v>
      </c>
      <c r="B815" t="s">
        <v>927</v>
      </c>
      <c r="C815">
        <v>13300000</v>
      </c>
      <c r="D815">
        <v>4129249415</v>
      </c>
      <c r="E815">
        <v>1640</v>
      </c>
      <c r="F815" t="s">
        <v>385</v>
      </c>
      <c r="G815">
        <v>1818</v>
      </c>
      <c r="H815">
        <v>7</v>
      </c>
      <c r="I815">
        <v>63</v>
      </c>
      <c r="J815">
        <v>17700</v>
      </c>
      <c r="K815">
        <v>282800</v>
      </c>
      <c r="L815">
        <v>212100</v>
      </c>
      <c r="M815">
        <v>3400000</v>
      </c>
      <c r="N815">
        <v>2013</v>
      </c>
      <c r="O815" t="s">
        <v>67</v>
      </c>
      <c r="P815">
        <v>20</v>
      </c>
      <c r="Q815">
        <v>68</v>
      </c>
      <c r="R815">
        <v>34268528</v>
      </c>
      <c r="S815">
        <v>5.93</v>
      </c>
      <c r="T815">
        <v>28807838</v>
      </c>
      <c r="U815" t="s">
        <v>150</v>
      </c>
      <c r="V815" t="s">
        <v>57</v>
      </c>
      <c r="W815" t="s">
        <v>30</v>
      </c>
      <c r="X815" t="s">
        <v>50</v>
      </c>
      <c r="Y815" t="s">
        <v>58</v>
      </c>
      <c r="Z815" s="5"/>
    </row>
    <row r="816" spans="1:26" x14ac:dyDescent="0.3">
      <c r="A816">
        <v>874</v>
      </c>
      <c r="B816" t="s">
        <v>928</v>
      </c>
      <c r="C816">
        <v>13300000</v>
      </c>
      <c r="D816">
        <v>6412313570</v>
      </c>
      <c r="E816">
        <v>1749</v>
      </c>
      <c r="F816" t="s">
        <v>77</v>
      </c>
      <c r="G816">
        <v>949</v>
      </c>
      <c r="H816">
        <v>12</v>
      </c>
      <c r="I816">
        <v>163</v>
      </c>
      <c r="J816">
        <v>1300</v>
      </c>
      <c r="K816">
        <v>21500</v>
      </c>
      <c r="L816">
        <v>16200</v>
      </c>
      <c r="M816">
        <v>258600</v>
      </c>
      <c r="N816">
        <v>2015</v>
      </c>
      <c r="O816" t="s">
        <v>44</v>
      </c>
      <c r="P816">
        <v>8</v>
      </c>
      <c r="Q816">
        <v>68.900000000000006</v>
      </c>
      <c r="R816">
        <v>36991981</v>
      </c>
      <c r="S816">
        <v>5.56</v>
      </c>
      <c r="T816">
        <v>30628482</v>
      </c>
      <c r="U816" t="s">
        <v>36</v>
      </c>
      <c r="V816" t="s">
        <v>57</v>
      </c>
      <c r="W816" t="s">
        <v>30</v>
      </c>
      <c r="X816" t="s">
        <v>50</v>
      </c>
      <c r="Y816" t="s">
        <v>37</v>
      </c>
      <c r="Z816" s="5"/>
    </row>
    <row r="817" spans="1:26" x14ac:dyDescent="0.3">
      <c r="A817">
        <v>875</v>
      </c>
      <c r="B817" t="s">
        <v>929</v>
      </c>
      <c r="C817">
        <v>13200000</v>
      </c>
      <c r="D817">
        <v>9884886099</v>
      </c>
      <c r="E817">
        <v>538</v>
      </c>
      <c r="F817" t="s">
        <v>34</v>
      </c>
      <c r="G817">
        <v>454</v>
      </c>
      <c r="H817">
        <v>167</v>
      </c>
      <c r="I817">
        <v>163</v>
      </c>
      <c r="J817">
        <v>79900</v>
      </c>
      <c r="K817">
        <v>1300000</v>
      </c>
      <c r="L817">
        <v>958900</v>
      </c>
      <c r="M817">
        <v>15300000</v>
      </c>
      <c r="N817">
        <v>2021</v>
      </c>
      <c r="O817" t="s">
        <v>35</v>
      </c>
      <c r="P817">
        <v>20</v>
      </c>
      <c r="Q817">
        <v>88.2</v>
      </c>
      <c r="R817">
        <v>328239523</v>
      </c>
      <c r="S817">
        <v>14.7</v>
      </c>
      <c r="T817">
        <v>270663028</v>
      </c>
      <c r="U817" t="s">
        <v>36</v>
      </c>
      <c r="V817" t="s">
        <v>57</v>
      </c>
      <c r="W817" t="s">
        <v>30</v>
      </c>
      <c r="X817" t="s">
        <v>30</v>
      </c>
      <c r="Y817" t="s">
        <v>37</v>
      </c>
      <c r="Z817" s="5"/>
    </row>
    <row r="818" spans="1:26" x14ac:dyDescent="0.3">
      <c r="A818">
        <v>876</v>
      </c>
      <c r="B818" t="s">
        <v>930</v>
      </c>
      <c r="C818">
        <v>13200000</v>
      </c>
      <c r="D818">
        <v>1148422000</v>
      </c>
      <c r="E818">
        <v>192</v>
      </c>
      <c r="F818" t="s">
        <v>53</v>
      </c>
      <c r="G818">
        <v>9855</v>
      </c>
      <c r="H818">
        <v>13</v>
      </c>
      <c r="I818">
        <v>163</v>
      </c>
      <c r="J818">
        <v>2200</v>
      </c>
      <c r="K818">
        <v>35100</v>
      </c>
      <c r="L818">
        <v>26300</v>
      </c>
      <c r="M818">
        <v>420900</v>
      </c>
      <c r="N818">
        <v>2019</v>
      </c>
      <c r="O818" t="s">
        <v>54</v>
      </c>
      <c r="P818">
        <v>10</v>
      </c>
      <c r="Q818">
        <v>81.900000000000006</v>
      </c>
      <c r="R818">
        <v>144373535</v>
      </c>
      <c r="S818">
        <v>4.59</v>
      </c>
      <c r="T818">
        <v>107683889</v>
      </c>
      <c r="U818" t="s">
        <v>55</v>
      </c>
      <c r="V818" t="s">
        <v>57</v>
      </c>
      <c r="W818" t="s">
        <v>30</v>
      </c>
      <c r="X818" t="s">
        <v>30</v>
      </c>
      <c r="Y818" t="s">
        <v>37</v>
      </c>
      <c r="Z818" s="5"/>
    </row>
    <row r="819" spans="1:26" x14ac:dyDescent="0.3">
      <c r="A819">
        <v>877</v>
      </c>
      <c r="B819" t="s">
        <v>931</v>
      </c>
      <c r="C819">
        <v>13200000</v>
      </c>
      <c r="D819">
        <v>2036408398</v>
      </c>
      <c r="E819">
        <v>172</v>
      </c>
      <c r="F819" t="s">
        <v>932</v>
      </c>
      <c r="G819">
        <v>4846</v>
      </c>
      <c r="H819">
        <v>1</v>
      </c>
      <c r="I819">
        <v>64</v>
      </c>
      <c r="J819">
        <v>5100</v>
      </c>
      <c r="K819">
        <v>81500</v>
      </c>
      <c r="L819">
        <v>61100</v>
      </c>
      <c r="M819">
        <v>977700</v>
      </c>
      <c r="N819">
        <v>2017</v>
      </c>
      <c r="O819" t="s">
        <v>49</v>
      </c>
      <c r="P819">
        <v>28</v>
      </c>
      <c r="Q819">
        <v>88.2</v>
      </c>
      <c r="R819">
        <v>5520314</v>
      </c>
      <c r="S819">
        <v>6.59</v>
      </c>
      <c r="T819">
        <v>4716888</v>
      </c>
      <c r="U819" t="s">
        <v>55</v>
      </c>
      <c r="V819" t="s">
        <v>57</v>
      </c>
      <c r="W819" t="s">
        <v>30</v>
      </c>
      <c r="X819" t="s">
        <v>50</v>
      </c>
      <c r="Y819" t="s">
        <v>37</v>
      </c>
      <c r="Z819" s="5"/>
    </row>
    <row r="820" spans="1:26" x14ac:dyDescent="0.3">
      <c r="A820">
        <v>879</v>
      </c>
      <c r="B820" t="s">
        <v>933</v>
      </c>
      <c r="C820">
        <v>13200000</v>
      </c>
      <c r="D820">
        <v>3789736218</v>
      </c>
      <c r="E820">
        <v>8019</v>
      </c>
      <c r="F820" t="s">
        <v>26</v>
      </c>
      <c r="G820">
        <v>2063</v>
      </c>
      <c r="H820">
        <v>118</v>
      </c>
      <c r="I820">
        <v>142</v>
      </c>
      <c r="J820">
        <v>6300</v>
      </c>
      <c r="K820">
        <v>101300</v>
      </c>
      <c r="L820">
        <v>76000</v>
      </c>
      <c r="M820">
        <v>1200000</v>
      </c>
      <c r="N820">
        <v>2010</v>
      </c>
      <c r="O820" t="s">
        <v>75</v>
      </c>
      <c r="P820">
        <v>27</v>
      </c>
      <c r="Q820">
        <v>28.1</v>
      </c>
      <c r="R820">
        <v>1366417754</v>
      </c>
      <c r="S820">
        <v>5.36</v>
      </c>
      <c r="T820">
        <v>471031528</v>
      </c>
      <c r="U820" t="s">
        <v>28</v>
      </c>
      <c r="V820" t="s">
        <v>57</v>
      </c>
      <c r="W820" t="s">
        <v>30</v>
      </c>
      <c r="X820" t="s">
        <v>30</v>
      </c>
      <c r="Y820" t="s">
        <v>32</v>
      </c>
      <c r="Z820" s="5"/>
    </row>
    <row r="821" spans="1:26" x14ac:dyDescent="0.3">
      <c r="A821">
        <v>880</v>
      </c>
      <c r="B821" t="s">
        <v>934</v>
      </c>
      <c r="C821">
        <v>13200000</v>
      </c>
      <c r="D821">
        <v>4205664894</v>
      </c>
      <c r="E821">
        <v>1324</v>
      </c>
      <c r="F821" t="s">
        <v>192</v>
      </c>
      <c r="G821">
        <v>1786</v>
      </c>
      <c r="H821">
        <v>30</v>
      </c>
      <c r="I821">
        <v>55</v>
      </c>
      <c r="J821">
        <v>66100</v>
      </c>
      <c r="K821">
        <v>1100000</v>
      </c>
      <c r="L821">
        <v>792900</v>
      </c>
      <c r="M821">
        <v>12700000</v>
      </c>
      <c r="N821">
        <v>2013</v>
      </c>
      <c r="O821" t="s">
        <v>39</v>
      </c>
      <c r="P821">
        <v>25</v>
      </c>
      <c r="Q821">
        <v>36.299999999999997</v>
      </c>
      <c r="R821">
        <v>270203917</v>
      </c>
      <c r="S821">
        <v>4.6900000000000004</v>
      </c>
      <c r="T821">
        <v>151509724</v>
      </c>
      <c r="U821" t="s">
        <v>28</v>
      </c>
      <c r="V821" t="s">
        <v>57</v>
      </c>
      <c r="W821" t="s">
        <v>45</v>
      </c>
      <c r="X821" t="s">
        <v>46</v>
      </c>
      <c r="Y821" t="s">
        <v>32</v>
      </c>
      <c r="Z821" s="5"/>
    </row>
    <row r="822" spans="1:26" x14ac:dyDescent="0.3">
      <c r="A822">
        <v>881</v>
      </c>
      <c r="B822" t="s">
        <v>935</v>
      </c>
      <c r="C822">
        <v>13200000</v>
      </c>
      <c r="D822">
        <v>5224764969</v>
      </c>
      <c r="E822">
        <v>413</v>
      </c>
      <c r="F822" t="s">
        <v>82</v>
      </c>
      <c r="G822">
        <v>1269</v>
      </c>
      <c r="H822">
        <v>49</v>
      </c>
      <c r="I822">
        <v>164</v>
      </c>
      <c r="J822">
        <v>16100</v>
      </c>
      <c r="K822">
        <v>258100</v>
      </c>
      <c r="L822">
        <v>193600</v>
      </c>
      <c r="M822">
        <v>3100000</v>
      </c>
      <c r="N822">
        <v>2018</v>
      </c>
      <c r="O822" t="s">
        <v>54</v>
      </c>
      <c r="P822">
        <v>17</v>
      </c>
      <c r="Q822">
        <v>51.3</v>
      </c>
      <c r="R822">
        <v>212559417</v>
      </c>
      <c r="S822">
        <v>12.08</v>
      </c>
      <c r="T822">
        <v>183241641</v>
      </c>
      <c r="U822" t="s">
        <v>36</v>
      </c>
      <c r="V822" t="s">
        <v>57</v>
      </c>
      <c r="W822" t="s">
        <v>30</v>
      </c>
      <c r="X822" t="s">
        <v>30</v>
      </c>
      <c r="Y822" t="s">
        <v>37</v>
      </c>
      <c r="Z822" s="5"/>
    </row>
    <row r="823" spans="1:26" x14ac:dyDescent="0.3">
      <c r="A823">
        <v>882</v>
      </c>
      <c r="B823" t="s">
        <v>936</v>
      </c>
      <c r="C823">
        <v>13200000</v>
      </c>
      <c r="D823">
        <v>5263540904</v>
      </c>
      <c r="E823">
        <v>4279</v>
      </c>
      <c r="F823" t="s">
        <v>34</v>
      </c>
      <c r="G823">
        <v>1252</v>
      </c>
      <c r="H823">
        <v>168</v>
      </c>
      <c r="I823">
        <v>42</v>
      </c>
      <c r="J823">
        <v>13000</v>
      </c>
      <c r="K823">
        <v>207300</v>
      </c>
      <c r="L823">
        <v>155500</v>
      </c>
      <c r="M823">
        <v>2500000</v>
      </c>
      <c r="N823">
        <v>2011</v>
      </c>
      <c r="O823" t="s">
        <v>35</v>
      </c>
      <c r="P823">
        <v>26</v>
      </c>
      <c r="Q823">
        <v>88.2</v>
      </c>
      <c r="R823">
        <v>328239523</v>
      </c>
      <c r="S823">
        <v>14.7</v>
      </c>
      <c r="T823">
        <v>270663028</v>
      </c>
      <c r="U823" t="s">
        <v>36</v>
      </c>
      <c r="V823" t="s">
        <v>57</v>
      </c>
      <c r="W823" t="s">
        <v>40</v>
      </c>
      <c r="X823" t="s">
        <v>40</v>
      </c>
      <c r="Y823" t="s">
        <v>32</v>
      </c>
      <c r="Z823" s="5"/>
    </row>
    <row r="824" spans="1:26" x14ac:dyDescent="0.3">
      <c r="A824">
        <v>883</v>
      </c>
      <c r="B824" t="s">
        <v>937</v>
      </c>
      <c r="C824">
        <v>13200000</v>
      </c>
      <c r="D824">
        <v>20743586601</v>
      </c>
      <c r="E824">
        <v>237</v>
      </c>
      <c r="F824" t="s">
        <v>134</v>
      </c>
      <c r="G824">
        <v>113</v>
      </c>
      <c r="H824">
        <v>10</v>
      </c>
      <c r="I824">
        <v>142</v>
      </c>
      <c r="J824">
        <v>21600</v>
      </c>
      <c r="K824">
        <v>345100</v>
      </c>
      <c r="L824">
        <v>258800</v>
      </c>
      <c r="M824">
        <v>4100000</v>
      </c>
      <c r="N824">
        <v>2010</v>
      </c>
      <c r="O824" t="s">
        <v>39</v>
      </c>
      <c r="P824">
        <v>30</v>
      </c>
      <c r="Q824">
        <v>55.3</v>
      </c>
      <c r="R824">
        <v>50339443</v>
      </c>
      <c r="S824">
        <v>9.7100000000000009</v>
      </c>
      <c r="T824">
        <v>40827302</v>
      </c>
      <c r="U824" t="s">
        <v>36</v>
      </c>
      <c r="V824" t="s">
        <v>57</v>
      </c>
      <c r="W824" t="s">
        <v>30</v>
      </c>
      <c r="X824" t="s">
        <v>31</v>
      </c>
      <c r="Y824" t="s">
        <v>37</v>
      </c>
      <c r="Z824" s="5"/>
    </row>
    <row r="825" spans="1:26" x14ac:dyDescent="0.3">
      <c r="A825">
        <v>884</v>
      </c>
      <c r="B825" t="s">
        <v>938</v>
      </c>
      <c r="C825">
        <v>13200000</v>
      </c>
      <c r="D825">
        <v>9378175604</v>
      </c>
      <c r="E825">
        <v>6888</v>
      </c>
      <c r="F825" t="s">
        <v>34</v>
      </c>
      <c r="G825">
        <v>503</v>
      </c>
      <c r="H825">
        <v>168</v>
      </c>
      <c r="I825">
        <v>55</v>
      </c>
      <c r="J825">
        <v>29800</v>
      </c>
      <c r="K825">
        <v>477600</v>
      </c>
      <c r="L825">
        <v>358200</v>
      </c>
      <c r="M825">
        <v>5700000</v>
      </c>
      <c r="N825">
        <v>2011</v>
      </c>
      <c r="O825" t="s">
        <v>44</v>
      </c>
      <c r="P825">
        <v>16</v>
      </c>
      <c r="Q825">
        <v>88.2</v>
      </c>
      <c r="R825">
        <v>328239523</v>
      </c>
      <c r="S825">
        <v>14.7</v>
      </c>
      <c r="T825">
        <v>270663028</v>
      </c>
      <c r="U825" t="s">
        <v>36</v>
      </c>
      <c r="V825" t="s">
        <v>57</v>
      </c>
      <c r="W825" t="s">
        <v>45</v>
      </c>
      <c r="X825" t="s">
        <v>46</v>
      </c>
      <c r="Y825" t="s">
        <v>37</v>
      </c>
      <c r="Z825" s="5"/>
    </row>
    <row r="826" spans="1:26" x14ac:dyDescent="0.3">
      <c r="A826">
        <v>885</v>
      </c>
      <c r="B826" t="s">
        <v>939</v>
      </c>
      <c r="C826">
        <v>13200000</v>
      </c>
      <c r="D826">
        <v>1138262456</v>
      </c>
      <c r="E826">
        <v>1022</v>
      </c>
      <c r="F826" t="s">
        <v>26</v>
      </c>
      <c r="G826">
        <v>9955</v>
      </c>
      <c r="H826">
        <v>118</v>
      </c>
      <c r="I826">
        <v>17</v>
      </c>
      <c r="J826">
        <v>4600</v>
      </c>
      <c r="K826">
        <v>74100</v>
      </c>
      <c r="L826">
        <v>55600</v>
      </c>
      <c r="M826">
        <v>888900</v>
      </c>
      <c r="N826">
        <v>2015</v>
      </c>
      <c r="O826" t="s">
        <v>102</v>
      </c>
      <c r="P826">
        <v>17</v>
      </c>
      <c r="Q826">
        <v>28.1</v>
      </c>
      <c r="R826">
        <v>1366417754</v>
      </c>
      <c r="S826">
        <v>5.36</v>
      </c>
      <c r="T826">
        <v>471031528</v>
      </c>
      <c r="U826" t="s">
        <v>28</v>
      </c>
      <c r="V826" t="s">
        <v>57</v>
      </c>
      <c r="W826" t="s">
        <v>220</v>
      </c>
      <c r="X826" t="s">
        <v>221</v>
      </c>
      <c r="Y826" t="s">
        <v>37</v>
      </c>
      <c r="Z826" s="5"/>
    </row>
    <row r="827" spans="1:26" x14ac:dyDescent="0.3">
      <c r="A827">
        <v>886</v>
      </c>
      <c r="B827" t="s">
        <v>940</v>
      </c>
      <c r="C827">
        <v>13200000</v>
      </c>
      <c r="D827">
        <v>1758603195</v>
      </c>
      <c r="E827">
        <v>393</v>
      </c>
      <c r="F827" t="s">
        <v>26</v>
      </c>
      <c r="G827">
        <v>5855</v>
      </c>
      <c r="H827">
        <v>118</v>
      </c>
      <c r="I827">
        <v>33</v>
      </c>
      <c r="J827">
        <v>2900</v>
      </c>
      <c r="K827">
        <v>46000</v>
      </c>
      <c r="L827">
        <v>34500</v>
      </c>
      <c r="M827">
        <v>551500</v>
      </c>
      <c r="N827">
        <v>2017</v>
      </c>
      <c r="O827" t="s">
        <v>49</v>
      </c>
      <c r="P827">
        <v>4</v>
      </c>
      <c r="Q827">
        <v>28.1</v>
      </c>
      <c r="R827">
        <v>1366417754</v>
      </c>
      <c r="S827">
        <v>5.36</v>
      </c>
      <c r="T827">
        <v>471031528</v>
      </c>
      <c r="U827" t="s">
        <v>28</v>
      </c>
      <c r="V827" t="s">
        <v>57</v>
      </c>
      <c r="W827" t="s">
        <v>45</v>
      </c>
      <c r="X827" t="s">
        <v>46</v>
      </c>
      <c r="Y827" t="s">
        <v>32</v>
      </c>
      <c r="Z827" s="5"/>
    </row>
    <row r="828" spans="1:26" x14ac:dyDescent="0.3">
      <c r="A828">
        <v>887</v>
      </c>
      <c r="B828" t="s">
        <v>941</v>
      </c>
      <c r="C828">
        <v>13100000</v>
      </c>
      <c r="D828">
        <v>2182651464</v>
      </c>
      <c r="E828">
        <v>33</v>
      </c>
      <c r="F828" t="s">
        <v>34</v>
      </c>
      <c r="G828">
        <v>4051001</v>
      </c>
      <c r="H828">
        <v>7683</v>
      </c>
      <c r="I828">
        <v>7670</v>
      </c>
      <c r="J828">
        <v>0.06</v>
      </c>
      <c r="K828">
        <v>0.99</v>
      </c>
      <c r="L828">
        <v>0.74</v>
      </c>
      <c r="M828">
        <v>12</v>
      </c>
      <c r="N828">
        <v>2022</v>
      </c>
      <c r="O828" t="s">
        <v>64</v>
      </c>
      <c r="P828">
        <v>27</v>
      </c>
      <c r="Q828">
        <v>88.2</v>
      </c>
      <c r="R828">
        <v>328239523</v>
      </c>
      <c r="S828">
        <v>14.7</v>
      </c>
      <c r="T828">
        <v>270663028</v>
      </c>
      <c r="U828" t="s">
        <v>36</v>
      </c>
      <c r="V828" t="s">
        <v>57</v>
      </c>
      <c r="W828" t="s">
        <v>30</v>
      </c>
      <c r="X828" t="s">
        <v>30</v>
      </c>
      <c r="Y828" t="s">
        <v>37</v>
      </c>
      <c r="Z828" s="5"/>
    </row>
    <row r="829" spans="1:26" x14ac:dyDescent="0.3">
      <c r="A829">
        <v>888</v>
      </c>
      <c r="B829" t="s">
        <v>942</v>
      </c>
      <c r="C829">
        <v>13100000</v>
      </c>
      <c r="D829">
        <v>1401914513</v>
      </c>
      <c r="E829">
        <v>287</v>
      </c>
      <c r="F829" t="s">
        <v>129</v>
      </c>
      <c r="G829">
        <v>7733</v>
      </c>
      <c r="H829">
        <v>11</v>
      </c>
      <c r="I829">
        <v>56</v>
      </c>
      <c r="J829">
        <v>2700</v>
      </c>
      <c r="K829">
        <v>43400</v>
      </c>
      <c r="L829">
        <v>32500</v>
      </c>
      <c r="M829">
        <v>520700</v>
      </c>
      <c r="N829">
        <v>2017</v>
      </c>
      <c r="O829" t="s">
        <v>72</v>
      </c>
      <c r="P829">
        <v>18</v>
      </c>
      <c r="Q829">
        <v>35.5</v>
      </c>
      <c r="R829">
        <v>108116615</v>
      </c>
      <c r="S829">
        <v>2.15</v>
      </c>
      <c r="T829">
        <v>50975903</v>
      </c>
      <c r="U829" t="s">
        <v>28</v>
      </c>
      <c r="V829" t="s">
        <v>57</v>
      </c>
      <c r="W829" t="s">
        <v>45</v>
      </c>
      <c r="X829" t="s">
        <v>46</v>
      </c>
      <c r="Y829" t="s">
        <v>32</v>
      </c>
      <c r="Z829" s="5"/>
    </row>
    <row r="830" spans="1:26" x14ac:dyDescent="0.3">
      <c r="A830">
        <v>889</v>
      </c>
      <c r="B830" t="s">
        <v>943</v>
      </c>
      <c r="C830">
        <v>13100000</v>
      </c>
      <c r="D830">
        <v>2733682792</v>
      </c>
      <c r="E830">
        <v>289</v>
      </c>
      <c r="F830" t="s">
        <v>34</v>
      </c>
      <c r="G830">
        <v>3275</v>
      </c>
      <c r="H830">
        <v>169</v>
      </c>
      <c r="I830">
        <v>65</v>
      </c>
      <c r="J830">
        <v>14200</v>
      </c>
      <c r="K830">
        <v>227600</v>
      </c>
      <c r="L830">
        <v>170700</v>
      </c>
      <c r="M830">
        <v>2700000</v>
      </c>
      <c r="N830">
        <v>2016</v>
      </c>
      <c r="O830" t="s">
        <v>64</v>
      </c>
      <c r="P830">
        <v>12</v>
      </c>
      <c r="Q830">
        <v>88.2</v>
      </c>
      <c r="R830">
        <v>328239523</v>
      </c>
      <c r="S830">
        <v>14.7</v>
      </c>
      <c r="T830">
        <v>270663028</v>
      </c>
      <c r="U830" t="s">
        <v>36</v>
      </c>
      <c r="V830" t="s">
        <v>57</v>
      </c>
      <c r="W830" t="s">
        <v>30</v>
      </c>
      <c r="X830" t="s">
        <v>50</v>
      </c>
      <c r="Y830" t="s">
        <v>37</v>
      </c>
      <c r="Z830" s="5"/>
    </row>
    <row r="831" spans="1:26" x14ac:dyDescent="0.3">
      <c r="A831">
        <v>890</v>
      </c>
      <c r="B831" t="s">
        <v>944</v>
      </c>
      <c r="C831">
        <v>13100000</v>
      </c>
      <c r="D831">
        <v>9110348202</v>
      </c>
      <c r="E831">
        <v>1327</v>
      </c>
      <c r="F831" t="s">
        <v>66</v>
      </c>
      <c r="G831">
        <v>520</v>
      </c>
      <c r="H831">
        <v>0</v>
      </c>
      <c r="I831">
        <v>163</v>
      </c>
      <c r="J831">
        <v>82300</v>
      </c>
      <c r="K831">
        <v>1300000</v>
      </c>
      <c r="L831">
        <v>987900</v>
      </c>
      <c r="M831">
        <v>15800000</v>
      </c>
      <c r="N831">
        <v>2010</v>
      </c>
      <c r="O831" t="s">
        <v>27</v>
      </c>
      <c r="P831">
        <v>25</v>
      </c>
      <c r="Q831">
        <v>63.1</v>
      </c>
      <c r="R831">
        <v>440330922</v>
      </c>
      <c r="S831">
        <v>9.3000000000000007</v>
      </c>
      <c r="T831">
        <v>227682636</v>
      </c>
      <c r="U831" t="s">
        <v>66</v>
      </c>
      <c r="V831" t="s">
        <v>57</v>
      </c>
      <c r="W831" t="s">
        <v>30</v>
      </c>
      <c r="X831" t="s">
        <v>30</v>
      </c>
      <c r="Y831" t="s">
        <v>32</v>
      </c>
      <c r="Z831" s="5"/>
    </row>
    <row r="832" spans="1:26" x14ac:dyDescent="0.3">
      <c r="A832">
        <v>891</v>
      </c>
      <c r="B832" t="s">
        <v>945</v>
      </c>
      <c r="C832">
        <v>13100000</v>
      </c>
      <c r="D832">
        <v>4712624489</v>
      </c>
      <c r="E832">
        <v>1262</v>
      </c>
      <c r="F832" t="s">
        <v>26</v>
      </c>
      <c r="G832">
        <v>1484</v>
      </c>
      <c r="H832">
        <v>119</v>
      </c>
      <c r="I832">
        <v>143</v>
      </c>
      <c r="J832">
        <v>8600</v>
      </c>
      <c r="K832">
        <v>137800</v>
      </c>
      <c r="L832">
        <v>103300</v>
      </c>
      <c r="M832">
        <v>1700000</v>
      </c>
      <c r="N832">
        <v>2010</v>
      </c>
      <c r="O832" t="s">
        <v>75</v>
      </c>
      <c r="P832">
        <v>27</v>
      </c>
      <c r="Q832">
        <v>28.1</v>
      </c>
      <c r="R832">
        <v>1366417754</v>
      </c>
      <c r="S832">
        <v>5.36</v>
      </c>
      <c r="T832">
        <v>471031528</v>
      </c>
      <c r="U832" t="s">
        <v>28</v>
      </c>
      <c r="V832" t="s">
        <v>57</v>
      </c>
      <c r="W832" t="s">
        <v>30</v>
      </c>
      <c r="X832" t="s">
        <v>31</v>
      </c>
      <c r="Y832" t="s">
        <v>58</v>
      </c>
      <c r="Z832" s="5"/>
    </row>
    <row r="833" spans="1:26" x14ac:dyDescent="0.3">
      <c r="A833">
        <v>892</v>
      </c>
      <c r="B833" t="s">
        <v>946</v>
      </c>
      <c r="C833">
        <v>13100000</v>
      </c>
      <c r="D833">
        <v>1936582704</v>
      </c>
      <c r="E833">
        <v>4100</v>
      </c>
      <c r="F833" t="s">
        <v>66</v>
      </c>
      <c r="G833">
        <v>4054334</v>
      </c>
      <c r="H833">
        <v>0</v>
      </c>
      <c r="I833">
        <v>7714</v>
      </c>
      <c r="J833">
        <v>14700</v>
      </c>
      <c r="K833">
        <v>0.01</v>
      </c>
      <c r="L833">
        <v>0.01</v>
      </c>
      <c r="M833">
        <v>0.1</v>
      </c>
      <c r="N833">
        <v>2019</v>
      </c>
      <c r="O833" t="s">
        <v>102</v>
      </c>
      <c r="P833">
        <v>24</v>
      </c>
      <c r="Q833">
        <v>63.1</v>
      </c>
      <c r="R833">
        <v>440330922</v>
      </c>
      <c r="S833">
        <v>9.3000000000000007</v>
      </c>
      <c r="T833">
        <v>227682636</v>
      </c>
      <c r="U833" t="s">
        <v>66</v>
      </c>
      <c r="V833" t="s">
        <v>57</v>
      </c>
      <c r="W833" t="s">
        <v>45</v>
      </c>
      <c r="X833" t="s">
        <v>46</v>
      </c>
      <c r="Y833" t="s">
        <v>58</v>
      </c>
      <c r="Z833" s="5"/>
    </row>
    <row r="834" spans="1:26" x14ac:dyDescent="0.3">
      <c r="A834">
        <v>893</v>
      </c>
      <c r="B834" t="s">
        <v>947</v>
      </c>
      <c r="C834">
        <v>13100000</v>
      </c>
      <c r="D834">
        <v>2555801802</v>
      </c>
      <c r="E834">
        <v>1077</v>
      </c>
      <c r="F834" t="s">
        <v>82</v>
      </c>
      <c r="G834">
        <v>3545</v>
      </c>
      <c r="H834">
        <v>50</v>
      </c>
      <c r="I834">
        <v>56</v>
      </c>
      <c r="J834">
        <v>11000</v>
      </c>
      <c r="K834">
        <v>176000</v>
      </c>
      <c r="L834">
        <v>132000</v>
      </c>
      <c r="M834">
        <v>2100000</v>
      </c>
      <c r="N834">
        <v>2015</v>
      </c>
      <c r="O834" t="s">
        <v>102</v>
      </c>
      <c r="P834">
        <v>6</v>
      </c>
      <c r="Q834">
        <v>51.3</v>
      </c>
      <c r="R834">
        <v>212559417</v>
      </c>
      <c r="S834">
        <v>12.08</v>
      </c>
      <c r="T834">
        <v>183241641</v>
      </c>
      <c r="U834" t="s">
        <v>36</v>
      </c>
      <c r="V834" t="s">
        <v>57</v>
      </c>
      <c r="W834" t="s">
        <v>45</v>
      </c>
      <c r="X834" t="s">
        <v>46</v>
      </c>
      <c r="Y834" t="s">
        <v>37</v>
      </c>
      <c r="Z834" s="5"/>
    </row>
    <row r="835" spans="1:26" x14ac:dyDescent="0.3">
      <c r="A835">
        <v>894</v>
      </c>
      <c r="B835" t="s">
        <v>948</v>
      </c>
      <c r="C835">
        <v>13100000</v>
      </c>
      <c r="D835">
        <v>4214172991</v>
      </c>
      <c r="E835">
        <v>1365</v>
      </c>
      <c r="F835" t="s">
        <v>82</v>
      </c>
      <c r="G835">
        <v>1770</v>
      </c>
      <c r="H835">
        <v>49</v>
      </c>
      <c r="I835">
        <v>43</v>
      </c>
      <c r="J835">
        <v>6800</v>
      </c>
      <c r="K835">
        <v>109400</v>
      </c>
      <c r="L835">
        <v>82000</v>
      </c>
      <c r="M835">
        <v>1300000</v>
      </c>
      <c r="N835">
        <v>2014</v>
      </c>
      <c r="O835" t="s">
        <v>44</v>
      </c>
      <c r="P835">
        <v>6</v>
      </c>
      <c r="Q835">
        <v>51.3</v>
      </c>
      <c r="R835">
        <v>212559417</v>
      </c>
      <c r="S835">
        <v>12.08</v>
      </c>
      <c r="T835">
        <v>183241641</v>
      </c>
      <c r="U835" t="s">
        <v>36</v>
      </c>
      <c r="V835" t="s">
        <v>57</v>
      </c>
      <c r="W835" t="s">
        <v>30</v>
      </c>
      <c r="X835" t="s">
        <v>68</v>
      </c>
      <c r="Y835" t="s">
        <v>32</v>
      </c>
      <c r="Z835" s="5"/>
    </row>
    <row r="836" spans="1:26" x14ac:dyDescent="0.3">
      <c r="A836">
        <v>895</v>
      </c>
      <c r="B836" t="s">
        <v>949</v>
      </c>
      <c r="C836">
        <v>13100000</v>
      </c>
      <c r="D836">
        <v>4399833602</v>
      </c>
      <c r="E836">
        <v>435</v>
      </c>
      <c r="F836" t="s">
        <v>34</v>
      </c>
      <c r="G836">
        <v>1650</v>
      </c>
      <c r="H836">
        <v>169</v>
      </c>
      <c r="I836">
        <v>34</v>
      </c>
      <c r="J836">
        <v>15200</v>
      </c>
      <c r="K836">
        <v>242600</v>
      </c>
      <c r="L836">
        <v>182000</v>
      </c>
      <c r="M836">
        <v>2900000</v>
      </c>
      <c r="N836">
        <v>2017</v>
      </c>
      <c r="O836" t="s">
        <v>35</v>
      </c>
      <c r="P836">
        <v>15</v>
      </c>
      <c r="Q836">
        <v>88.2</v>
      </c>
      <c r="R836">
        <v>328239523</v>
      </c>
      <c r="S836">
        <v>14.7</v>
      </c>
      <c r="T836">
        <v>270663028</v>
      </c>
      <c r="U836" t="s">
        <v>36</v>
      </c>
      <c r="V836" t="s">
        <v>57</v>
      </c>
      <c r="W836" t="s">
        <v>45</v>
      </c>
      <c r="X836" t="s">
        <v>46</v>
      </c>
      <c r="Y836" t="s">
        <v>58</v>
      </c>
      <c r="Z836" s="5"/>
    </row>
    <row r="837" spans="1:26" x14ac:dyDescent="0.3">
      <c r="A837">
        <v>896</v>
      </c>
      <c r="B837" t="s">
        <v>950</v>
      </c>
      <c r="C837">
        <v>13100000</v>
      </c>
      <c r="D837">
        <v>4608751851</v>
      </c>
      <c r="E837">
        <v>73</v>
      </c>
      <c r="F837" t="s">
        <v>82</v>
      </c>
      <c r="G837">
        <v>1541</v>
      </c>
      <c r="H837">
        <v>50</v>
      </c>
      <c r="I837">
        <v>143</v>
      </c>
      <c r="J837">
        <v>12100</v>
      </c>
      <c r="K837">
        <v>192900</v>
      </c>
      <c r="L837">
        <v>144700</v>
      </c>
      <c r="M837">
        <v>2300000</v>
      </c>
      <c r="N837">
        <v>2013</v>
      </c>
      <c r="O837" t="s">
        <v>49</v>
      </c>
      <c r="P837">
        <v>13</v>
      </c>
      <c r="Q837">
        <v>51.3</v>
      </c>
      <c r="R837">
        <v>212559417</v>
      </c>
      <c r="S837">
        <v>12.08</v>
      </c>
      <c r="T837">
        <v>183241641</v>
      </c>
      <c r="U837" t="s">
        <v>36</v>
      </c>
      <c r="V837" t="s">
        <v>57</v>
      </c>
      <c r="W837" t="s">
        <v>30</v>
      </c>
      <c r="X837" t="s">
        <v>31</v>
      </c>
      <c r="Y837" t="s">
        <v>32</v>
      </c>
      <c r="Z837" s="5"/>
    </row>
    <row r="838" spans="1:26" x14ac:dyDescent="0.3">
      <c r="A838">
        <v>897</v>
      </c>
      <c r="B838" t="s">
        <v>951</v>
      </c>
      <c r="C838">
        <v>13100000</v>
      </c>
      <c r="D838">
        <v>2879263916</v>
      </c>
      <c r="E838">
        <v>1444</v>
      </c>
      <c r="F838" t="s">
        <v>786</v>
      </c>
      <c r="G838">
        <v>3044</v>
      </c>
      <c r="H838">
        <v>2</v>
      </c>
      <c r="I838">
        <v>65</v>
      </c>
      <c r="J838">
        <v>15700</v>
      </c>
      <c r="K838">
        <v>251600</v>
      </c>
      <c r="L838">
        <v>188700</v>
      </c>
      <c r="M838">
        <v>3000000</v>
      </c>
      <c r="N838">
        <v>2016</v>
      </c>
      <c r="O838" t="s">
        <v>72</v>
      </c>
      <c r="P838">
        <v>16</v>
      </c>
      <c r="Q838">
        <v>44.9</v>
      </c>
      <c r="R838">
        <v>17373662</v>
      </c>
      <c r="S838">
        <v>3.97</v>
      </c>
      <c r="T838">
        <v>11116711</v>
      </c>
      <c r="U838" t="s">
        <v>36</v>
      </c>
      <c r="V838" t="s">
        <v>57</v>
      </c>
      <c r="W838" t="s">
        <v>45</v>
      </c>
      <c r="X838" t="s">
        <v>46</v>
      </c>
      <c r="Y838" t="s">
        <v>58</v>
      </c>
      <c r="Z838" s="5"/>
    </row>
    <row r="839" spans="1:26" x14ac:dyDescent="0.3">
      <c r="A839">
        <v>898</v>
      </c>
      <c r="B839" t="s">
        <v>952</v>
      </c>
      <c r="C839">
        <v>13100000</v>
      </c>
      <c r="D839">
        <v>5333569294</v>
      </c>
      <c r="E839">
        <v>36760</v>
      </c>
      <c r="F839" t="s">
        <v>82</v>
      </c>
      <c r="G839">
        <v>1240</v>
      </c>
      <c r="H839">
        <v>50</v>
      </c>
      <c r="I839">
        <v>165</v>
      </c>
      <c r="J839">
        <v>4400</v>
      </c>
      <c r="K839">
        <v>70400</v>
      </c>
      <c r="L839">
        <v>52800</v>
      </c>
      <c r="M839">
        <v>844200</v>
      </c>
      <c r="N839">
        <v>2011</v>
      </c>
      <c r="O839" t="s">
        <v>93</v>
      </c>
      <c r="P839">
        <v>18</v>
      </c>
      <c r="Q839">
        <v>51.3</v>
      </c>
      <c r="R839">
        <v>212559417</v>
      </c>
      <c r="S839">
        <v>12.08</v>
      </c>
      <c r="T839">
        <v>183241641</v>
      </c>
      <c r="U839" t="s">
        <v>36</v>
      </c>
      <c r="V839" t="s">
        <v>57</v>
      </c>
      <c r="W839" t="s">
        <v>30</v>
      </c>
      <c r="X839" t="s">
        <v>30</v>
      </c>
      <c r="Y839" t="s">
        <v>32</v>
      </c>
      <c r="Z839" s="5"/>
    </row>
    <row r="840" spans="1:26" x14ac:dyDescent="0.3">
      <c r="A840">
        <v>899</v>
      </c>
      <c r="B840" t="s">
        <v>953</v>
      </c>
      <c r="C840">
        <v>13100000</v>
      </c>
      <c r="D840">
        <v>5264039679</v>
      </c>
      <c r="E840">
        <v>194</v>
      </c>
      <c r="F840" t="s">
        <v>34</v>
      </c>
      <c r="G840">
        <v>1255</v>
      </c>
      <c r="H840">
        <v>169</v>
      </c>
      <c r="I840">
        <v>143</v>
      </c>
      <c r="J840">
        <v>12700</v>
      </c>
      <c r="K840">
        <v>203700</v>
      </c>
      <c r="L840">
        <v>152800</v>
      </c>
      <c r="M840">
        <v>2400000</v>
      </c>
      <c r="N840">
        <v>2009</v>
      </c>
      <c r="O840" t="s">
        <v>39</v>
      </c>
      <c r="P840">
        <v>5</v>
      </c>
      <c r="Q840">
        <v>88.2</v>
      </c>
      <c r="R840">
        <v>328239523</v>
      </c>
      <c r="S840">
        <v>14.7</v>
      </c>
      <c r="T840">
        <v>270663028</v>
      </c>
      <c r="U840" t="s">
        <v>36</v>
      </c>
      <c r="V840" t="s">
        <v>57</v>
      </c>
      <c r="W840" t="s">
        <v>30</v>
      </c>
      <c r="X840" t="s">
        <v>31</v>
      </c>
      <c r="Y840" t="s">
        <v>37</v>
      </c>
      <c r="Z840" s="5"/>
    </row>
    <row r="841" spans="1:26" x14ac:dyDescent="0.3">
      <c r="A841">
        <v>900</v>
      </c>
      <c r="B841" t="s">
        <v>954</v>
      </c>
      <c r="C841">
        <v>13100000</v>
      </c>
      <c r="D841">
        <v>6637820731</v>
      </c>
      <c r="E841">
        <v>12</v>
      </c>
      <c r="F841" t="s">
        <v>955</v>
      </c>
      <c r="G841">
        <v>3967392</v>
      </c>
      <c r="H841">
        <v>81</v>
      </c>
      <c r="I841">
        <v>5659</v>
      </c>
      <c r="J841">
        <v>0.09</v>
      </c>
      <c r="K841">
        <v>2</v>
      </c>
      <c r="L841">
        <v>1</v>
      </c>
      <c r="M841">
        <v>18</v>
      </c>
      <c r="N841">
        <v>2006</v>
      </c>
      <c r="O841" t="s">
        <v>44</v>
      </c>
      <c r="P841">
        <v>27</v>
      </c>
      <c r="Q841">
        <v>7.6</v>
      </c>
      <c r="R841">
        <v>202506</v>
      </c>
      <c r="S841">
        <v>8.36</v>
      </c>
      <c r="T841">
        <v>35588</v>
      </c>
      <c r="U841" t="s">
        <v>270</v>
      </c>
      <c r="V841" t="s">
        <v>57</v>
      </c>
      <c r="W841" t="s">
        <v>30</v>
      </c>
      <c r="X841" t="s">
        <v>31</v>
      </c>
      <c r="Y841" t="s">
        <v>37</v>
      </c>
      <c r="Z841" s="5"/>
    </row>
    <row r="842" spans="1:26" x14ac:dyDescent="0.3">
      <c r="A842">
        <v>901</v>
      </c>
      <c r="B842" t="s">
        <v>956</v>
      </c>
      <c r="C842">
        <v>13000000</v>
      </c>
      <c r="D842">
        <v>2683297849</v>
      </c>
      <c r="E842">
        <v>838</v>
      </c>
      <c r="F842" t="s">
        <v>292</v>
      </c>
      <c r="G842">
        <v>3340</v>
      </c>
      <c r="H842">
        <v>2</v>
      </c>
      <c r="I842">
        <v>166</v>
      </c>
      <c r="J842">
        <v>7500</v>
      </c>
      <c r="K842">
        <v>119500</v>
      </c>
      <c r="L842">
        <v>89600</v>
      </c>
      <c r="M842">
        <v>1400000</v>
      </c>
      <c r="N842">
        <v>2011</v>
      </c>
      <c r="O842" t="s">
        <v>44</v>
      </c>
      <c r="P842">
        <v>18</v>
      </c>
      <c r="Q842">
        <v>61.9</v>
      </c>
      <c r="R842">
        <v>60297396</v>
      </c>
      <c r="S842">
        <v>9.89</v>
      </c>
      <c r="T842">
        <v>42651966</v>
      </c>
      <c r="U842" t="s">
        <v>55</v>
      </c>
      <c r="V842" t="s">
        <v>57</v>
      </c>
      <c r="W842" t="s">
        <v>30</v>
      </c>
      <c r="X842" t="s">
        <v>30</v>
      </c>
      <c r="Y842" t="s">
        <v>37</v>
      </c>
      <c r="Z842" s="5"/>
    </row>
    <row r="843" spans="1:26" x14ac:dyDescent="0.3">
      <c r="A843">
        <v>902</v>
      </c>
      <c r="B843" t="s">
        <v>957</v>
      </c>
      <c r="C843">
        <v>13000000</v>
      </c>
      <c r="D843">
        <v>1024467771</v>
      </c>
      <c r="E843">
        <v>625</v>
      </c>
      <c r="F843" t="s">
        <v>82</v>
      </c>
      <c r="G843">
        <v>11340</v>
      </c>
      <c r="H843">
        <v>51</v>
      </c>
      <c r="I843">
        <v>166</v>
      </c>
      <c r="J843">
        <v>763</v>
      </c>
      <c r="K843">
        <v>12200</v>
      </c>
      <c r="L843">
        <v>9200</v>
      </c>
      <c r="M843">
        <v>146500</v>
      </c>
      <c r="N843">
        <v>2009</v>
      </c>
      <c r="O843" t="s">
        <v>27</v>
      </c>
      <c r="P843">
        <v>26</v>
      </c>
      <c r="Q843">
        <v>51.3</v>
      </c>
      <c r="R843">
        <v>212559417</v>
      </c>
      <c r="S843">
        <v>12.08</v>
      </c>
      <c r="T843">
        <v>183241641</v>
      </c>
      <c r="U843" t="s">
        <v>36</v>
      </c>
      <c r="V843" t="s">
        <v>57</v>
      </c>
      <c r="W843" t="s">
        <v>30</v>
      </c>
      <c r="X843" t="s">
        <v>127</v>
      </c>
      <c r="Y843" t="s">
        <v>58</v>
      </c>
      <c r="Z843" s="5"/>
    </row>
    <row r="844" spans="1:26" x14ac:dyDescent="0.3">
      <c r="A844">
        <v>903</v>
      </c>
      <c r="B844" t="s">
        <v>958</v>
      </c>
      <c r="C844">
        <v>13000000</v>
      </c>
      <c r="D844">
        <v>10664585</v>
      </c>
      <c r="E844">
        <v>29</v>
      </c>
      <c r="F844" t="s">
        <v>192</v>
      </c>
      <c r="G844">
        <v>772571</v>
      </c>
      <c r="H844">
        <v>31</v>
      </c>
      <c r="I844">
        <v>166</v>
      </c>
      <c r="J844">
        <v>14700</v>
      </c>
      <c r="K844">
        <v>235450</v>
      </c>
      <c r="L844">
        <v>176550</v>
      </c>
      <c r="M844">
        <v>2800000</v>
      </c>
      <c r="N844">
        <v>2016</v>
      </c>
      <c r="O844" t="s">
        <v>54</v>
      </c>
      <c r="P844">
        <v>20</v>
      </c>
      <c r="Q844">
        <v>36.299999999999997</v>
      </c>
      <c r="R844">
        <v>270203917</v>
      </c>
      <c r="S844">
        <v>4.6900000000000004</v>
      </c>
      <c r="T844">
        <v>151509724</v>
      </c>
      <c r="U844" t="s">
        <v>28</v>
      </c>
      <c r="V844" t="s">
        <v>57</v>
      </c>
      <c r="W844" t="s">
        <v>30</v>
      </c>
      <c r="X844" t="s">
        <v>30</v>
      </c>
      <c r="Y844" t="s">
        <v>32</v>
      </c>
      <c r="Z844" s="5"/>
    </row>
    <row r="845" spans="1:26" x14ac:dyDescent="0.3">
      <c r="A845">
        <v>904</v>
      </c>
      <c r="B845" t="s">
        <v>959</v>
      </c>
      <c r="C845">
        <v>13000000</v>
      </c>
      <c r="D845">
        <v>1698279553</v>
      </c>
      <c r="E845">
        <v>409</v>
      </c>
      <c r="F845" t="s">
        <v>393</v>
      </c>
      <c r="G845">
        <v>6059</v>
      </c>
      <c r="H845">
        <v>3</v>
      </c>
      <c r="I845">
        <v>143</v>
      </c>
      <c r="J845">
        <v>7600</v>
      </c>
      <c r="K845">
        <v>121900</v>
      </c>
      <c r="L845">
        <v>91400</v>
      </c>
      <c r="M845">
        <v>1500000</v>
      </c>
      <c r="N845">
        <v>2015</v>
      </c>
      <c r="O845" t="s">
        <v>27</v>
      </c>
      <c r="P845">
        <v>18</v>
      </c>
      <c r="Q845">
        <v>65.599999999999994</v>
      </c>
      <c r="R845">
        <v>67059887</v>
      </c>
      <c r="S845">
        <v>8.43</v>
      </c>
      <c r="T845">
        <v>54123364</v>
      </c>
      <c r="U845" t="s">
        <v>55</v>
      </c>
      <c r="V845" t="s">
        <v>57</v>
      </c>
      <c r="W845" t="s">
        <v>30</v>
      </c>
      <c r="X845" t="s">
        <v>31</v>
      </c>
      <c r="Y845" t="s">
        <v>32</v>
      </c>
      <c r="Z845" s="5"/>
    </row>
    <row r="846" spans="1:26" x14ac:dyDescent="0.3">
      <c r="A846">
        <v>905</v>
      </c>
      <c r="B846" t="s">
        <v>960</v>
      </c>
      <c r="C846">
        <v>13000000</v>
      </c>
      <c r="D846">
        <v>5057163256</v>
      </c>
      <c r="E846">
        <v>650</v>
      </c>
      <c r="F846" t="s">
        <v>26</v>
      </c>
      <c r="G846">
        <v>3686280</v>
      </c>
      <c r="H846">
        <v>5227</v>
      </c>
      <c r="I846">
        <v>0</v>
      </c>
      <c r="J846">
        <v>14700</v>
      </c>
      <c r="K846">
        <v>0.01</v>
      </c>
      <c r="L846">
        <v>0.01</v>
      </c>
      <c r="M846">
        <v>0.1</v>
      </c>
      <c r="N846">
        <v>2021</v>
      </c>
      <c r="O846" t="s">
        <v>27</v>
      </c>
      <c r="P846">
        <v>18</v>
      </c>
      <c r="Q846">
        <v>28.1</v>
      </c>
      <c r="R846">
        <v>1366417754</v>
      </c>
      <c r="S846">
        <v>5.36</v>
      </c>
      <c r="T846">
        <v>471031528</v>
      </c>
      <c r="U846" t="s">
        <v>28</v>
      </c>
      <c r="V846" t="s">
        <v>57</v>
      </c>
      <c r="W846" t="s">
        <v>30</v>
      </c>
      <c r="X846" t="s">
        <v>30</v>
      </c>
      <c r="Y846" t="s">
        <v>32</v>
      </c>
      <c r="Z846" s="5"/>
    </row>
    <row r="847" spans="1:26" x14ac:dyDescent="0.3">
      <c r="A847">
        <v>906</v>
      </c>
      <c r="B847" t="s">
        <v>961</v>
      </c>
      <c r="C847">
        <v>13000000</v>
      </c>
      <c r="D847">
        <v>8739174649</v>
      </c>
      <c r="E847">
        <v>510</v>
      </c>
      <c r="F847" t="s">
        <v>63</v>
      </c>
      <c r="G847">
        <v>553</v>
      </c>
      <c r="H847">
        <v>15</v>
      </c>
      <c r="I847">
        <v>65</v>
      </c>
      <c r="J847">
        <v>270300</v>
      </c>
      <c r="K847">
        <v>4300000</v>
      </c>
      <c r="L847">
        <v>3200000</v>
      </c>
      <c r="M847">
        <v>51900000</v>
      </c>
      <c r="N847">
        <v>2020</v>
      </c>
      <c r="O847" t="s">
        <v>72</v>
      </c>
      <c r="P847">
        <v>7</v>
      </c>
      <c r="Q847">
        <v>94.3</v>
      </c>
      <c r="R847">
        <v>51709098</v>
      </c>
      <c r="S847">
        <v>4.1500000000000004</v>
      </c>
      <c r="T847">
        <v>42106719</v>
      </c>
      <c r="U847" t="s">
        <v>28</v>
      </c>
      <c r="V847" t="s">
        <v>57</v>
      </c>
      <c r="W847" t="s">
        <v>30</v>
      </c>
      <c r="X847" t="s">
        <v>50</v>
      </c>
      <c r="Y847" t="s">
        <v>32</v>
      </c>
      <c r="Z847" s="5"/>
    </row>
    <row r="848" spans="1:26" x14ac:dyDescent="0.3">
      <c r="A848">
        <v>907</v>
      </c>
      <c r="B848" t="s">
        <v>962</v>
      </c>
      <c r="C848">
        <v>13000000</v>
      </c>
      <c r="D848">
        <v>9999238237</v>
      </c>
      <c r="E848">
        <v>716</v>
      </c>
      <c r="F848" t="s">
        <v>34</v>
      </c>
      <c r="G848">
        <v>440</v>
      </c>
      <c r="H848">
        <v>170</v>
      </c>
      <c r="I848">
        <v>166</v>
      </c>
      <c r="J848">
        <v>10300</v>
      </c>
      <c r="K848">
        <v>164400</v>
      </c>
      <c r="L848">
        <v>123300</v>
      </c>
      <c r="M848">
        <v>2000000</v>
      </c>
      <c r="N848">
        <v>2007</v>
      </c>
      <c r="O848" t="s">
        <v>49</v>
      </c>
      <c r="P848">
        <v>29</v>
      </c>
      <c r="Q848">
        <v>88.2</v>
      </c>
      <c r="R848">
        <v>328239523</v>
      </c>
      <c r="S848">
        <v>14.7</v>
      </c>
      <c r="T848">
        <v>270663028</v>
      </c>
      <c r="U848" t="s">
        <v>36</v>
      </c>
      <c r="V848" t="s">
        <v>57</v>
      </c>
      <c r="W848" t="s">
        <v>30</v>
      </c>
      <c r="X848" t="s">
        <v>30</v>
      </c>
      <c r="Y848" t="s">
        <v>37</v>
      </c>
      <c r="Z848" s="5"/>
    </row>
    <row r="849" spans="1:26" x14ac:dyDescent="0.3">
      <c r="A849">
        <v>908</v>
      </c>
      <c r="B849" t="s">
        <v>963</v>
      </c>
      <c r="C849">
        <v>13000000</v>
      </c>
      <c r="D849">
        <v>301547793</v>
      </c>
      <c r="E849">
        <v>22</v>
      </c>
      <c r="F849" t="s">
        <v>124</v>
      </c>
      <c r="G849">
        <v>4035874</v>
      </c>
      <c r="H849">
        <v>3926</v>
      </c>
      <c r="I849">
        <v>7638</v>
      </c>
      <c r="J849">
        <v>0.15</v>
      </c>
      <c r="K849">
        <v>2</v>
      </c>
      <c r="L849">
        <v>2</v>
      </c>
      <c r="M849">
        <v>28</v>
      </c>
      <c r="N849">
        <v>2021</v>
      </c>
      <c r="O849" t="s">
        <v>67</v>
      </c>
      <c r="P849">
        <v>11</v>
      </c>
      <c r="Q849">
        <v>9</v>
      </c>
      <c r="R849">
        <v>216565318</v>
      </c>
      <c r="S849">
        <v>4.45</v>
      </c>
      <c r="T849">
        <v>79927762</v>
      </c>
      <c r="U849" t="s">
        <v>28</v>
      </c>
      <c r="V849" t="s">
        <v>57</v>
      </c>
      <c r="W849" t="s">
        <v>45</v>
      </c>
      <c r="X849" t="s">
        <v>46</v>
      </c>
      <c r="Y849" t="s">
        <v>37</v>
      </c>
      <c r="Z849" s="5"/>
    </row>
    <row r="850" spans="1:26" x14ac:dyDescent="0.3">
      <c r="A850">
        <v>909</v>
      </c>
      <c r="B850" t="s">
        <v>964</v>
      </c>
      <c r="C850">
        <v>13000000</v>
      </c>
      <c r="D850">
        <v>6270909026</v>
      </c>
      <c r="E850">
        <v>1299</v>
      </c>
      <c r="F850" t="s">
        <v>144</v>
      </c>
      <c r="G850">
        <v>969</v>
      </c>
      <c r="H850">
        <v>31</v>
      </c>
      <c r="I850">
        <v>165</v>
      </c>
      <c r="J850">
        <v>92100</v>
      </c>
      <c r="K850">
        <v>1500000</v>
      </c>
      <c r="L850">
        <v>1100000</v>
      </c>
      <c r="M850">
        <v>17700000</v>
      </c>
      <c r="N850">
        <v>2017</v>
      </c>
      <c r="O850" t="s">
        <v>27</v>
      </c>
      <c r="P850">
        <v>18</v>
      </c>
      <c r="Q850">
        <v>40.200000000000003</v>
      </c>
      <c r="R850">
        <v>126014024</v>
      </c>
      <c r="S850">
        <v>3.42</v>
      </c>
      <c r="T850">
        <v>102626859</v>
      </c>
      <c r="U850" t="s">
        <v>36</v>
      </c>
      <c r="V850" t="s">
        <v>57</v>
      </c>
      <c r="W850" t="s">
        <v>30</v>
      </c>
      <c r="X850" t="s">
        <v>30</v>
      </c>
      <c r="Y850" t="s">
        <v>32</v>
      </c>
      <c r="Z850" s="5"/>
    </row>
    <row r="851" spans="1:26" x14ac:dyDescent="0.3">
      <c r="A851">
        <v>910</v>
      </c>
      <c r="B851" t="s">
        <v>965</v>
      </c>
      <c r="C851">
        <v>13000000</v>
      </c>
      <c r="D851">
        <v>4349562794</v>
      </c>
      <c r="E851">
        <v>521</v>
      </c>
      <c r="F851" t="s">
        <v>82</v>
      </c>
      <c r="G851">
        <v>1692</v>
      </c>
      <c r="H851">
        <v>51</v>
      </c>
      <c r="I851">
        <v>144</v>
      </c>
      <c r="J851">
        <v>7400</v>
      </c>
      <c r="K851">
        <v>118100</v>
      </c>
      <c r="L851">
        <v>88600</v>
      </c>
      <c r="M851">
        <v>1400000</v>
      </c>
      <c r="N851">
        <v>2012</v>
      </c>
      <c r="O851" t="s">
        <v>64</v>
      </c>
      <c r="P851">
        <v>4</v>
      </c>
      <c r="Q851">
        <v>51.3</v>
      </c>
      <c r="R851">
        <v>212559417</v>
      </c>
      <c r="S851">
        <v>12.08</v>
      </c>
      <c r="T851">
        <v>183241641</v>
      </c>
      <c r="U851" t="s">
        <v>36</v>
      </c>
      <c r="V851" t="s">
        <v>57</v>
      </c>
      <c r="W851" t="s">
        <v>30</v>
      </c>
      <c r="X851" t="s">
        <v>31</v>
      </c>
      <c r="Y851" t="s">
        <v>37</v>
      </c>
      <c r="Z851" s="5"/>
    </row>
    <row r="852" spans="1:26" x14ac:dyDescent="0.3">
      <c r="A852">
        <v>911</v>
      </c>
      <c r="B852" t="s">
        <v>966</v>
      </c>
      <c r="C852">
        <v>13000000</v>
      </c>
      <c r="D852">
        <v>4637474071</v>
      </c>
      <c r="E852">
        <v>612</v>
      </c>
      <c r="F852" t="s">
        <v>34</v>
      </c>
      <c r="G852">
        <v>1557</v>
      </c>
      <c r="H852">
        <v>170</v>
      </c>
      <c r="I852">
        <v>57</v>
      </c>
      <c r="J852">
        <v>14700</v>
      </c>
      <c r="K852">
        <v>235450</v>
      </c>
      <c r="L852">
        <v>176550</v>
      </c>
      <c r="M852">
        <v>2800000</v>
      </c>
      <c r="N852">
        <v>2012</v>
      </c>
      <c r="O852" t="s">
        <v>67</v>
      </c>
      <c r="P852">
        <v>24</v>
      </c>
      <c r="Q852">
        <v>88.2</v>
      </c>
      <c r="R852">
        <v>328239523</v>
      </c>
      <c r="S852">
        <v>14.7</v>
      </c>
      <c r="T852">
        <v>270663028</v>
      </c>
      <c r="U852" t="s">
        <v>36</v>
      </c>
      <c r="V852" t="s">
        <v>57</v>
      </c>
      <c r="W852" t="s">
        <v>30</v>
      </c>
      <c r="X852" t="s">
        <v>127</v>
      </c>
      <c r="Y852" t="s">
        <v>58</v>
      </c>
      <c r="Z852" s="5"/>
    </row>
    <row r="853" spans="1:26" x14ac:dyDescent="0.3">
      <c r="A853">
        <v>912</v>
      </c>
      <c r="B853" t="s">
        <v>967</v>
      </c>
      <c r="C853">
        <v>12900000</v>
      </c>
      <c r="D853">
        <v>2112274210</v>
      </c>
      <c r="E853">
        <v>4712</v>
      </c>
      <c r="F853" t="s">
        <v>82</v>
      </c>
      <c r="G853">
        <v>4602</v>
      </c>
      <c r="H853">
        <v>52</v>
      </c>
      <c r="I853">
        <v>58</v>
      </c>
      <c r="J853">
        <v>7900</v>
      </c>
      <c r="K853">
        <v>127200</v>
      </c>
      <c r="L853">
        <v>95400</v>
      </c>
      <c r="M853">
        <v>1500000</v>
      </c>
      <c r="N853">
        <v>2013</v>
      </c>
      <c r="O853" t="s">
        <v>54</v>
      </c>
      <c r="P853">
        <v>19</v>
      </c>
      <c r="Q853">
        <v>51.3</v>
      </c>
      <c r="R853">
        <v>212559417</v>
      </c>
      <c r="S853">
        <v>12.08</v>
      </c>
      <c r="T853">
        <v>183241641</v>
      </c>
      <c r="U853" t="s">
        <v>36</v>
      </c>
      <c r="V853" t="s">
        <v>57</v>
      </c>
      <c r="W853" t="s">
        <v>45</v>
      </c>
      <c r="X853" t="s">
        <v>46</v>
      </c>
      <c r="Y853" t="s">
        <v>37</v>
      </c>
      <c r="Z853" s="5"/>
    </row>
    <row r="854" spans="1:26" x14ac:dyDescent="0.3">
      <c r="A854">
        <v>913</v>
      </c>
      <c r="B854" t="s">
        <v>968</v>
      </c>
      <c r="C854">
        <v>12900000</v>
      </c>
      <c r="D854">
        <v>140022442</v>
      </c>
      <c r="E854">
        <v>69</v>
      </c>
      <c r="F854" t="s">
        <v>82</v>
      </c>
      <c r="G854">
        <v>93531</v>
      </c>
      <c r="H854">
        <v>52</v>
      </c>
      <c r="I854">
        <v>167</v>
      </c>
      <c r="J854">
        <v>37</v>
      </c>
      <c r="K854">
        <v>591</v>
      </c>
      <c r="L854">
        <v>443</v>
      </c>
      <c r="M854">
        <v>7100</v>
      </c>
      <c r="N854">
        <v>2015</v>
      </c>
      <c r="O854" t="s">
        <v>54</v>
      </c>
      <c r="P854">
        <v>27</v>
      </c>
      <c r="Q854">
        <v>51.3</v>
      </c>
      <c r="R854">
        <v>212559417</v>
      </c>
      <c r="S854">
        <v>12.08</v>
      </c>
      <c r="T854">
        <v>183241641</v>
      </c>
      <c r="U854" t="s">
        <v>36</v>
      </c>
      <c r="V854" t="s">
        <v>57</v>
      </c>
      <c r="W854" t="s">
        <v>30</v>
      </c>
      <c r="X854" t="s">
        <v>30</v>
      </c>
      <c r="Y854" t="s">
        <v>32</v>
      </c>
      <c r="Z854" s="5"/>
    </row>
    <row r="855" spans="1:26" x14ac:dyDescent="0.3">
      <c r="A855">
        <v>914</v>
      </c>
      <c r="B855" t="s">
        <v>969</v>
      </c>
      <c r="C855">
        <v>12900000</v>
      </c>
      <c r="D855">
        <v>2509752944</v>
      </c>
      <c r="E855">
        <v>1572</v>
      </c>
      <c r="F855" t="s">
        <v>156</v>
      </c>
      <c r="G855">
        <v>3645</v>
      </c>
      <c r="H855">
        <v>17</v>
      </c>
      <c r="I855">
        <v>12</v>
      </c>
      <c r="J855">
        <v>3000</v>
      </c>
      <c r="K855">
        <v>48000</v>
      </c>
      <c r="L855">
        <v>36000</v>
      </c>
      <c r="M855">
        <v>575700</v>
      </c>
      <c r="N855">
        <v>2010</v>
      </c>
      <c r="O855" t="s">
        <v>102</v>
      </c>
      <c r="P855">
        <v>1</v>
      </c>
      <c r="Q855">
        <v>88.9</v>
      </c>
      <c r="R855">
        <v>47076781</v>
      </c>
      <c r="S855">
        <v>13.96</v>
      </c>
      <c r="T855">
        <v>37927409</v>
      </c>
      <c r="U855" t="s">
        <v>55</v>
      </c>
      <c r="V855" t="s">
        <v>57</v>
      </c>
      <c r="W855" t="s">
        <v>30</v>
      </c>
      <c r="X855" t="s">
        <v>61</v>
      </c>
      <c r="Y855" t="s">
        <v>37</v>
      </c>
      <c r="Z855" s="5"/>
    </row>
    <row r="856" spans="1:26" x14ac:dyDescent="0.3">
      <c r="A856">
        <v>916</v>
      </c>
      <c r="B856" t="s">
        <v>970</v>
      </c>
      <c r="C856">
        <v>12900000</v>
      </c>
      <c r="D856">
        <v>3643698504</v>
      </c>
      <c r="E856">
        <v>1598</v>
      </c>
      <c r="F856" t="s">
        <v>34</v>
      </c>
      <c r="G856">
        <v>2177</v>
      </c>
      <c r="H856">
        <v>171</v>
      </c>
      <c r="I856">
        <v>167</v>
      </c>
      <c r="J856">
        <v>7300</v>
      </c>
      <c r="K856">
        <v>117500</v>
      </c>
      <c r="L856">
        <v>88100</v>
      </c>
      <c r="M856">
        <v>1400000</v>
      </c>
      <c r="N856">
        <v>2014</v>
      </c>
      <c r="O856" t="s">
        <v>54</v>
      </c>
      <c r="P856">
        <v>2</v>
      </c>
      <c r="Q856">
        <v>88.2</v>
      </c>
      <c r="R856">
        <v>328239523</v>
      </c>
      <c r="S856">
        <v>14.7</v>
      </c>
      <c r="T856">
        <v>270663028</v>
      </c>
      <c r="U856" t="s">
        <v>36</v>
      </c>
      <c r="V856" t="s">
        <v>57</v>
      </c>
      <c r="W856" t="s">
        <v>30</v>
      </c>
      <c r="X856" t="s">
        <v>30</v>
      </c>
      <c r="Y856" t="s">
        <v>37</v>
      </c>
      <c r="Z856" s="5"/>
    </row>
    <row r="857" spans="1:26" x14ac:dyDescent="0.3">
      <c r="A857">
        <v>917</v>
      </c>
      <c r="B857" t="s">
        <v>971</v>
      </c>
      <c r="C857">
        <v>12900000</v>
      </c>
      <c r="D857">
        <v>6300933122</v>
      </c>
      <c r="E857">
        <v>39</v>
      </c>
      <c r="F857" t="s">
        <v>34</v>
      </c>
      <c r="G857">
        <v>976</v>
      </c>
      <c r="H857">
        <v>171</v>
      </c>
      <c r="I857">
        <v>145</v>
      </c>
      <c r="J857">
        <v>22800</v>
      </c>
      <c r="K857">
        <v>365000</v>
      </c>
      <c r="L857">
        <v>273700</v>
      </c>
      <c r="M857">
        <v>4400000</v>
      </c>
      <c r="N857">
        <v>2005</v>
      </c>
      <c r="O857" t="s">
        <v>102</v>
      </c>
      <c r="P857">
        <v>5</v>
      </c>
      <c r="Q857">
        <v>88.2</v>
      </c>
      <c r="R857">
        <v>328239523</v>
      </c>
      <c r="S857">
        <v>14.7</v>
      </c>
      <c r="T857">
        <v>270663028</v>
      </c>
      <c r="U857" t="s">
        <v>36</v>
      </c>
      <c r="V857" t="s">
        <v>57</v>
      </c>
      <c r="W857" t="s">
        <v>30</v>
      </c>
      <c r="X857" t="s">
        <v>31</v>
      </c>
      <c r="Y857" t="s">
        <v>37</v>
      </c>
      <c r="Z857" s="5"/>
    </row>
    <row r="858" spans="1:26" x14ac:dyDescent="0.3">
      <c r="A858">
        <v>918</v>
      </c>
      <c r="B858" t="s">
        <v>972</v>
      </c>
      <c r="C858">
        <v>12900000</v>
      </c>
      <c r="D858">
        <v>7520379951</v>
      </c>
      <c r="E858">
        <v>169304</v>
      </c>
      <c r="F858" t="s">
        <v>149</v>
      </c>
      <c r="G858">
        <v>737</v>
      </c>
      <c r="H858">
        <v>8</v>
      </c>
      <c r="I858">
        <v>23</v>
      </c>
      <c r="J858">
        <v>20100</v>
      </c>
      <c r="K858">
        <v>320900</v>
      </c>
      <c r="L858">
        <v>240700</v>
      </c>
      <c r="M858">
        <v>3900000</v>
      </c>
      <c r="N858">
        <v>2006</v>
      </c>
      <c r="O858" t="s">
        <v>39</v>
      </c>
      <c r="P858">
        <v>19</v>
      </c>
      <c r="Q858">
        <v>36.799999999999997</v>
      </c>
      <c r="R858">
        <v>9770529</v>
      </c>
      <c r="S858">
        <v>2.35</v>
      </c>
      <c r="T858">
        <v>8479744</v>
      </c>
      <c r="U858" t="s">
        <v>150</v>
      </c>
      <c r="V858" t="s">
        <v>57</v>
      </c>
      <c r="W858" t="s">
        <v>45</v>
      </c>
      <c r="X858" t="s">
        <v>46</v>
      </c>
      <c r="Y858" t="s">
        <v>37</v>
      </c>
      <c r="Z858" s="5"/>
    </row>
    <row r="859" spans="1:26" x14ac:dyDescent="0.3">
      <c r="A859">
        <v>919</v>
      </c>
      <c r="B859" t="s">
        <v>973</v>
      </c>
      <c r="C859">
        <v>12900000</v>
      </c>
      <c r="D859">
        <v>11504090820</v>
      </c>
      <c r="E859">
        <v>168</v>
      </c>
      <c r="F859" t="s">
        <v>66</v>
      </c>
      <c r="G859">
        <v>348</v>
      </c>
      <c r="H859">
        <v>5</v>
      </c>
      <c r="I859">
        <v>145</v>
      </c>
      <c r="J859">
        <v>51400</v>
      </c>
      <c r="K859">
        <v>822200</v>
      </c>
      <c r="L859">
        <v>616600</v>
      </c>
      <c r="M859">
        <v>9900000</v>
      </c>
      <c r="N859">
        <v>2014</v>
      </c>
      <c r="O859" t="s">
        <v>75</v>
      </c>
      <c r="P859">
        <v>11</v>
      </c>
      <c r="Q859">
        <v>63.1</v>
      </c>
      <c r="R859">
        <v>440330922</v>
      </c>
      <c r="S859">
        <v>9.3000000000000007</v>
      </c>
      <c r="T859">
        <v>227682636</v>
      </c>
      <c r="U859" t="s">
        <v>66</v>
      </c>
      <c r="V859" t="s">
        <v>57</v>
      </c>
      <c r="W859" t="s">
        <v>30</v>
      </c>
      <c r="X859" t="s">
        <v>31</v>
      </c>
      <c r="Y859" t="s">
        <v>32</v>
      </c>
      <c r="Z859" s="5"/>
    </row>
    <row r="860" spans="1:26" x14ac:dyDescent="0.3">
      <c r="A860">
        <v>920</v>
      </c>
      <c r="B860" t="s">
        <v>974</v>
      </c>
      <c r="C860">
        <v>12900000</v>
      </c>
      <c r="D860">
        <v>15446707595</v>
      </c>
      <c r="E860">
        <v>137</v>
      </c>
      <c r="F860" t="s">
        <v>34</v>
      </c>
      <c r="G860">
        <v>210</v>
      </c>
      <c r="H860">
        <v>171</v>
      </c>
      <c r="I860">
        <v>145</v>
      </c>
      <c r="J860">
        <v>18900</v>
      </c>
      <c r="K860">
        <v>303100</v>
      </c>
      <c r="L860">
        <v>227300</v>
      </c>
      <c r="M860">
        <v>3600000</v>
      </c>
      <c r="N860">
        <v>2009</v>
      </c>
      <c r="O860" t="s">
        <v>44</v>
      </c>
      <c r="P860">
        <v>12</v>
      </c>
      <c r="Q860">
        <v>88.2</v>
      </c>
      <c r="R860">
        <v>328239523</v>
      </c>
      <c r="S860">
        <v>14.7</v>
      </c>
      <c r="T860">
        <v>270663028</v>
      </c>
      <c r="U860" t="s">
        <v>36</v>
      </c>
      <c r="V860" t="s">
        <v>57</v>
      </c>
      <c r="W860" t="s">
        <v>30</v>
      </c>
      <c r="X860" t="s">
        <v>31</v>
      </c>
      <c r="Y860" t="s">
        <v>32</v>
      </c>
      <c r="Z860" s="5"/>
    </row>
    <row r="861" spans="1:26" x14ac:dyDescent="0.3">
      <c r="A861">
        <v>922</v>
      </c>
      <c r="B861" t="s">
        <v>975</v>
      </c>
      <c r="C861">
        <v>12900000</v>
      </c>
      <c r="D861">
        <v>2848466522</v>
      </c>
      <c r="E861">
        <v>2337</v>
      </c>
      <c r="F861" t="s">
        <v>192</v>
      </c>
      <c r="G861">
        <v>3109</v>
      </c>
      <c r="H861">
        <v>32</v>
      </c>
      <c r="I861">
        <v>167</v>
      </c>
      <c r="J861">
        <v>209</v>
      </c>
      <c r="K861">
        <v>3400</v>
      </c>
      <c r="L861">
        <v>2500</v>
      </c>
      <c r="M861">
        <v>40200</v>
      </c>
      <c r="N861">
        <v>2016</v>
      </c>
      <c r="O861" t="s">
        <v>93</v>
      </c>
      <c r="P861">
        <v>26</v>
      </c>
      <c r="Q861">
        <v>36.299999999999997</v>
      </c>
      <c r="R861">
        <v>270203917</v>
      </c>
      <c r="S861">
        <v>4.6900000000000004</v>
      </c>
      <c r="T861">
        <v>151509724</v>
      </c>
      <c r="U861" t="s">
        <v>28</v>
      </c>
      <c r="V861" t="s">
        <v>57</v>
      </c>
      <c r="W861" t="s">
        <v>40</v>
      </c>
      <c r="X861" t="s">
        <v>40</v>
      </c>
      <c r="Y861" t="s">
        <v>37</v>
      </c>
      <c r="Z861" s="5"/>
    </row>
    <row r="862" spans="1:26" x14ac:dyDescent="0.3">
      <c r="A862">
        <v>923</v>
      </c>
      <c r="B862" t="s">
        <v>976</v>
      </c>
      <c r="C862">
        <v>12800000</v>
      </c>
      <c r="D862">
        <v>3632438963</v>
      </c>
      <c r="E862">
        <v>233</v>
      </c>
      <c r="F862" t="s">
        <v>71</v>
      </c>
      <c r="G862">
        <v>2184</v>
      </c>
      <c r="H862">
        <v>31</v>
      </c>
      <c r="I862">
        <v>45</v>
      </c>
      <c r="J862">
        <v>7000</v>
      </c>
      <c r="K862">
        <v>111800</v>
      </c>
      <c r="L862">
        <v>83900</v>
      </c>
      <c r="M862">
        <v>1300000</v>
      </c>
      <c r="N862">
        <v>2014</v>
      </c>
      <c r="O862" t="s">
        <v>39</v>
      </c>
      <c r="P862">
        <v>2</v>
      </c>
      <c r="Q862">
        <v>60</v>
      </c>
      <c r="R862">
        <v>66834405</v>
      </c>
      <c r="S862">
        <v>3.85</v>
      </c>
      <c r="T862">
        <v>55908316</v>
      </c>
      <c r="U862" t="s">
        <v>55</v>
      </c>
      <c r="V862" t="s">
        <v>57</v>
      </c>
      <c r="W862" t="s">
        <v>30</v>
      </c>
      <c r="X862" t="s">
        <v>30</v>
      </c>
      <c r="Y862" t="s">
        <v>32</v>
      </c>
      <c r="Z862" s="5"/>
    </row>
    <row r="863" spans="1:26" x14ac:dyDescent="0.3">
      <c r="A863">
        <v>924</v>
      </c>
      <c r="B863" t="s">
        <v>977</v>
      </c>
      <c r="C863">
        <v>12800000</v>
      </c>
      <c r="D863">
        <v>5863456698</v>
      </c>
      <c r="E863">
        <v>1727</v>
      </c>
      <c r="F863" t="s">
        <v>590</v>
      </c>
      <c r="G863">
        <v>1087</v>
      </c>
      <c r="H863">
        <v>2</v>
      </c>
      <c r="I863">
        <v>40</v>
      </c>
      <c r="J863">
        <v>8800</v>
      </c>
      <c r="K863">
        <v>141300</v>
      </c>
      <c r="L863">
        <v>106000</v>
      </c>
      <c r="M863">
        <v>1700000</v>
      </c>
      <c r="N863">
        <v>2016</v>
      </c>
      <c r="O863" t="s">
        <v>54</v>
      </c>
      <c r="P863">
        <v>30</v>
      </c>
      <c r="Q863">
        <v>16.2</v>
      </c>
      <c r="R863">
        <v>39309783</v>
      </c>
      <c r="S863">
        <v>12.82</v>
      </c>
      <c r="T863">
        <v>27783368</v>
      </c>
      <c r="U863" t="s">
        <v>28</v>
      </c>
      <c r="V863" t="s">
        <v>57</v>
      </c>
      <c r="W863" t="s">
        <v>30</v>
      </c>
      <c r="X863" t="s">
        <v>127</v>
      </c>
      <c r="Y863" t="s">
        <v>37</v>
      </c>
      <c r="Z863" s="5"/>
    </row>
    <row r="864" spans="1:26" x14ac:dyDescent="0.3">
      <c r="A864">
        <v>925</v>
      </c>
      <c r="B864" t="s">
        <v>978</v>
      </c>
      <c r="C864">
        <v>12800000</v>
      </c>
      <c r="D864">
        <v>6662288136</v>
      </c>
      <c r="E864">
        <v>323</v>
      </c>
      <c r="F864" t="s">
        <v>156</v>
      </c>
      <c r="G864">
        <v>896</v>
      </c>
      <c r="H864">
        <v>17</v>
      </c>
      <c r="I864">
        <v>44</v>
      </c>
      <c r="J864">
        <v>13500</v>
      </c>
      <c r="K864">
        <v>216000</v>
      </c>
      <c r="L864">
        <v>162000</v>
      </c>
      <c r="M864">
        <v>2600000</v>
      </c>
      <c r="N864">
        <v>2013</v>
      </c>
      <c r="O864" t="s">
        <v>27</v>
      </c>
      <c r="P864">
        <v>26</v>
      </c>
      <c r="Q864">
        <v>88.9</v>
      </c>
      <c r="R864">
        <v>47076781</v>
      </c>
      <c r="S864">
        <v>13.96</v>
      </c>
      <c r="T864">
        <v>37927409</v>
      </c>
      <c r="U864" t="s">
        <v>55</v>
      </c>
      <c r="V864" t="s">
        <v>57</v>
      </c>
      <c r="W864" t="s">
        <v>30</v>
      </c>
      <c r="X864" t="s">
        <v>31</v>
      </c>
      <c r="Y864" t="s">
        <v>37</v>
      </c>
      <c r="Z864" s="5"/>
    </row>
    <row r="865" spans="1:26" x14ac:dyDescent="0.3">
      <c r="A865">
        <v>926</v>
      </c>
      <c r="B865" t="s">
        <v>979</v>
      </c>
      <c r="C865">
        <v>12800000</v>
      </c>
      <c r="D865">
        <v>6804072897</v>
      </c>
      <c r="E865">
        <v>2385</v>
      </c>
      <c r="F865" t="s">
        <v>66</v>
      </c>
      <c r="G865">
        <v>873</v>
      </c>
      <c r="H865">
        <v>0</v>
      </c>
      <c r="I865">
        <v>35</v>
      </c>
      <c r="J865">
        <v>4300</v>
      </c>
      <c r="K865">
        <v>69100</v>
      </c>
      <c r="L865">
        <v>51800</v>
      </c>
      <c r="M865">
        <v>829000</v>
      </c>
      <c r="N865">
        <v>2015</v>
      </c>
      <c r="O865" t="s">
        <v>49</v>
      </c>
      <c r="P865">
        <v>19</v>
      </c>
      <c r="Q865">
        <v>63.1</v>
      </c>
      <c r="R865">
        <v>440330922</v>
      </c>
      <c r="S865">
        <v>9.3000000000000007</v>
      </c>
      <c r="T865">
        <v>227682636</v>
      </c>
      <c r="U865" t="s">
        <v>66</v>
      </c>
      <c r="V865" t="s">
        <v>57</v>
      </c>
      <c r="W865" t="s">
        <v>30</v>
      </c>
      <c r="X865" t="s">
        <v>73</v>
      </c>
      <c r="Y865" t="s">
        <v>32</v>
      </c>
      <c r="Z865" s="5"/>
    </row>
    <row r="866" spans="1:26" x14ac:dyDescent="0.3">
      <c r="A866">
        <v>927</v>
      </c>
      <c r="B866" t="s">
        <v>980</v>
      </c>
      <c r="C866">
        <v>12800000</v>
      </c>
      <c r="D866">
        <v>6970899521</v>
      </c>
      <c r="E866">
        <v>3483</v>
      </c>
      <c r="F866" t="s">
        <v>77</v>
      </c>
      <c r="G866">
        <v>842</v>
      </c>
      <c r="H866">
        <v>13</v>
      </c>
      <c r="I866">
        <v>168</v>
      </c>
      <c r="J866">
        <v>4500</v>
      </c>
      <c r="K866">
        <v>72500</v>
      </c>
      <c r="L866">
        <v>54400</v>
      </c>
      <c r="M866">
        <v>869600</v>
      </c>
      <c r="N866">
        <v>2010</v>
      </c>
      <c r="O866" t="s">
        <v>49</v>
      </c>
      <c r="P866">
        <v>9</v>
      </c>
      <c r="Q866">
        <v>68.900000000000006</v>
      </c>
      <c r="R866">
        <v>36991981</v>
      </c>
      <c r="S866">
        <v>5.56</v>
      </c>
      <c r="T866">
        <v>30628482</v>
      </c>
      <c r="U866" t="s">
        <v>36</v>
      </c>
      <c r="V866" t="s">
        <v>57</v>
      </c>
      <c r="W866" t="s">
        <v>30</v>
      </c>
      <c r="X866" t="s">
        <v>30</v>
      </c>
      <c r="Y866" t="s">
        <v>32</v>
      </c>
      <c r="Z866" s="5"/>
    </row>
    <row r="867" spans="1:26" x14ac:dyDescent="0.3">
      <c r="A867">
        <v>928</v>
      </c>
      <c r="B867" t="s">
        <v>981</v>
      </c>
      <c r="C867">
        <v>12800000</v>
      </c>
      <c r="D867">
        <v>9502983550</v>
      </c>
      <c r="E867">
        <v>681</v>
      </c>
      <c r="F867" t="s">
        <v>34</v>
      </c>
      <c r="G867">
        <v>492</v>
      </c>
      <c r="H867">
        <v>171</v>
      </c>
      <c r="I867">
        <v>39</v>
      </c>
      <c r="J867">
        <v>57200</v>
      </c>
      <c r="K867">
        <v>915800</v>
      </c>
      <c r="L867">
        <v>686900</v>
      </c>
      <c r="M867">
        <v>11000000</v>
      </c>
      <c r="N867">
        <v>2015</v>
      </c>
      <c r="O867" t="s">
        <v>93</v>
      </c>
      <c r="P867">
        <v>4</v>
      </c>
      <c r="Q867">
        <v>88.2</v>
      </c>
      <c r="R867">
        <v>328239523</v>
      </c>
      <c r="S867">
        <v>14.7</v>
      </c>
      <c r="T867">
        <v>270663028</v>
      </c>
      <c r="U867" t="s">
        <v>36</v>
      </c>
      <c r="V867" t="s">
        <v>57</v>
      </c>
      <c r="W867" t="s">
        <v>30</v>
      </c>
      <c r="X867" t="s">
        <v>127</v>
      </c>
      <c r="Y867" t="s">
        <v>37</v>
      </c>
      <c r="Z867" s="5"/>
    </row>
    <row r="868" spans="1:26" x14ac:dyDescent="0.3">
      <c r="A868">
        <v>929</v>
      </c>
      <c r="B868" t="s">
        <v>982</v>
      </c>
      <c r="C868">
        <v>12800000</v>
      </c>
      <c r="D868">
        <v>7876740921</v>
      </c>
      <c r="E868">
        <v>2044</v>
      </c>
      <c r="F868" t="s">
        <v>26</v>
      </c>
      <c r="G868">
        <v>670</v>
      </c>
      <c r="H868">
        <v>120</v>
      </c>
      <c r="I868">
        <v>45</v>
      </c>
      <c r="J868">
        <v>53400</v>
      </c>
      <c r="K868">
        <v>855000</v>
      </c>
      <c r="L868">
        <v>641200</v>
      </c>
      <c r="M868">
        <v>10300000</v>
      </c>
      <c r="N868">
        <v>2020</v>
      </c>
      <c r="O868" t="s">
        <v>49</v>
      </c>
      <c r="P868">
        <v>23</v>
      </c>
      <c r="Q868">
        <v>28.1</v>
      </c>
      <c r="R868">
        <v>1366417754</v>
      </c>
      <c r="S868">
        <v>5.36</v>
      </c>
      <c r="T868">
        <v>471031528</v>
      </c>
      <c r="U868" t="s">
        <v>28</v>
      </c>
      <c r="V868" t="s">
        <v>57</v>
      </c>
      <c r="W868" t="s">
        <v>40</v>
      </c>
      <c r="X868" t="s">
        <v>40</v>
      </c>
      <c r="Y868" t="s">
        <v>37</v>
      </c>
      <c r="Z868" s="5"/>
    </row>
    <row r="869" spans="1:26" x14ac:dyDescent="0.3">
      <c r="A869">
        <v>930</v>
      </c>
      <c r="B869" t="s">
        <v>983</v>
      </c>
      <c r="C869">
        <v>12800000</v>
      </c>
      <c r="D869">
        <v>14185611472</v>
      </c>
      <c r="E869">
        <v>168</v>
      </c>
      <c r="F869" t="s">
        <v>34</v>
      </c>
      <c r="G869">
        <v>250</v>
      </c>
      <c r="H869">
        <v>172</v>
      </c>
      <c r="I869">
        <v>146</v>
      </c>
      <c r="J869">
        <v>22400</v>
      </c>
      <c r="K869">
        <v>358300</v>
      </c>
      <c r="L869">
        <v>268700</v>
      </c>
      <c r="M869">
        <v>4300000</v>
      </c>
      <c r="N869">
        <v>2009</v>
      </c>
      <c r="O869" t="s">
        <v>39</v>
      </c>
      <c r="P869">
        <v>2</v>
      </c>
      <c r="Q869">
        <v>88.2</v>
      </c>
      <c r="R869">
        <v>328239523</v>
      </c>
      <c r="S869">
        <v>14.7</v>
      </c>
      <c r="T869">
        <v>270663028</v>
      </c>
      <c r="U869" t="s">
        <v>36</v>
      </c>
      <c r="V869" t="s">
        <v>57</v>
      </c>
      <c r="W869" t="s">
        <v>30</v>
      </c>
      <c r="X869" t="s">
        <v>31</v>
      </c>
      <c r="Y869" t="s">
        <v>37</v>
      </c>
      <c r="Z869" s="5"/>
    </row>
    <row r="870" spans="1:26" x14ac:dyDescent="0.3">
      <c r="A870">
        <v>931</v>
      </c>
      <c r="B870" t="s">
        <v>984</v>
      </c>
      <c r="C870">
        <v>12700000</v>
      </c>
      <c r="D870">
        <v>1159290255</v>
      </c>
      <c r="E870">
        <v>782</v>
      </c>
      <c r="F870" t="s">
        <v>26</v>
      </c>
      <c r="G870">
        <v>9683</v>
      </c>
      <c r="H870">
        <v>120</v>
      </c>
      <c r="I870">
        <v>66</v>
      </c>
      <c r="J870">
        <v>12800</v>
      </c>
      <c r="K870">
        <v>205200</v>
      </c>
      <c r="L870">
        <v>153900</v>
      </c>
      <c r="M870">
        <v>2500000</v>
      </c>
      <c r="N870">
        <v>2020</v>
      </c>
      <c r="O870" t="s">
        <v>72</v>
      </c>
      <c r="P870">
        <v>29</v>
      </c>
      <c r="Q870">
        <v>28.1</v>
      </c>
      <c r="R870">
        <v>1366417754</v>
      </c>
      <c r="S870">
        <v>5.36</v>
      </c>
      <c r="T870">
        <v>471031528</v>
      </c>
      <c r="U870" t="s">
        <v>28</v>
      </c>
      <c r="V870" t="s">
        <v>57</v>
      </c>
      <c r="W870" t="s">
        <v>30</v>
      </c>
      <c r="X870" t="s">
        <v>50</v>
      </c>
      <c r="Y870" t="s">
        <v>37</v>
      </c>
      <c r="Z870" s="5"/>
    </row>
    <row r="871" spans="1:26" x14ac:dyDescent="0.3">
      <c r="A871">
        <v>932</v>
      </c>
      <c r="B871" t="s">
        <v>985</v>
      </c>
      <c r="C871">
        <v>12700000</v>
      </c>
      <c r="D871">
        <v>1450874545</v>
      </c>
      <c r="E871">
        <v>50</v>
      </c>
      <c r="F871" t="s">
        <v>66</v>
      </c>
      <c r="G871">
        <v>4052208</v>
      </c>
      <c r="H871">
        <v>0</v>
      </c>
      <c r="I871">
        <v>6682</v>
      </c>
      <c r="J871">
        <v>14700</v>
      </c>
      <c r="K871">
        <v>235450</v>
      </c>
      <c r="L871">
        <v>176550</v>
      </c>
      <c r="M871">
        <v>2800000</v>
      </c>
      <c r="N871">
        <v>2016</v>
      </c>
      <c r="O871" t="s">
        <v>49</v>
      </c>
      <c r="P871">
        <v>16</v>
      </c>
      <c r="Q871">
        <v>63.1</v>
      </c>
      <c r="R871">
        <v>440330922</v>
      </c>
      <c r="S871">
        <v>9.3000000000000007</v>
      </c>
      <c r="T871">
        <v>227682636</v>
      </c>
      <c r="U871" t="s">
        <v>66</v>
      </c>
      <c r="V871" t="s">
        <v>57</v>
      </c>
      <c r="W871" t="s">
        <v>30</v>
      </c>
      <c r="X871" t="s">
        <v>30</v>
      </c>
      <c r="Y871" t="s">
        <v>32</v>
      </c>
      <c r="Z871" s="5"/>
    </row>
    <row r="872" spans="1:26" x14ac:dyDescent="0.3">
      <c r="A872">
        <v>933</v>
      </c>
      <c r="B872" t="s">
        <v>986</v>
      </c>
      <c r="C872">
        <v>12700000</v>
      </c>
      <c r="D872">
        <v>4266957149</v>
      </c>
      <c r="E872">
        <v>2483</v>
      </c>
      <c r="F872" t="s">
        <v>144</v>
      </c>
      <c r="G872">
        <v>1740</v>
      </c>
      <c r="H872">
        <v>32</v>
      </c>
      <c r="I872">
        <v>41</v>
      </c>
      <c r="J872">
        <v>19400</v>
      </c>
      <c r="K872">
        <v>309900</v>
      </c>
      <c r="L872">
        <v>232400</v>
      </c>
      <c r="M872">
        <v>3700000</v>
      </c>
      <c r="N872">
        <v>2007</v>
      </c>
      <c r="O872" t="s">
        <v>93</v>
      </c>
      <c r="P872">
        <v>19</v>
      </c>
      <c r="Q872">
        <v>40.200000000000003</v>
      </c>
      <c r="R872">
        <v>126014024</v>
      </c>
      <c r="S872">
        <v>3.42</v>
      </c>
      <c r="T872">
        <v>102626859</v>
      </c>
      <c r="U872" t="s">
        <v>36</v>
      </c>
      <c r="V872" t="s">
        <v>57</v>
      </c>
      <c r="W872" t="s">
        <v>30</v>
      </c>
      <c r="X872" t="s">
        <v>127</v>
      </c>
      <c r="Y872" t="s">
        <v>58</v>
      </c>
      <c r="Z872" s="5"/>
    </row>
    <row r="873" spans="1:26" x14ac:dyDescent="0.3">
      <c r="A873">
        <v>934</v>
      </c>
      <c r="B873" t="s">
        <v>987</v>
      </c>
      <c r="C873">
        <v>12700000</v>
      </c>
      <c r="D873">
        <v>4579773883</v>
      </c>
      <c r="E873">
        <v>594</v>
      </c>
      <c r="F873" t="s">
        <v>156</v>
      </c>
      <c r="G873">
        <v>1563</v>
      </c>
      <c r="H873">
        <v>18</v>
      </c>
      <c r="I873">
        <v>147</v>
      </c>
      <c r="J873">
        <v>2500</v>
      </c>
      <c r="K873">
        <v>40300</v>
      </c>
      <c r="L873">
        <v>30200</v>
      </c>
      <c r="M873">
        <v>484000</v>
      </c>
      <c r="N873">
        <v>2013</v>
      </c>
      <c r="O873" t="s">
        <v>75</v>
      </c>
      <c r="P873">
        <v>22</v>
      </c>
      <c r="Q873">
        <v>88.9</v>
      </c>
      <c r="R873">
        <v>47076781</v>
      </c>
      <c r="S873">
        <v>13.96</v>
      </c>
      <c r="T873">
        <v>37927409</v>
      </c>
      <c r="U873" t="s">
        <v>55</v>
      </c>
      <c r="V873" t="s">
        <v>57</v>
      </c>
      <c r="W873" t="s">
        <v>30</v>
      </c>
      <c r="X873" t="s">
        <v>31</v>
      </c>
      <c r="Y873" t="s">
        <v>58</v>
      </c>
      <c r="Z873" s="5"/>
    </row>
    <row r="874" spans="1:26" x14ac:dyDescent="0.3">
      <c r="A874">
        <v>935</v>
      </c>
      <c r="B874" t="s">
        <v>988</v>
      </c>
      <c r="C874">
        <v>12700000</v>
      </c>
      <c r="D874">
        <v>5567832210</v>
      </c>
      <c r="E874">
        <v>534</v>
      </c>
      <c r="F874" t="s">
        <v>34</v>
      </c>
      <c r="G874">
        <v>1173</v>
      </c>
      <c r="H874">
        <v>173</v>
      </c>
      <c r="I874">
        <v>169</v>
      </c>
      <c r="J874">
        <v>11700</v>
      </c>
      <c r="K874">
        <v>186400</v>
      </c>
      <c r="L874">
        <v>139800</v>
      </c>
      <c r="M874">
        <v>2200000</v>
      </c>
      <c r="N874">
        <v>2019</v>
      </c>
      <c r="O874" t="s">
        <v>102</v>
      </c>
      <c r="P874">
        <v>7</v>
      </c>
      <c r="Q874">
        <v>88.2</v>
      </c>
      <c r="R874">
        <v>328239523</v>
      </c>
      <c r="S874">
        <v>14.7</v>
      </c>
      <c r="T874">
        <v>270663028</v>
      </c>
      <c r="U874" t="s">
        <v>36</v>
      </c>
      <c r="V874" t="s">
        <v>57</v>
      </c>
      <c r="W874" t="s">
        <v>30</v>
      </c>
      <c r="X874" t="s">
        <v>30</v>
      </c>
      <c r="Y874" t="s">
        <v>32</v>
      </c>
      <c r="Z874" s="5"/>
    </row>
    <row r="875" spans="1:26" x14ac:dyDescent="0.3">
      <c r="A875">
        <v>936</v>
      </c>
      <c r="B875" t="s">
        <v>989</v>
      </c>
      <c r="C875">
        <v>12700000</v>
      </c>
      <c r="D875">
        <v>5958994201</v>
      </c>
      <c r="E875">
        <v>5700</v>
      </c>
      <c r="F875" t="s">
        <v>66</v>
      </c>
      <c r="G875">
        <v>4056853</v>
      </c>
      <c r="H875">
        <v>0</v>
      </c>
      <c r="I875">
        <v>5789</v>
      </c>
      <c r="J875">
        <v>14700</v>
      </c>
      <c r="K875">
        <v>235450</v>
      </c>
      <c r="L875">
        <v>176550</v>
      </c>
      <c r="M875">
        <v>0.05</v>
      </c>
      <c r="N875">
        <v>2012</v>
      </c>
      <c r="O875" t="s">
        <v>35</v>
      </c>
      <c r="P875">
        <v>10</v>
      </c>
      <c r="Q875">
        <v>63.1</v>
      </c>
      <c r="R875">
        <v>440330922</v>
      </c>
      <c r="S875">
        <v>9.3000000000000007</v>
      </c>
      <c r="T875">
        <v>227682636</v>
      </c>
      <c r="U875" t="s">
        <v>66</v>
      </c>
      <c r="V875" t="s">
        <v>57</v>
      </c>
      <c r="W875" t="s">
        <v>30</v>
      </c>
      <c r="X875" t="s">
        <v>31</v>
      </c>
      <c r="Y875" t="s">
        <v>58</v>
      </c>
      <c r="Z875" s="5"/>
    </row>
    <row r="876" spans="1:26" x14ac:dyDescent="0.3">
      <c r="A876">
        <v>937</v>
      </c>
      <c r="B876" t="s">
        <v>990</v>
      </c>
      <c r="C876">
        <v>12700000</v>
      </c>
      <c r="D876">
        <v>9927699419</v>
      </c>
      <c r="E876">
        <v>119</v>
      </c>
      <c r="F876" t="s">
        <v>34</v>
      </c>
      <c r="G876">
        <v>270216</v>
      </c>
      <c r="H876">
        <v>1944</v>
      </c>
      <c r="I876">
        <v>1473</v>
      </c>
      <c r="J876">
        <v>118</v>
      </c>
      <c r="K876">
        <v>1900</v>
      </c>
      <c r="L876">
        <v>1400</v>
      </c>
      <c r="M876">
        <v>22700</v>
      </c>
      <c r="N876">
        <v>2020</v>
      </c>
      <c r="O876" t="s">
        <v>102</v>
      </c>
      <c r="P876">
        <v>7</v>
      </c>
      <c r="Q876">
        <v>88.2</v>
      </c>
      <c r="R876">
        <v>328239523</v>
      </c>
      <c r="S876">
        <v>14.7</v>
      </c>
      <c r="T876">
        <v>270663028</v>
      </c>
      <c r="U876" t="s">
        <v>36</v>
      </c>
      <c r="V876" t="s">
        <v>57</v>
      </c>
      <c r="W876" t="s">
        <v>30</v>
      </c>
      <c r="X876" t="s">
        <v>31</v>
      </c>
      <c r="Y876" t="s">
        <v>32</v>
      </c>
      <c r="Z876" s="5"/>
    </row>
    <row r="877" spans="1:26" x14ac:dyDescent="0.3">
      <c r="A877">
        <v>938</v>
      </c>
      <c r="B877" t="s">
        <v>991</v>
      </c>
      <c r="C877">
        <v>12700000</v>
      </c>
      <c r="D877">
        <v>13174393401</v>
      </c>
      <c r="E877">
        <v>142</v>
      </c>
      <c r="F877" t="s">
        <v>34</v>
      </c>
      <c r="G877">
        <v>279</v>
      </c>
      <c r="H877">
        <v>173</v>
      </c>
      <c r="I877">
        <v>147</v>
      </c>
      <c r="J877">
        <v>42500</v>
      </c>
      <c r="K877">
        <v>679900</v>
      </c>
      <c r="L877">
        <v>509900</v>
      </c>
      <c r="M877">
        <v>8200000</v>
      </c>
      <c r="N877">
        <v>2015</v>
      </c>
      <c r="O877" t="s">
        <v>54</v>
      </c>
      <c r="P877">
        <v>4</v>
      </c>
      <c r="Q877">
        <v>88.2</v>
      </c>
      <c r="R877">
        <v>328239523</v>
      </c>
      <c r="S877">
        <v>14.7</v>
      </c>
      <c r="T877">
        <v>270663028</v>
      </c>
      <c r="U877" t="s">
        <v>36</v>
      </c>
      <c r="V877" t="s">
        <v>57</v>
      </c>
      <c r="W877" t="s">
        <v>30</v>
      </c>
      <c r="X877" t="s">
        <v>30</v>
      </c>
      <c r="Y877" t="s">
        <v>37</v>
      </c>
      <c r="Z877" s="5"/>
    </row>
    <row r="878" spans="1:26" x14ac:dyDescent="0.3">
      <c r="A878">
        <v>939</v>
      </c>
      <c r="B878" t="s">
        <v>992</v>
      </c>
      <c r="C878">
        <v>12700000</v>
      </c>
      <c r="D878">
        <v>4733873025</v>
      </c>
      <c r="E878">
        <v>812</v>
      </c>
      <c r="F878" t="s">
        <v>34</v>
      </c>
      <c r="G878">
        <v>1472</v>
      </c>
      <c r="H878">
        <v>173</v>
      </c>
      <c r="I878">
        <v>36</v>
      </c>
      <c r="J878">
        <v>11000</v>
      </c>
      <c r="K878">
        <v>175500</v>
      </c>
      <c r="L878">
        <v>131600</v>
      </c>
      <c r="M878">
        <v>2100000</v>
      </c>
      <c r="N878">
        <v>2017</v>
      </c>
      <c r="O878" t="s">
        <v>64</v>
      </c>
      <c r="P878">
        <v>1</v>
      </c>
      <c r="Q878">
        <v>88.2</v>
      </c>
      <c r="R878">
        <v>328239523</v>
      </c>
      <c r="S878">
        <v>14.7</v>
      </c>
      <c r="T878">
        <v>270663028</v>
      </c>
      <c r="U878" t="s">
        <v>36</v>
      </c>
      <c r="V878" t="s">
        <v>57</v>
      </c>
      <c r="W878" t="s">
        <v>30</v>
      </c>
      <c r="X878" t="s">
        <v>73</v>
      </c>
      <c r="Y878" t="s">
        <v>58</v>
      </c>
      <c r="Z878" s="5"/>
    </row>
    <row r="879" spans="1:26" x14ac:dyDescent="0.3">
      <c r="A879">
        <v>940</v>
      </c>
      <c r="B879" t="s">
        <v>993</v>
      </c>
      <c r="C879">
        <v>12700000</v>
      </c>
      <c r="D879">
        <v>2709954270</v>
      </c>
      <c r="E879">
        <v>846</v>
      </c>
      <c r="F879" t="s">
        <v>66</v>
      </c>
      <c r="G879">
        <v>2218</v>
      </c>
      <c r="H879">
        <v>0</v>
      </c>
      <c r="I879">
        <v>155</v>
      </c>
      <c r="J879">
        <v>1700</v>
      </c>
      <c r="K879">
        <v>27800</v>
      </c>
      <c r="L879">
        <v>20800</v>
      </c>
      <c r="M879">
        <v>333200</v>
      </c>
      <c r="N879">
        <v>2013</v>
      </c>
      <c r="O879" t="s">
        <v>67</v>
      </c>
      <c r="P879">
        <v>10</v>
      </c>
      <c r="Q879">
        <v>63.1</v>
      </c>
      <c r="R879">
        <v>440330922</v>
      </c>
      <c r="S879">
        <v>9.3000000000000007</v>
      </c>
      <c r="T879">
        <v>227682636</v>
      </c>
      <c r="U879" t="s">
        <v>66</v>
      </c>
      <c r="V879" t="s">
        <v>57</v>
      </c>
      <c r="W879" t="s">
        <v>30</v>
      </c>
      <c r="X879" t="s">
        <v>30</v>
      </c>
      <c r="Y879" t="s">
        <v>58</v>
      </c>
      <c r="Z879" s="5"/>
    </row>
    <row r="880" spans="1:26" x14ac:dyDescent="0.3">
      <c r="A880">
        <v>941</v>
      </c>
      <c r="B880" t="s">
        <v>994</v>
      </c>
      <c r="C880">
        <v>12700000</v>
      </c>
      <c r="D880">
        <v>1081285962</v>
      </c>
      <c r="E880">
        <v>504</v>
      </c>
      <c r="F880" t="s">
        <v>82</v>
      </c>
      <c r="G880">
        <v>10642</v>
      </c>
      <c r="H880">
        <v>53</v>
      </c>
      <c r="I880">
        <v>67</v>
      </c>
      <c r="J880">
        <v>905</v>
      </c>
      <c r="K880">
        <v>14500</v>
      </c>
      <c r="L880">
        <v>10900</v>
      </c>
      <c r="M880">
        <v>173700</v>
      </c>
      <c r="N880">
        <v>2015</v>
      </c>
      <c r="O880" t="s">
        <v>44</v>
      </c>
      <c r="P880">
        <v>13</v>
      </c>
      <c r="Q880">
        <v>51.3</v>
      </c>
      <c r="R880">
        <v>212559417</v>
      </c>
      <c r="S880">
        <v>12.08</v>
      </c>
      <c r="T880">
        <v>183241641</v>
      </c>
      <c r="U880" t="s">
        <v>36</v>
      </c>
      <c r="V880" t="s">
        <v>57</v>
      </c>
      <c r="W880" t="s">
        <v>30</v>
      </c>
      <c r="X880" t="s">
        <v>50</v>
      </c>
      <c r="Y880" t="s">
        <v>37</v>
      </c>
      <c r="Z880" s="5"/>
    </row>
    <row r="881" spans="1:26" x14ac:dyDescent="0.3">
      <c r="A881">
        <v>942</v>
      </c>
      <c r="B881" t="s">
        <v>995</v>
      </c>
      <c r="C881">
        <v>12700000</v>
      </c>
      <c r="D881">
        <v>6001189018</v>
      </c>
      <c r="E881">
        <v>600</v>
      </c>
      <c r="F881" t="s">
        <v>34</v>
      </c>
      <c r="G881">
        <v>1052</v>
      </c>
      <c r="H881">
        <v>173</v>
      </c>
      <c r="I881">
        <v>60</v>
      </c>
      <c r="J881">
        <v>4000</v>
      </c>
      <c r="K881">
        <v>64500</v>
      </c>
      <c r="L881">
        <v>48400</v>
      </c>
      <c r="M881">
        <v>773600</v>
      </c>
      <c r="N881">
        <v>2019</v>
      </c>
      <c r="O881" t="s">
        <v>75</v>
      </c>
      <c r="P881">
        <v>2</v>
      </c>
      <c r="Q881">
        <v>88.2</v>
      </c>
      <c r="R881">
        <v>328239523</v>
      </c>
      <c r="S881">
        <v>14.7</v>
      </c>
      <c r="T881">
        <v>270663028</v>
      </c>
      <c r="U881" t="s">
        <v>36</v>
      </c>
      <c r="V881" t="s">
        <v>57</v>
      </c>
      <c r="W881" t="s">
        <v>45</v>
      </c>
      <c r="X881" t="s">
        <v>46</v>
      </c>
      <c r="Y881" t="s">
        <v>37</v>
      </c>
      <c r="Z881" s="5"/>
    </row>
    <row r="882" spans="1:26" x14ac:dyDescent="0.3">
      <c r="A882">
        <v>943</v>
      </c>
      <c r="B882" t="s">
        <v>996</v>
      </c>
      <c r="C882">
        <v>12700000</v>
      </c>
      <c r="D882">
        <v>1714955279</v>
      </c>
      <c r="E882">
        <v>252</v>
      </c>
      <c r="F882" t="s">
        <v>134</v>
      </c>
      <c r="G882">
        <v>5821</v>
      </c>
      <c r="H882">
        <v>11</v>
      </c>
      <c r="I882">
        <v>57</v>
      </c>
      <c r="J882">
        <v>81900</v>
      </c>
      <c r="K882">
        <v>1300000</v>
      </c>
      <c r="L882">
        <v>982800</v>
      </c>
      <c r="M882">
        <v>15700000</v>
      </c>
      <c r="N882">
        <v>2015</v>
      </c>
      <c r="O882" t="s">
        <v>75</v>
      </c>
      <c r="P882">
        <v>3</v>
      </c>
      <c r="Q882">
        <v>55.3</v>
      </c>
      <c r="R882">
        <v>50339443</v>
      </c>
      <c r="S882">
        <v>9.7100000000000009</v>
      </c>
      <c r="T882">
        <v>40827302</v>
      </c>
      <c r="U882" t="s">
        <v>36</v>
      </c>
      <c r="V882" t="s">
        <v>57</v>
      </c>
      <c r="W882" t="s">
        <v>45</v>
      </c>
      <c r="X882" t="s">
        <v>46</v>
      </c>
      <c r="Y882" t="s">
        <v>37</v>
      </c>
      <c r="Z882" s="5"/>
    </row>
    <row r="883" spans="1:26" x14ac:dyDescent="0.3">
      <c r="A883">
        <v>944</v>
      </c>
      <c r="B883" t="s">
        <v>997</v>
      </c>
      <c r="C883">
        <v>12600000</v>
      </c>
      <c r="D883">
        <v>3303595310</v>
      </c>
      <c r="E883">
        <v>825</v>
      </c>
      <c r="F883" t="s">
        <v>71</v>
      </c>
      <c r="G883">
        <v>2491</v>
      </c>
      <c r="H883">
        <v>32</v>
      </c>
      <c r="I883">
        <v>170</v>
      </c>
      <c r="J883">
        <v>14700</v>
      </c>
      <c r="K883">
        <v>235400</v>
      </c>
      <c r="L883">
        <v>176500</v>
      </c>
      <c r="M883">
        <v>2800000</v>
      </c>
      <c r="N883">
        <v>2014</v>
      </c>
      <c r="O883" t="s">
        <v>64</v>
      </c>
      <c r="P883">
        <v>10</v>
      </c>
      <c r="Q883">
        <v>60</v>
      </c>
      <c r="R883">
        <v>66834405</v>
      </c>
      <c r="S883">
        <v>3.85</v>
      </c>
      <c r="T883">
        <v>55908316</v>
      </c>
      <c r="U883" t="s">
        <v>55</v>
      </c>
      <c r="V883" t="s">
        <v>57</v>
      </c>
      <c r="W883" t="s">
        <v>30</v>
      </c>
      <c r="X883" t="s">
        <v>50</v>
      </c>
      <c r="Y883" t="s">
        <v>32</v>
      </c>
      <c r="Z883" s="5"/>
    </row>
    <row r="884" spans="1:26" x14ac:dyDescent="0.3">
      <c r="A884">
        <v>945</v>
      </c>
      <c r="B884" t="s">
        <v>998</v>
      </c>
      <c r="C884">
        <v>12600000</v>
      </c>
      <c r="D884">
        <v>3152402405</v>
      </c>
      <c r="E884">
        <v>1101</v>
      </c>
      <c r="F884" t="s">
        <v>34</v>
      </c>
      <c r="G884">
        <v>2681</v>
      </c>
      <c r="H884">
        <v>174</v>
      </c>
      <c r="I884">
        <v>61</v>
      </c>
      <c r="J884">
        <v>1500</v>
      </c>
      <c r="K884">
        <v>23800</v>
      </c>
      <c r="L884">
        <v>17900</v>
      </c>
      <c r="M884">
        <v>285700</v>
      </c>
      <c r="N884">
        <v>2010</v>
      </c>
      <c r="O884" t="s">
        <v>35</v>
      </c>
      <c r="P884">
        <v>15</v>
      </c>
      <c r="Q884">
        <v>88.2</v>
      </c>
      <c r="R884">
        <v>328239523</v>
      </c>
      <c r="S884">
        <v>14.7</v>
      </c>
      <c r="T884">
        <v>270663028</v>
      </c>
      <c r="U884" t="s">
        <v>36</v>
      </c>
      <c r="V884" t="s">
        <v>57</v>
      </c>
      <c r="W884" t="s">
        <v>45</v>
      </c>
      <c r="X884" t="s">
        <v>46</v>
      </c>
      <c r="Y884" t="s">
        <v>37</v>
      </c>
      <c r="Z884" s="5"/>
    </row>
    <row r="885" spans="1:26" x14ac:dyDescent="0.3">
      <c r="A885">
        <v>946</v>
      </c>
      <c r="B885" t="s">
        <v>999</v>
      </c>
      <c r="C885">
        <v>12600000</v>
      </c>
      <c r="D885">
        <v>3485373675</v>
      </c>
      <c r="E885">
        <v>683</v>
      </c>
      <c r="F885" t="s">
        <v>63</v>
      </c>
      <c r="G885">
        <v>2313</v>
      </c>
      <c r="H885">
        <v>17</v>
      </c>
      <c r="I885">
        <v>61</v>
      </c>
      <c r="J885">
        <v>28300</v>
      </c>
      <c r="K885">
        <v>452500</v>
      </c>
      <c r="L885">
        <v>339400</v>
      </c>
      <c r="M885">
        <v>5400000</v>
      </c>
      <c r="N885">
        <v>2012</v>
      </c>
      <c r="O885" t="s">
        <v>102</v>
      </c>
      <c r="P885">
        <v>5</v>
      </c>
      <c r="Q885">
        <v>94.3</v>
      </c>
      <c r="R885">
        <v>51709098</v>
      </c>
      <c r="S885">
        <v>4.1500000000000004</v>
      </c>
      <c r="T885">
        <v>42106719</v>
      </c>
      <c r="U885" t="s">
        <v>28</v>
      </c>
      <c r="V885" t="s">
        <v>57</v>
      </c>
      <c r="W885" t="s">
        <v>45</v>
      </c>
      <c r="X885" t="s">
        <v>46</v>
      </c>
      <c r="Y885" t="s">
        <v>32</v>
      </c>
      <c r="Z885" s="5"/>
    </row>
    <row r="886" spans="1:26" x14ac:dyDescent="0.3">
      <c r="A886">
        <v>947</v>
      </c>
      <c r="B886" t="s">
        <v>1000</v>
      </c>
      <c r="C886">
        <v>12600000</v>
      </c>
      <c r="D886">
        <v>8831179714</v>
      </c>
      <c r="E886">
        <v>99</v>
      </c>
      <c r="F886" t="s">
        <v>34</v>
      </c>
      <c r="G886">
        <v>557</v>
      </c>
      <c r="H886">
        <v>174</v>
      </c>
      <c r="I886">
        <v>148</v>
      </c>
      <c r="J886">
        <v>8800</v>
      </c>
      <c r="K886">
        <v>140100</v>
      </c>
      <c r="L886">
        <v>105100</v>
      </c>
      <c r="M886">
        <v>1700000</v>
      </c>
      <c r="N886">
        <v>2010</v>
      </c>
      <c r="O886" t="s">
        <v>49</v>
      </c>
      <c r="P886">
        <v>1</v>
      </c>
      <c r="Q886">
        <v>88.2</v>
      </c>
      <c r="R886">
        <v>328239523</v>
      </c>
      <c r="S886">
        <v>14.7</v>
      </c>
      <c r="T886">
        <v>270663028</v>
      </c>
      <c r="U886" t="s">
        <v>36</v>
      </c>
      <c r="V886" t="s">
        <v>57</v>
      </c>
      <c r="W886" t="s">
        <v>30</v>
      </c>
      <c r="X886" t="s">
        <v>31</v>
      </c>
      <c r="Y886" t="s">
        <v>37</v>
      </c>
      <c r="Z886" s="5"/>
    </row>
    <row r="887" spans="1:26" x14ac:dyDescent="0.3">
      <c r="A887">
        <v>948</v>
      </c>
      <c r="B887" t="s">
        <v>1001</v>
      </c>
      <c r="C887">
        <v>12600000</v>
      </c>
      <c r="D887">
        <v>6969178081</v>
      </c>
      <c r="E887">
        <v>218</v>
      </c>
      <c r="F887" t="s">
        <v>71</v>
      </c>
      <c r="G887">
        <v>841</v>
      </c>
      <c r="H887">
        <v>32</v>
      </c>
      <c r="I887">
        <v>148</v>
      </c>
      <c r="J887">
        <v>9200</v>
      </c>
      <c r="K887">
        <v>146700</v>
      </c>
      <c r="L887">
        <v>110000</v>
      </c>
      <c r="M887">
        <v>1800000</v>
      </c>
      <c r="N887">
        <v>2007</v>
      </c>
      <c r="O887" t="s">
        <v>54</v>
      </c>
      <c r="P887">
        <v>29</v>
      </c>
      <c r="Q887">
        <v>60</v>
      </c>
      <c r="R887">
        <v>66834405</v>
      </c>
      <c r="S887">
        <v>3.85</v>
      </c>
      <c r="T887">
        <v>55908316</v>
      </c>
      <c r="U887" t="s">
        <v>55</v>
      </c>
      <c r="V887" t="s">
        <v>57</v>
      </c>
      <c r="W887" t="s">
        <v>30</v>
      </c>
      <c r="X887" t="s">
        <v>31</v>
      </c>
      <c r="Y887" t="s">
        <v>37</v>
      </c>
      <c r="Z887" s="5"/>
    </row>
    <row r="888" spans="1:26" x14ac:dyDescent="0.3">
      <c r="A888">
        <v>949</v>
      </c>
      <c r="B888" t="s">
        <v>1002</v>
      </c>
      <c r="C888">
        <v>12500000</v>
      </c>
      <c r="D888">
        <v>1612094871</v>
      </c>
      <c r="E888">
        <v>385</v>
      </c>
      <c r="F888" t="s">
        <v>71</v>
      </c>
      <c r="G888">
        <v>6487</v>
      </c>
      <c r="H888">
        <v>33</v>
      </c>
      <c r="I888">
        <v>171</v>
      </c>
      <c r="J888">
        <v>2100</v>
      </c>
      <c r="K888">
        <v>33900</v>
      </c>
      <c r="L888">
        <v>25400</v>
      </c>
      <c r="M888">
        <v>407200</v>
      </c>
      <c r="N888">
        <v>2006</v>
      </c>
      <c r="O888" t="s">
        <v>102</v>
      </c>
      <c r="P888">
        <v>15</v>
      </c>
      <c r="Q888">
        <v>60</v>
      </c>
      <c r="R888">
        <v>66834405</v>
      </c>
      <c r="S888">
        <v>3.85</v>
      </c>
      <c r="T888">
        <v>55908316</v>
      </c>
      <c r="U888" t="s">
        <v>55</v>
      </c>
      <c r="V888" t="s">
        <v>57</v>
      </c>
      <c r="W888" t="s">
        <v>30</v>
      </c>
      <c r="X888" t="s">
        <v>30</v>
      </c>
      <c r="Y888" t="s">
        <v>58</v>
      </c>
      <c r="Z888" s="5"/>
    </row>
    <row r="889" spans="1:26" x14ac:dyDescent="0.3">
      <c r="A889">
        <v>950</v>
      </c>
      <c r="B889" t="s">
        <v>1003</v>
      </c>
      <c r="C889">
        <v>12500000</v>
      </c>
      <c r="D889">
        <v>1136534702</v>
      </c>
      <c r="E889">
        <v>601</v>
      </c>
      <c r="F889" t="s">
        <v>34</v>
      </c>
      <c r="G889">
        <v>9980</v>
      </c>
      <c r="H889">
        <v>175</v>
      </c>
      <c r="I889">
        <v>171</v>
      </c>
      <c r="J889">
        <v>3800</v>
      </c>
      <c r="K889">
        <v>61400</v>
      </c>
      <c r="L889">
        <v>46000</v>
      </c>
      <c r="M889">
        <v>736300</v>
      </c>
      <c r="N889">
        <v>2013</v>
      </c>
      <c r="O889" t="s">
        <v>72</v>
      </c>
      <c r="P889">
        <v>30</v>
      </c>
      <c r="Q889">
        <v>88.2</v>
      </c>
      <c r="R889">
        <v>328239523</v>
      </c>
      <c r="S889">
        <v>14.7</v>
      </c>
      <c r="T889">
        <v>270663028</v>
      </c>
      <c r="U889" t="s">
        <v>36</v>
      </c>
      <c r="V889" t="s">
        <v>57</v>
      </c>
      <c r="W889" t="s">
        <v>30</v>
      </c>
      <c r="X889" t="s">
        <v>30</v>
      </c>
      <c r="Y889" t="s">
        <v>58</v>
      </c>
      <c r="Z889" s="5"/>
    </row>
    <row r="890" spans="1:26" x14ac:dyDescent="0.3">
      <c r="A890">
        <v>951</v>
      </c>
      <c r="B890" t="s">
        <v>1004</v>
      </c>
      <c r="C890">
        <v>12500000</v>
      </c>
      <c r="D890">
        <v>161254021</v>
      </c>
      <c r="E890">
        <v>61</v>
      </c>
      <c r="F890" t="s">
        <v>34</v>
      </c>
      <c r="G890">
        <v>81750</v>
      </c>
      <c r="H890">
        <v>175</v>
      </c>
      <c r="I890">
        <v>46</v>
      </c>
      <c r="J890">
        <v>14700</v>
      </c>
      <c r="K890">
        <v>235450</v>
      </c>
      <c r="L890">
        <v>176550</v>
      </c>
      <c r="M890">
        <v>2800000</v>
      </c>
      <c r="N890">
        <v>2019</v>
      </c>
      <c r="O890" t="s">
        <v>93</v>
      </c>
      <c r="P890">
        <v>21</v>
      </c>
      <c r="Q890">
        <v>88.2</v>
      </c>
      <c r="R890">
        <v>328239523</v>
      </c>
      <c r="S890">
        <v>14.7</v>
      </c>
      <c r="T890">
        <v>270663028</v>
      </c>
      <c r="U890" t="s">
        <v>36</v>
      </c>
      <c r="V890" t="s">
        <v>57</v>
      </c>
      <c r="W890" t="s">
        <v>30</v>
      </c>
      <c r="X890" t="s">
        <v>68</v>
      </c>
      <c r="Y890" t="s">
        <v>32</v>
      </c>
      <c r="Z890" s="5"/>
    </row>
    <row r="891" spans="1:26" x14ac:dyDescent="0.3">
      <c r="A891">
        <v>953</v>
      </c>
      <c r="B891" t="s">
        <v>1005</v>
      </c>
      <c r="C891">
        <v>12500000</v>
      </c>
      <c r="D891">
        <v>1002219689</v>
      </c>
      <c r="E891">
        <v>1810</v>
      </c>
      <c r="F891" t="s">
        <v>26</v>
      </c>
      <c r="G891">
        <v>11667</v>
      </c>
      <c r="H891">
        <v>123</v>
      </c>
      <c r="I891">
        <v>62</v>
      </c>
      <c r="J891">
        <v>349</v>
      </c>
      <c r="K891">
        <v>5600</v>
      </c>
      <c r="L891">
        <v>4200</v>
      </c>
      <c r="M891">
        <v>66900</v>
      </c>
      <c r="N891">
        <v>2016</v>
      </c>
      <c r="O891" t="s">
        <v>39</v>
      </c>
      <c r="P891">
        <v>25</v>
      </c>
      <c r="Q891">
        <v>28.1</v>
      </c>
      <c r="R891">
        <v>1366417754</v>
      </c>
      <c r="S891">
        <v>5.36</v>
      </c>
      <c r="T891">
        <v>471031528</v>
      </c>
      <c r="U891" t="s">
        <v>28</v>
      </c>
      <c r="V891" t="s">
        <v>57</v>
      </c>
      <c r="W891" t="s">
        <v>30</v>
      </c>
      <c r="X891" t="s">
        <v>73</v>
      </c>
      <c r="Y891" t="s">
        <v>32</v>
      </c>
      <c r="Z891" s="5"/>
    </row>
    <row r="892" spans="1:26" x14ac:dyDescent="0.3">
      <c r="A892">
        <v>954</v>
      </c>
      <c r="B892" t="s">
        <v>1006</v>
      </c>
      <c r="C892">
        <v>12500000</v>
      </c>
      <c r="D892">
        <v>1402042328</v>
      </c>
      <c r="E892">
        <v>1109</v>
      </c>
      <c r="F892" t="s">
        <v>144</v>
      </c>
      <c r="G892">
        <v>7741</v>
      </c>
      <c r="H892">
        <v>33</v>
      </c>
      <c r="I892">
        <v>68</v>
      </c>
      <c r="J892">
        <v>2200</v>
      </c>
      <c r="K892">
        <v>35500</v>
      </c>
      <c r="L892">
        <v>26600</v>
      </c>
      <c r="M892">
        <v>425700</v>
      </c>
      <c r="N892">
        <v>2014</v>
      </c>
      <c r="O892" t="s">
        <v>54</v>
      </c>
      <c r="P892">
        <v>22</v>
      </c>
      <c r="Q892">
        <v>40.200000000000003</v>
      </c>
      <c r="R892">
        <v>126014024</v>
      </c>
      <c r="S892">
        <v>3.42</v>
      </c>
      <c r="T892">
        <v>102626859</v>
      </c>
      <c r="U892" t="s">
        <v>36</v>
      </c>
      <c r="V892" t="s">
        <v>57</v>
      </c>
      <c r="W892" t="s">
        <v>30</v>
      </c>
      <c r="X892" t="s">
        <v>50</v>
      </c>
      <c r="Y892" t="s">
        <v>32</v>
      </c>
      <c r="Z892" s="5"/>
    </row>
    <row r="893" spans="1:26" x14ac:dyDescent="0.3">
      <c r="A893">
        <v>955</v>
      </c>
      <c r="B893" t="s">
        <v>1007</v>
      </c>
      <c r="C893">
        <v>12500000</v>
      </c>
      <c r="D893">
        <v>6956320454</v>
      </c>
      <c r="E893">
        <v>1459</v>
      </c>
      <c r="F893" t="s">
        <v>156</v>
      </c>
      <c r="G893">
        <v>843</v>
      </c>
      <c r="H893">
        <v>19</v>
      </c>
      <c r="I893">
        <v>46</v>
      </c>
      <c r="J893">
        <v>4100</v>
      </c>
      <c r="K893">
        <v>65300</v>
      </c>
      <c r="L893">
        <v>49000</v>
      </c>
      <c r="M893">
        <v>783300</v>
      </c>
      <c r="N893">
        <v>2014</v>
      </c>
      <c r="O893" t="s">
        <v>64</v>
      </c>
      <c r="P893">
        <v>6</v>
      </c>
      <c r="Q893">
        <v>88.9</v>
      </c>
      <c r="R893">
        <v>47076781</v>
      </c>
      <c r="S893">
        <v>13.96</v>
      </c>
      <c r="T893">
        <v>37927409</v>
      </c>
      <c r="U893" t="s">
        <v>55</v>
      </c>
      <c r="V893" t="s">
        <v>57</v>
      </c>
      <c r="W893" t="s">
        <v>40</v>
      </c>
      <c r="X893" t="s">
        <v>40</v>
      </c>
      <c r="Y893" t="s">
        <v>37</v>
      </c>
      <c r="Z893" s="5"/>
    </row>
    <row r="894" spans="1:26" x14ac:dyDescent="0.3">
      <c r="A894">
        <v>956</v>
      </c>
      <c r="B894" t="s">
        <v>1008</v>
      </c>
      <c r="C894">
        <v>12500000</v>
      </c>
      <c r="D894">
        <v>2983799729</v>
      </c>
      <c r="E894">
        <v>1076</v>
      </c>
      <c r="F894" t="s">
        <v>34</v>
      </c>
      <c r="G894">
        <v>2892</v>
      </c>
      <c r="H894">
        <v>175</v>
      </c>
      <c r="I894">
        <v>171</v>
      </c>
      <c r="J894">
        <v>27800</v>
      </c>
      <c r="K894">
        <v>445000</v>
      </c>
      <c r="L894">
        <v>333800</v>
      </c>
      <c r="M894">
        <v>5300000</v>
      </c>
      <c r="N894">
        <v>2014</v>
      </c>
      <c r="O894" t="s">
        <v>35</v>
      </c>
      <c r="P894">
        <v>28</v>
      </c>
      <c r="Q894">
        <v>88.2</v>
      </c>
      <c r="R894">
        <v>328239523</v>
      </c>
      <c r="S894">
        <v>14.7</v>
      </c>
      <c r="T894">
        <v>270663028</v>
      </c>
      <c r="U894" t="s">
        <v>36</v>
      </c>
      <c r="V894" t="s">
        <v>57</v>
      </c>
      <c r="W894" t="s">
        <v>30</v>
      </c>
      <c r="X894" t="s">
        <v>73</v>
      </c>
      <c r="Y894" t="s">
        <v>37</v>
      </c>
      <c r="Z894" s="5"/>
    </row>
    <row r="895" spans="1:26" x14ac:dyDescent="0.3">
      <c r="A895">
        <v>957</v>
      </c>
      <c r="B895" t="s">
        <v>1009</v>
      </c>
      <c r="C895">
        <v>12500000</v>
      </c>
      <c r="D895">
        <v>3140883140</v>
      </c>
      <c r="E895">
        <v>766</v>
      </c>
      <c r="F895" t="s">
        <v>144</v>
      </c>
      <c r="G895">
        <v>2691</v>
      </c>
      <c r="H895">
        <v>33</v>
      </c>
      <c r="I895">
        <v>171</v>
      </c>
      <c r="J895">
        <v>7800</v>
      </c>
      <c r="K895">
        <v>124000</v>
      </c>
      <c r="L895">
        <v>93000</v>
      </c>
      <c r="M895">
        <v>1500000</v>
      </c>
      <c r="N895">
        <v>2015</v>
      </c>
      <c r="O895" t="s">
        <v>72</v>
      </c>
      <c r="P895">
        <v>6</v>
      </c>
      <c r="Q895">
        <v>40.200000000000003</v>
      </c>
      <c r="R895">
        <v>126014024</v>
      </c>
      <c r="S895">
        <v>3.42</v>
      </c>
      <c r="T895">
        <v>102626859</v>
      </c>
      <c r="U895" t="s">
        <v>36</v>
      </c>
      <c r="V895" t="s">
        <v>57</v>
      </c>
      <c r="W895" t="s">
        <v>30</v>
      </c>
      <c r="X895" t="s">
        <v>1010</v>
      </c>
      <c r="Y895" t="s">
        <v>32</v>
      </c>
      <c r="Z895" s="5"/>
    </row>
    <row r="896" spans="1:26" x14ac:dyDescent="0.3">
      <c r="A896">
        <v>958</v>
      </c>
      <c r="B896" t="s">
        <v>1011</v>
      </c>
      <c r="C896">
        <v>12500000</v>
      </c>
      <c r="D896">
        <v>4163639093</v>
      </c>
      <c r="E896">
        <v>322</v>
      </c>
      <c r="F896" t="s">
        <v>34</v>
      </c>
      <c r="G896">
        <v>1794</v>
      </c>
      <c r="H896">
        <v>175</v>
      </c>
      <c r="I896">
        <v>171</v>
      </c>
      <c r="J896">
        <v>14700</v>
      </c>
      <c r="K896">
        <v>235450</v>
      </c>
      <c r="L896">
        <v>176550</v>
      </c>
      <c r="M896">
        <v>2800000</v>
      </c>
      <c r="N896">
        <v>2022</v>
      </c>
      <c r="O896" t="s">
        <v>27</v>
      </c>
      <c r="P896">
        <v>30</v>
      </c>
      <c r="Q896">
        <v>88.2</v>
      </c>
      <c r="R896">
        <v>328239523</v>
      </c>
      <c r="S896">
        <v>14.7</v>
      </c>
      <c r="T896">
        <v>270663028</v>
      </c>
      <c r="U896" t="s">
        <v>36</v>
      </c>
      <c r="V896" t="s">
        <v>57</v>
      </c>
      <c r="W896" t="s">
        <v>30</v>
      </c>
      <c r="X896" t="s">
        <v>30</v>
      </c>
      <c r="Y896" t="s">
        <v>37</v>
      </c>
      <c r="Z896" s="5"/>
    </row>
    <row r="897" spans="1:26" x14ac:dyDescent="0.3">
      <c r="A897">
        <v>959</v>
      </c>
      <c r="B897" t="s">
        <v>1012</v>
      </c>
      <c r="C897">
        <v>12500000</v>
      </c>
      <c r="D897">
        <v>4384177908</v>
      </c>
      <c r="E897">
        <v>2738</v>
      </c>
      <c r="F897" t="s">
        <v>66</v>
      </c>
      <c r="G897">
        <v>1667</v>
      </c>
      <c r="H897">
        <v>0</v>
      </c>
      <c r="I897">
        <v>37</v>
      </c>
      <c r="J897">
        <v>3400</v>
      </c>
      <c r="K897">
        <v>54000</v>
      </c>
      <c r="L897">
        <v>40500</v>
      </c>
      <c r="M897">
        <v>648100</v>
      </c>
      <c r="N897">
        <v>2015</v>
      </c>
      <c r="O897" t="s">
        <v>49</v>
      </c>
      <c r="P897">
        <v>19</v>
      </c>
      <c r="Q897">
        <v>63.1</v>
      </c>
      <c r="R897">
        <v>440330922</v>
      </c>
      <c r="S897">
        <v>9.3000000000000007</v>
      </c>
      <c r="T897">
        <v>227682636</v>
      </c>
      <c r="U897" t="s">
        <v>66</v>
      </c>
      <c r="V897" t="s">
        <v>57</v>
      </c>
      <c r="W897" t="s">
        <v>30</v>
      </c>
      <c r="X897" t="s">
        <v>73</v>
      </c>
      <c r="Y897" t="s">
        <v>37</v>
      </c>
      <c r="Z897" s="5"/>
    </row>
    <row r="898" spans="1:26" x14ac:dyDescent="0.3">
      <c r="A898">
        <v>960</v>
      </c>
      <c r="B898" t="s">
        <v>1013</v>
      </c>
      <c r="C898">
        <v>12500000</v>
      </c>
      <c r="D898">
        <v>4625777945</v>
      </c>
      <c r="E898">
        <v>1888</v>
      </c>
      <c r="F898" t="s">
        <v>82</v>
      </c>
      <c r="G898">
        <v>1532</v>
      </c>
      <c r="H898">
        <v>54</v>
      </c>
      <c r="I898">
        <v>171</v>
      </c>
      <c r="J898">
        <v>1800</v>
      </c>
      <c r="K898">
        <v>28600</v>
      </c>
      <c r="L898">
        <v>21500</v>
      </c>
      <c r="M898">
        <v>343600</v>
      </c>
      <c r="N898">
        <v>2011</v>
      </c>
      <c r="O898" t="s">
        <v>44</v>
      </c>
      <c r="P898">
        <v>13</v>
      </c>
      <c r="Q898">
        <v>51.3</v>
      </c>
      <c r="R898">
        <v>212559417</v>
      </c>
      <c r="S898">
        <v>12.08</v>
      </c>
      <c r="T898">
        <v>183241641</v>
      </c>
      <c r="U898" t="s">
        <v>36</v>
      </c>
      <c r="V898" t="s">
        <v>57</v>
      </c>
      <c r="W898" t="s">
        <v>30</v>
      </c>
      <c r="X898" t="s">
        <v>30</v>
      </c>
      <c r="Y898" t="s">
        <v>37</v>
      </c>
      <c r="Z898" s="5"/>
    </row>
    <row r="899" spans="1:26" x14ac:dyDescent="0.3">
      <c r="A899">
        <v>961</v>
      </c>
      <c r="B899" t="s">
        <v>1014</v>
      </c>
      <c r="C899">
        <v>12500000</v>
      </c>
      <c r="D899">
        <v>4935793409</v>
      </c>
      <c r="E899">
        <v>151136</v>
      </c>
      <c r="F899" t="s">
        <v>26</v>
      </c>
      <c r="G899">
        <v>1395</v>
      </c>
      <c r="H899">
        <v>123</v>
      </c>
      <c r="I899">
        <v>24</v>
      </c>
      <c r="J899">
        <v>14600</v>
      </c>
      <c r="K899">
        <v>234100</v>
      </c>
      <c r="L899">
        <v>175600</v>
      </c>
      <c r="M899">
        <v>2800000</v>
      </c>
      <c r="N899">
        <v>2006</v>
      </c>
      <c r="O899" t="s">
        <v>44</v>
      </c>
      <c r="P899">
        <v>8</v>
      </c>
      <c r="Q899">
        <v>28.1</v>
      </c>
      <c r="R899">
        <v>1366417754</v>
      </c>
      <c r="S899">
        <v>5.36</v>
      </c>
      <c r="T899">
        <v>471031528</v>
      </c>
      <c r="U899" t="s">
        <v>28</v>
      </c>
      <c r="V899" t="s">
        <v>57</v>
      </c>
      <c r="W899" t="s">
        <v>30</v>
      </c>
      <c r="X899" t="s">
        <v>30</v>
      </c>
      <c r="Y899" t="s">
        <v>37</v>
      </c>
      <c r="Z899" s="5"/>
    </row>
    <row r="900" spans="1:26" x14ac:dyDescent="0.3">
      <c r="A900">
        <v>962</v>
      </c>
      <c r="B900" t="s">
        <v>1015</v>
      </c>
      <c r="C900">
        <v>12500000</v>
      </c>
      <c r="D900">
        <v>7489455451</v>
      </c>
      <c r="E900">
        <v>377</v>
      </c>
      <c r="F900" t="s">
        <v>144</v>
      </c>
      <c r="G900">
        <v>743</v>
      </c>
      <c r="H900">
        <v>33</v>
      </c>
      <c r="I900">
        <v>171</v>
      </c>
      <c r="J900">
        <v>29000</v>
      </c>
      <c r="K900">
        <v>463500</v>
      </c>
      <c r="L900">
        <v>347600</v>
      </c>
      <c r="M900">
        <v>5600000</v>
      </c>
      <c r="N900">
        <v>2008</v>
      </c>
      <c r="O900" t="s">
        <v>102</v>
      </c>
      <c r="P900">
        <v>27</v>
      </c>
      <c r="Q900">
        <v>40.200000000000003</v>
      </c>
      <c r="R900">
        <v>126014024</v>
      </c>
      <c r="S900">
        <v>3.42</v>
      </c>
      <c r="T900">
        <v>102626859</v>
      </c>
      <c r="U900" t="s">
        <v>36</v>
      </c>
      <c r="V900" t="s">
        <v>57</v>
      </c>
      <c r="W900" t="s">
        <v>30</v>
      </c>
      <c r="X900" t="s">
        <v>31</v>
      </c>
      <c r="Y900" t="s">
        <v>58</v>
      </c>
      <c r="Z900" s="5"/>
    </row>
    <row r="901" spans="1:26" x14ac:dyDescent="0.3">
      <c r="A901">
        <v>963</v>
      </c>
      <c r="B901" t="s">
        <v>1016</v>
      </c>
      <c r="C901">
        <v>12500000</v>
      </c>
      <c r="D901">
        <v>10384848759</v>
      </c>
      <c r="E901">
        <v>1699</v>
      </c>
      <c r="F901" t="s">
        <v>26</v>
      </c>
      <c r="G901">
        <v>413</v>
      </c>
      <c r="H901">
        <v>123</v>
      </c>
      <c r="I901">
        <v>171</v>
      </c>
      <c r="J901">
        <v>58900</v>
      </c>
      <c r="K901">
        <v>942900</v>
      </c>
      <c r="L901">
        <v>707100</v>
      </c>
      <c r="M901">
        <v>11300000</v>
      </c>
      <c r="N901">
        <v>2017</v>
      </c>
      <c r="O901" t="s">
        <v>54</v>
      </c>
      <c r="P901">
        <v>18</v>
      </c>
      <c r="Q901">
        <v>28.1</v>
      </c>
      <c r="R901">
        <v>1366417754</v>
      </c>
      <c r="S901">
        <v>5.36</v>
      </c>
      <c r="T901">
        <v>471031528</v>
      </c>
      <c r="U901" t="s">
        <v>28</v>
      </c>
      <c r="V901" t="s">
        <v>57</v>
      </c>
      <c r="W901" t="s">
        <v>30</v>
      </c>
      <c r="X901" t="s">
        <v>30</v>
      </c>
      <c r="Y901" t="s">
        <v>58</v>
      </c>
      <c r="Z901" s="5"/>
    </row>
    <row r="902" spans="1:26" x14ac:dyDescent="0.3">
      <c r="A902">
        <v>964</v>
      </c>
      <c r="B902" t="s">
        <v>1017</v>
      </c>
      <c r="C902">
        <v>12500000</v>
      </c>
      <c r="D902">
        <v>11552190002</v>
      </c>
      <c r="E902">
        <v>102699</v>
      </c>
      <c r="F902" t="s">
        <v>26</v>
      </c>
      <c r="G902">
        <v>342</v>
      </c>
      <c r="H902">
        <v>123</v>
      </c>
      <c r="I902">
        <v>171</v>
      </c>
      <c r="J902">
        <v>87500</v>
      </c>
      <c r="K902">
        <v>1400000</v>
      </c>
      <c r="L902">
        <v>1000000</v>
      </c>
      <c r="M902">
        <v>16800000</v>
      </c>
      <c r="N902">
        <v>2008</v>
      </c>
      <c r="O902" t="s">
        <v>67</v>
      </c>
      <c r="P902">
        <v>26</v>
      </c>
      <c r="Q902">
        <v>28.1</v>
      </c>
      <c r="R902">
        <v>1366417754</v>
      </c>
      <c r="S902">
        <v>5.36</v>
      </c>
      <c r="T902">
        <v>471031528</v>
      </c>
      <c r="U902" t="s">
        <v>28</v>
      </c>
      <c r="V902" t="s">
        <v>57</v>
      </c>
      <c r="W902" t="s">
        <v>30</v>
      </c>
      <c r="X902" t="s">
        <v>30</v>
      </c>
      <c r="Y902" t="s">
        <v>32</v>
      </c>
      <c r="Z902" s="5"/>
    </row>
    <row r="903" spans="1:26" x14ac:dyDescent="0.3">
      <c r="A903">
        <v>965</v>
      </c>
      <c r="B903" t="s">
        <v>1018</v>
      </c>
      <c r="C903">
        <v>12500000</v>
      </c>
      <c r="D903">
        <v>11691081301</v>
      </c>
      <c r="E903">
        <v>11907</v>
      </c>
      <c r="F903" t="s">
        <v>26</v>
      </c>
      <c r="G903">
        <v>337</v>
      </c>
      <c r="H903">
        <v>122</v>
      </c>
      <c r="I903">
        <v>170</v>
      </c>
      <c r="J903">
        <v>45000</v>
      </c>
      <c r="K903">
        <v>720100</v>
      </c>
      <c r="L903">
        <v>540100</v>
      </c>
      <c r="M903">
        <v>8600000</v>
      </c>
      <c r="N903">
        <v>2015</v>
      </c>
      <c r="O903" t="s">
        <v>67</v>
      </c>
      <c r="P903">
        <v>19</v>
      </c>
      <c r="Q903">
        <v>28.1</v>
      </c>
      <c r="R903">
        <v>1366417754</v>
      </c>
      <c r="S903">
        <v>5.36</v>
      </c>
      <c r="T903">
        <v>471031528</v>
      </c>
      <c r="U903" t="s">
        <v>28</v>
      </c>
      <c r="V903" t="s">
        <v>57</v>
      </c>
      <c r="W903" t="s">
        <v>30</v>
      </c>
      <c r="X903" t="s">
        <v>30</v>
      </c>
      <c r="Y903" t="s">
        <v>37</v>
      </c>
      <c r="Z903" s="5"/>
    </row>
    <row r="904" spans="1:26" x14ac:dyDescent="0.3">
      <c r="A904">
        <v>966</v>
      </c>
      <c r="B904" t="s">
        <v>1019</v>
      </c>
      <c r="C904">
        <v>12500000</v>
      </c>
      <c r="D904">
        <v>16690788752</v>
      </c>
      <c r="E904">
        <v>253</v>
      </c>
      <c r="F904" t="s">
        <v>82</v>
      </c>
      <c r="G904">
        <v>171</v>
      </c>
      <c r="H904">
        <v>54</v>
      </c>
      <c r="I904">
        <v>149</v>
      </c>
      <c r="J904">
        <v>53400</v>
      </c>
      <c r="K904">
        <v>854800</v>
      </c>
      <c r="L904">
        <v>641100</v>
      </c>
      <c r="M904">
        <v>10300000</v>
      </c>
      <c r="N904">
        <v>2011</v>
      </c>
      <c r="O904" t="s">
        <v>39</v>
      </c>
      <c r="P904">
        <v>29</v>
      </c>
      <c r="Q904">
        <v>51.3</v>
      </c>
      <c r="R904">
        <v>212559417</v>
      </c>
      <c r="S904">
        <v>12.08</v>
      </c>
      <c r="T904">
        <v>183241641</v>
      </c>
      <c r="U904" t="s">
        <v>36</v>
      </c>
      <c r="V904" t="s">
        <v>57</v>
      </c>
      <c r="W904" t="s">
        <v>30</v>
      </c>
      <c r="X904" t="s">
        <v>31</v>
      </c>
      <c r="Y904" t="s">
        <v>37</v>
      </c>
      <c r="Z904" s="5"/>
    </row>
    <row r="905" spans="1:26" x14ac:dyDescent="0.3">
      <c r="A905">
        <v>967</v>
      </c>
      <c r="B905" t="s">
        <v>1020</v>
      </c>
      <c r="C905">
        <v>12500000</v>
      </c>
      <c r="D905">
        <v>5146004207</v>
      </c>
      <c r="E905">
        <v>19899</v>
      </c>
      <c r="F905" t="s">
        <v>26</v>
      </c>
      <c r="G905">
        <v>1299</v>
      </c>
      <c r="H905">
        <v>123</v>
      </c>
      <c r="I905">
        <v>149</v>
      </c>
      <c r="J905">
        <v>2800</v>
      </c>
      <c r="K905">
        <v>44300</v>
      </c>
      <c r="L905">
        <v>33200</v>
      </c>
      <c r="M905">
        <v>531800</v>
      </c>
      <c r="N905">
        <v>2011</v>
      </c>
      <c r="O905" t="s">
        <v>49</v>
      </c>
      <c r="P905">
        <v>19</v>
      </c>
      <c r="Q905">
        <v>28.1</v>
      </c>
      <c r="R905">
        <v>1366417754</v>
      </c>
      <c r="S905">
        <v>5.36</v>
      </c>
      <c r="T905">
        <v>471031528</v>
      </c>
      <c r="U905" t="s">
        <v>28</v>
      </c>
      <c r="V905" t="s">
        <v>57</v>
      </c>
      <c r="W905" t="s">
        <v>30</v>
      </c>
      <c r="X905" t="s">
        <v>31</v>
      </c>
      <c r="Y905" t="s">
        <v>32</v>
      </c>
      <c r="Z905" s="5"/>
    </row>
    <row r="906" spans="1:26" x14ac:dyDescent="0.3">
      <c r="A906">
        <v>968</v>
      </c>
      <c r="B906" t="s">
        <v>1021</v>
      </c>
      <c r="C906">
        <v>12500000</v>
      </c>
      <c r="D906">
        <v>5379684248</v>
      </c>
      <c r="E906">
        <v>2000</v>
      </c>
      <c r="F906" t="s">
        <v>66</v>
      </c>
      <c r="G906">
        <v>4057418</v>
      </c>
      <c r="H906">
        <v>0</v>
      </c>
      <c r="I906">
        <v>7712</v>
      </c>
      <c r="J906">
        <v>14700</v>
      </c>
      <c r="K906">
        <v>235450</v>
      </c>
      <c r="L906">
        <v>176550</v>
      </c>
      <c r="M906">
        <v>0.05</v>
      </c>
      <c r="N906">
        <v>2020</v>
      </c>
      <c r="O906" t="s">
        <v>72</v>
      </c>
      <c r="P906">
        <v>29</v>
      </c>
      <c r="Q906">
        <v>63.1</v>
      </c>
      <c r="R906">
        <v>440330922</v>
      </c>
      <c r="S906">
        <v>9.3000000000000007</v>
      </c>
      <c r="T906">
        <v>227682636</v>
      </c>
      <c r="U906" t="s">
        <v>66</v>
      </c>
      <c r="V906" t="s">
        <v>57</v>
      </c>
      <c r="W906" t="s">
        <v>45</v>
      </c>
      <c r="X906" t="s">
        <v>46</v>
      </c>
      <c r="Y906" t="s">
        <v>37</v>
      </c>
      <c r="Z906" s="5"/>
    </row>
    <row r="907" spans="1:26" x14ac:dyDescent="0.3">
      <c r="A907">
        <v>969</v>
      </c>
      <c r="B907" t="s">
        <v>1022</v>
      </c>
      <c r="C907">
        <v>12500000</v>
      </c>
      <c r="D907">
        <v>4465772496</v>
      </c>
      <c r="E907">
        <v>117</v>
      </c>
      <c r="F907" t="s">
        <v>26</v>
      </c>
      <c r="G907">
        <v>1621</v>
      </c>
      <c r="H907">
        <v>123</v>
      </c>
      <c r="I907">
        <v>42</v>
      </c>
      <c r="J907">
        <v>3300</v>
      </c>
      <c r="K907">
        <v>52600</v>
      </c>
      <c r="L907">
        <v>39400</v>
      </c>
      <c r="M907">
        <v>630800</v>
      </c>
      <c r="N907">
        <v>2018</v>
      </c>
      <c r="O907" t="s">
        <v>35</v>
      </c>
      <c r="P907">
        <v>20</v>
      </c>
      <c r="Q907">
        <v>28.1</v>
      </c>
      <c r="R907">
        <v>1366417754</v>
      </c>
      <c r="S907">
        <v>5.36</v>
      </c>
      <c r="T907">
        <v>471031528</v>
      </c>
      <c r="U907" t="s">
        <v>28</v>
      </c>
      <c r="V907" t="s">
        <v>57</v>
      </c>
      <c r="W907" t="s">
        <v>30</v>
      </c>
      <c r="X907" t="s">
        <v>127</v>
      </c>
      <c r="Y907" t="s">
        <v>58</v>
      </c>
      <c r="Z907" s="5"/>
    </row>
    <row r="908" spans="1:26" x14ac:dyDescent="0.3">
      <c r="A908">
        <v>970</v>
      </c>
      <c r="B908" t="s">
        <v>1023</v>
      </c>
      <c r="C908">
        <v>12500000</v>
      </c>
      <c r="D908">
        <v>4340213066</v>
      </c>
      <c r="E908">
        <v>223</v>
      </c>
      <c r="F908" t="s">
        <v>124</v>
      </c>
      <c r="G908">
        <v>3956586</v>
      </c>
      <c r="H908">
        <v>3554</v>
      </c>
      <c r="I908">
        <v>0</v>
      </c>
      <c r="J908">
        <v>2</v>
      </c>
      <c r="K908">
        <v>35</v>
      </c>
      <c r="L908">
        <v>26</v>
      </c>
      <c r="M908">
        <v>419</v>
      </c>
      <c r="N908">
        <v>2022</v>
      </c>
      <c r="O908" t="s">
        <v>49</v>
      </c>
      <c r="P908">
        <v>23</v>
      </c>
      <c r="Q908">
        <v>9</v>
      </c>
      <c r="R908">
        <v>216565318</v>
      </c>
      <c r="S908">
        <v>4.45</v>
      </c>
      <c r="T908">
        <v>79927762</v>
      </c>
      <c r="U908" t="s">
        <v>28</v>
      </c>
      <c r="V908" t="s">
        <v>57</v>
      </c>
      <c r="W908" t="s">
        <v>220</v>
      </c>
      <c r="X908" t="s">
        <v>221</v>
      </c>
      <c r="Y908" t="s">
        <v>37</v>
      </c>
      <c r="Z908" s="5"/>
    </row>
    <row r="909" spans="1:26" x14ac:dyDescent="0.3">
      <c r="A909">
        <v>971</v>
      </c>
      <c r="B909" t="s">
        <v>1024</v>
      </c>
      <c r="C909">
        <v>12400000</v>
      </c>
      <c r="D909">
        <v>7597013023</v>
      </c>
      <c r="E909">
        <v>398</v>
      </c>
      <c r="F909" t="s">
        <v>34</v>
      </c>
      <c r="G909">
        <v>720</v>
      </c>
      <c r="H909">
        <v>176</v>
      </c>
      <c r="I909">
        <v>43</v>
      </c>
      <c r="J909">
        <v>225900</v>
      </c>
      <c r="K909">
        <v>3600000</v>
      </c>
      <c r="L909">
        <v>2700000</v>
      </c>
      <c r="M909">
        <v>43400000</v>
      </c>
      <c r="N909">
        <v>2019</v>
      </c>
      <c r="O909" t="s">
        <v>27</v>
      </c>
      <c r="P909">
        <v>24</v>
      </c>
      <c r="Q909">
        <v>88.2</v>
      </c>
      <c r="R909">
        <v>328239523</v>
      </c>
      <c r="S909">
        <v>14.7</v>
      </c>
      <c r="T909">
        <v>270663028</v>
      </c>
      <c r="U909" t="s">
        <v>36</v>
      </c>
      <c r="V909" t="s">
        <v>57</v>
      </c>
      <c r="W909" t="s">
        <v>30</v>
      </c>
      <c r="X909" t="s">
        <v>127</v>
      </c>
      <c r="Y909" t="s">
        <v>37</v>
      </c>
      <c r="Z909" s="5"/>
    </row>
    <row r="910" spans="1:26" x14ac:dyDescent="0.3">
      <c r="A910">
        <v>972</v>
      </c>
      <c r="B910" t="s">
        <v>1025</v>
      </c>
      <c r="C910">
        <v>12400000</v>
      </c>
      <c r="D910">
        <v>1971226335</v>
      </c>
      <c r="E910">
        <v>218</v>
      </c>
      <c r="F910" t="s">
        <v>26</v>
      </c>
      <c r="G910">
        <v>5034</v>
      </c>
      <c r="H910">
        <v>124</v>
      </c>
      <c r="I910">
        <v>47</v>
      </c>
      <c r="J910">
        <v>68400</v>
      </c>
      <c r="K910">
        <v>1100000</v>
      </c>
      <c r="L910">
        <v>821000</v>
      </c>
      <c r="M910">
        <v>13100000</v>
      </c>
      <c r="N910">
        <v>2012</v>
      </c>
      <c r="O910" t="s">
        <v>39</v>
      </c>
      <c r="P910">
        <v>29</v>
      </c>
      <c r="Q910">
        <v>28.1</v>
      </c>
      <c r="R910">
        <v>1366417754</v>
      </c>
      <c r="S910">
        <v>5.36</v>
      </c>
      <c r="T910">
        <v>471031528</v>
      </c>
      <c r="U910" t="s">
        <v>28</v>
      </c>
      <c r="V910" t="s">
        <v>57</v>
      </c>
      <c r="W910" t="s">
        <v>40</v>
      </c>
      <c r="X910" t="s">
        <v>40</v>
      </c>
      <c r="Y910" t="s">
        <v>37</v>
      </c>
      <c r="Z910" s="5"/>
    </row>
    <row r="911" spans="1:26" x14ac:dyDescent="0.3">
      <c r="A911">
        <v>973</v>
      </c>
      <c r="B911" t="s">
        <v>1026</v>
      </c>
      <c r="C911">
        <v>12400000</v>
      </c>
      <c r="D911">
        <v>1689090619</v>
      </c>
      <c r="E911">
        <v>689</v>
      </c>
      <c r="F911" t="s">
        <v>66</v>
      </c>
      <c r="G911">
        <v>6116</v>
      </c>
      <c r="H911">
        <v>0</v>
      </c>
      <c r="I911">
        <v>63</v>
      </c>
      <c r="J911">
        <v>5500</v>
      </c>
      <c r="K911">
        <v>87300</v>
      </c>
      <c r="L911">
        <v>65500</v>
      </c>
      <c r="M911">
        <v>1000000</v>
      </c>
      <c r="N911">
        <v>2017</v>
      </c>
      <c r="O911" t="s">
        <v>35</v>
      </c>
      <c r="P911">
        <v>22</v>
      </c>
      <c r="Q911">
        <v>63.1</v>
      </c>
      <c r="R911">
        <v>440330922</v>
      </c>
      <c r="S911">
        <v>9.3000000000000007</v>
      </c>
      <c r="T911">
        <v>227682636</v>
      </c>
      <c r="U911" t="s">
        <v>66</v>
      </c>
      <c r="V911" t="s">
        <v>57</v>
      </c>
      <c r="W911" t="s">
        <v>45</v>
      </c>
      <c r="X911" t="s">
        <v>46</v>
      </c>
      <c r="Y911" t="s">
        <v>37</v>
      </c>
      <c r="Z911" s="5"/>
    </row>
    <row r="912" spans="1:26" x14ac:dyDescent="0.3">
      <c r="A912">
        <v>974</v>
      </c>
      <c r="B912" t="s">
        <v>1027</v>
      </c>
      <c r="C912">
        <v>12400000</v>
      </c>
      <c r="D912">
        <v>2394143260</v>
      </c>
      <c r="E912">
        <v>690</v>
      </c>
      <c r="F912" t="s">
        <v>34</v>
      </c>
      <c r="G912">
        <v>186431</v>
      </c>
      <c r="H912">
        <v>1795</v>
      </c>
      <c r="I912">
        <v>1759</v>
      </c>
      <c r="J912">
        <v>7</v>
      </c>
      <c r="K912">
        <v>110</v>
      </c>
      <c r="L912">
        <v>83</v>
      </c>
      <c r="M912">
        <v>1300</v>
      </c>
      <c r="N912">
        <v>2006</v>
      </c>
      <c r="O912" t="s">
        <v>54</v>
      </c>
      <c r="P912">
        <v>4</v>
      </c>
      <c r="Q912">
        <v>88.2</v>
      </c>
      <c r="R912">
        <v>328239523</v>
      </c>
      <c r="S912">
        <v>14.7</v>
      </c>
      <c r="T912">
        <v>270663028</v>
      </c>
      <c r="U912" t="s">
        <v>36</v>
      </c>
      <c r="V912" t="s">
        <v>57</v>
      </c>
      <c r="W912" t="s">
        <v>30</v>
      </c>
      <c r="X912" t="s">
        <v>50</v>
      </c>
      <c r="Y912" t="s">
        <v>37</v>
      </c>
      <c r="Z912" s="5"/>
    </row>
    <row r="913" spans="1:26" x14ac:dyDescent="0.3">
      <c r="A913">
        <v>975</v>
      </c>
      <c r="B913" t="s">
        <v>1028</v>
      </c>
      <c r="C913">
        <v>12400000</v>
      </c>
      <c r="D913">
        <v>2862685032</v>
      </c>
      <c r="E913">
        <v>226</v>
      </c>
      <c r="F913" t="s">
        <v>144</v>
      </c>
      <c r="G913">
        <v>3087</v>
      </c>
      <c r="H913">
        <v>34</v>
      </c>
      <c r="I913">
        <v>63</v>
      </c>
      <c r="J913">
        <v>2600</v>
      </c>
      <c r="K913">
        <v>41100</v>
      </c>
      <c r="L913">
        <v>30800</v>
      </c>
      <c r="M913">
        <v>493300</v>
      </c>
      <c r="N913">
        <v>2014</v>
      </c>
      <c r="O913" t="s">
        <v>67</v>
      </c>
      <c r="P913">
        <v>30</v>
      </c>
      <c r="Q913">
        <v>40.200000000000003</v>
      </c>
      <c r="R913">
        <v>126014024</v>
      </c>
      <c r="S913">
        <v>3.42</v>
      </c>
      <c r="T913">
        <v>102626859</v>
      </c>
      <c r="U913" t="s">
        <v>36</v>
      </c>
      <c r="V913" t="s">
        <v>57</v>
      </c>
      <c r="W913" t="s">
        <v>45</v>
      </c>
      <c r="X913" t="s">
        <v>46</v>
      </c>
      <c r="Y913" t="s">
        <v>37</v>
      </c>
      <c r="Z913" s="5"/>
    </row>
    <row r="914" spans="1:26" x14ac:dyDescent="0.3">
      <c r="A914">
        <v>976</v>
      </c>
      <c r="B914" t="s">
        <v>1029</v>
      </c>
      <c r="C914">
        <v>12400000</v>
      </c>
      <c r="D914">
        <v>2602614088</v>
      </c>
      <c r="E914">
        <v>2100</v>
      </c>
      <c r="F914" t="s">
        <v>82</v>
      </c>
      <c r="G914">
        <v>4050768</v>
      </c>
      <c r="H914">
        <v>5075</v>
      </c>
      <c r="I914">
        <v>4894</v>
      </c>
      <c r="J914">
        <v>14700</v>
      </c>
      <c r="K914">
        <v>235450</v>
      </c>
      <c r="L914">
        <v>176550</v>
      </c>
      <c r="M914">
        <v>2800000</v>
      </c>
      <c r="N914">
        <v>2010</v>
      </c>
      <c r="O914" t="s">
        <v>67</v>
      </c>
      <c r="P914">
        <v>24</v>
      </c>
      <c r="Q914">
        <v>51.3</v>
      </c>
      <c r="R914">
        <v>212559417</v>
      </c>
      <c r="S914">
        <v>12.08</v>
      </c>
      <c r="T914">
        <v>183241641</v>
      </c>
      <c r="U914" t="s">
        <v>36</v>
      </c>
      <c r="V914" t="s">
        <v>57</v>
      </c>
      <c r="W914" t="s">
        <v>30</v>
      </c>
      <c r="X914" t="s">
        <v>127</v>
      </c>
      <c r="Y914" t="s">
        <v>37</v>
      </c>
      <c r="Z914" s="5"/>
    </row>
    <row r="915" spans="1:26" x14ac:dyDescent="0.3">
      <c r="A915">
        <v>977</v>
      </c>
      <c r="B915" t="s">
        <v>1030</v>
      </c>
      <c r="C915">
        <v>12400000</v>
      </c>
      <c r="D915">
        <v>1113066203</v>
      </c>
      <c r="E915">
        <v>409</v>
      </c>
      <c r="F915" t="s">
        <v>192</v>
      </c>
      <c r="G915">
        <v>10271</v>
      </c>
      <c r="H915">
        <v>34</v>
      </c>
      <c r="I915">
        <v>172</v>
      </c>
      <c r="J915">
        <v>202</v>
      </c>
      <c r="K915">
        <v>3200</v>
      </c>
      <c r="L915">
        <v>2400</v>
      </c>
      <c r="M915">
        <v>38700</v>
      </c>
      <c r="N915">
        <v>2012</v>
      </c>
      <c r="O915" t="s">
        <v>49</v>
      </c>
      <c r="P915">
        <v>28</v>
      </c>
      <c r="Q915">
        <v>36.299999999999997</v>
      </c>
      <c r="R915">
        <v>270203917</v>
      </c>
      <c r="S915">
        <v>4.6900000000000004</v>
      </c>
      <c r="T915">
        <v>151509724</v>
      </c>
      <c r="U915" t="s">
        <v>28</v>
      </c>
      <c r="V915" t="s">
        <v>57</v>
      </c>
      <c r="W915" t="s">
        <v>30</v>
      </c>
      <c r="X915" t="s">
        <v>30</v>
      </c>
      <c r="Y915" t="s">
        <v>32</v>
      </c>
      <c r="Z915" s="5"/>
    </row>
    <row r="916" spans="1:26" x14ac:dyDescent="0.3">
      <c r="A916">
        <v>978</v>
      </c>
      <c r="B916" t="s">
        <v>1031</v>
      </c>
      <c r="C916">
        <v>12400000</v>
      </c>
      <c r="D916">
        <v>2840137980</v>
      </c>
      <c r="E916">
        <v>1024</v>
      </c>
      <c r="F916" t="s">
        <v>156</v>
      </c>
      <c r="G916">
        <v>3116</v>
      </c>
      <c r="H916">
        <v>19</v>
      </c>
      <c r="I916">
        <v>68</v>
      </c>
      <c r="J916">
        <v>6000</v>
      </c>
      <c r="K916">
        <v>96100</v>
      </c>
      <c r="L916">
        <v>72100</v>
      </c>
      <c r="M916">
        <v>1200000</v>
      </c>
      <c r="N916">
        <v>2012</v>
      </c>
      <c r="O916" t="s">
        <v>64</v>
      </c>
      <c r="P916">
        <v>16</v>
      </c>
      <c r="Q916">
        <v>88.9</v>
      </c>
      <c r="R916">
        <v>47076781</v>
      </c>
      <c r="S916">
        <v>13.96</v>
      </c>
      <c r="T916">
        <v>37927409</v>
      </c>
      <c r="U916" t="s">
        <v>55</v>
      </c>
      <c r="V916" t="s">
        <v>57</v>
      </c>
      <c r="W916" t="s">
        <v>30</v>
      </c>
      <c r="X916" t="s">
        <v>50</v>
      </c>
      <c r="Y916" t="s">
        <v>58</v>
      </c>
      <c r="Z916" s="5"/>
    </row>
    <row r="917" spans="1:26" x14ac:dyDescent="0.3">
      <c r="A917">
        <v>979</v>
      </c>
      <c r="B917" t="s">
        <v>1032</v>
      </c>
      <c r="C917">
        <v>12400000</v>
      </c>
      <c r="D917">
        <v>4021409291</v>
      </c>
      <c r="E917">
        <v>813</v>
      </c>
      <c r="F917" t="s">
        <v>77</v>
      </c>
      <c r="G917">
        <v>1900</v>
      </c>
      <c r="H917">
        <v>14</v>
      </c>
      <c r="I917">
        <v>172</v>
      </c>
      <c r="J917">
        <v>2400</v>
      </c>
      <c r="K917">
        <v>38400</v>
      </c>
      <c r="L917">
        <v>28800</v>
      </c>
      <c r="M917">
        <v>460600</v>
      </c>
      <c r="N917">
        <v>2015</v>
      </c>
      <c r="O917" t="s">
        <v>102</v>
      </c>
      <c r="P917">
        <v>24</v>
      </c>
      <c r="Q917">
        <v>68.900000000000006</v>
      </c>
      <c r="R917">
        <v>36991981</v>
      </c>
      <c r="S917">
        <v>5.56</v>
      </c>
      <c r="T917">
        <v>30628482</v>
      </c>
      <c r="U917" t="s">
        <v>36</v>
      </c>
      <c r="V917" t="s">
        <v>57</v>
      </c>
      <c r="W917" t="s">
        <v>30</v>
      </c>
      <c r="X917" t="s">
        <v>30</v>
      </c>
      <c r="Y917" t="s">
        <v>37</v>
      </c>
      <c r="Z917" s="5"/>
    </row>
    <row r="918" spans="1:26" x14ac:dyDescent="0.3">
      <c r="A918">
        <v>980</v>
      </c>
      <c r="B918" t="s">
        <v>1033</v>
      </c>
      <c r="C918">
        <v>12400000</v>
      </c>
      <c r="D918">
        <v>6933660906</v>
      </c>
      <c r="E918">
        <v>12419</v>
      </c>
      <c r="F918" t="s">
        <v>156</v>
      </c>
      <c r="G918">
        <v>847</v>
      </c>
      <c r="H918">
        <v>19</v>
      </c>
      <c r="I918">
        <v>68</v>
      </c>
      <c r="J918">
        <v>20700</v>
      </c>
      <c r="K918">
        <v>330600</v>
      </c>
      <c r="L918">
        <v>247900</v>
      </c>
      <c r="M918">
        <v>4000000</v>
      </c>
      <c r="N918">
        <v>2012</v>
      </c>
      <c r="O918" t="s">
        <v>93</v>
      </c>
      <c r="P918">
        <v>29</v>
      </c>
      <c r="Q918">
        <v>88.9</v>
      </c>
      <c r="R918">
        <v>47076781</v>
      </c>
      <c r="S918">
        <v>13.96</v>
      </c>
      <c r="T918">
        <v>37927409</v>
      </c>
      <c r="U918" t="s">
        <v>55</v>
      </c>
      <c r="V918" t="s">
        <v>57</v>
      </c>
      <c r="W918" t="s">
        <v>30</v>
      </c>
      <c r="X918" t="s">
        <v>50</v>
      </c>
      <c r="Y918" t="s">
        <v>32</v>
      </c>
      <c r="Z918" s="5"/>
    </row>
    <row r="919" spans="1:26" x14ac:dyDescent="0.3">
      <c r="A919">
        <v>981</v>
      </c>
      <c r="B919" t="s">
        <v>1034</v>
      </c>
      <c r="C919">
        <v>12400000</v>
      </c>
      <c r="D919">
        <v>7683670251</v>
      </c>
      <c r="E919">
        <v>1212</v>
      </c>
      <c r="F919" t="s">
        <v>26</v>
      </c>
      <c r="G919">
        <v>709</v>
      </c>
      <c r="H919">
        <v>124</v>
      </c>
      <c r="I919">
        <v>172</v>
      </c>
      <c r="J919">
        <v>23800</v>
      </c>
      <c r="K919">
        <v>380700</v>
      </c>
      <c r="L919">
        <v>285500</v>
      </c>
      <c r="M919">
        <v>4600000</v>
      </c>
      <c r="N919">
        <v>2012</v>
      </c>
      <c r="O919" t="s">
        <v>72</v>
      </c>
      <c r="P919">
        <v>6</v>
      </c>
      <c r="Q919">
        <v>28.1</v>
      </c>
      <c r="R919">
        <v>1366417754</v>
      </c>
      <c r="S919">
        <v>5.36</v>
      </c>
      <c r="T919">
        <v>471031528</v>
      </c>
      <c r="U919" t="s">
        <v>28</v>
      </c>
      <c r="V919" t="s">
        <v>57</v>
      </c>
      <c r="W919" t="s">
        <v>30</v>
      </c>
      <c r="X919" t="s">
        <v>68</v>
      </c>
      <c r="Y919" t="s">
        <v>37</v>
      </c>
      <c r="Z919" s="5"/>
    </row>
    <row r="920" spans="1:26" x14ac:dyDescent="0.3">
      <c r="A920">
        <v>982</v>
      </c>
      <c r="B920" t="s">
        <v>1035</v>
      </c>
      <c r="C920">
        <v>12400000</v>
      </c>
      <c r="D920">
        <v>7741764747</v>
      </c>
      <c r="E920">
        <v>459</v>
      </c>
      <c r="F920" t="s">
        <v>26</v>
      </c>
      <c r="G920">
        <v>702</v>
      </c>
      <c r="H920">
        <v>124</v>
      </c>
      <c r="I920">
        <v>63</v>
      </c>
      <c r="J920">
        <v>9500</v>
      </c>
      <c r="K920">
        <v>152700</v>
      </c>
      <c r="L920">
        <v>114500</v>
      </c>
      <c r="M920">
        <v>1800000</v>
      </c>
      <c r="N920">
        <v>2018</v>
      </c>
      <c r="O920" t="s">
        <v>102</v>
      </c>
      <c r="P920">
        <v>26</v>
      </c>
      <c r="Q920">
        <v>28.1</v>
      </c>
      <c r="R920">
        <v>1366417754</v>
      </c>
      <c r="S920">
        <v>5.36</v>
      </c>
      <c r="T920">
        <v>471031528</v>
      </c>
      <c r="U920" t="s">
        <v>28</v>
      </c>
      <c r="V920" t="s">
        <v>57</v>
      </c>
      <c r="W920" t="s">
        <v>45</v>
      </c>
      <c r="X920" t="s">
        <v>46</v>
      </c>
      <c r="Y920" t="s">
        <v>32</v>
      </c>
      <c r="Z920" s="5"/>
    </row>
    <row r="921" spans="1:26" x14ac:dyDescent="0.3">
      <c r="A921">
        <v>983</v>
      </c>
      <c r="B921" t="s">
        <v>1036</v>
      </c>
      <c r="C921">
        <v>12400000</v>
      </c>
      <c r="D921">
        <v>12607488647</v>
      </c>
      <c r="E921">
        <v>4422</v>
      </c>
      <c r="F921" t="s">
        <v>71</v>
      </c>
      <c r="G921">
        <v>306</v>
      </c>
      <c r="H921">
        <v>34</v>
      </c>
      <c r="I921">
        <v>172</v>
      </c>
      <c r="J921">
        <v>8700</v>
      </c>
      <c r="K921">
        <v>139000</v>
      </c>
      <c r="L921">
        <v>104300</v>
      </c>
      <c r="M921">
        <v>1700000</v>
      </c>
      <c r="N921">
        <v>2007</v>
      </c>
      <c r="O921" t="s">
        <v>75</v>
      </c>
      <c r="P921">
        <v>6</v>
      </c>
      <c r="Q921">
        <v>60</v>
      </c>
      <c r="R921">
        <v>66834405</v>
      </c>
      <c r="S921">
        <v>3.85</v>
      </c>
      <c r="T921">
        <v>55908316</v>
      </c>
      <c r="U921" t="s">
        <v>55</v>
      </c>
      <c r="V921" t="s">
        <v>57</v>
      </c>
      <c r="W921" t="s">
        <v>30</v>
      </c>
      <c r="X921" t="s">
        <v>31</v>
      </c>
      <c r="Y921" t="s">
        <v>32</v>
      </c>
      <c r="Z921" s="5"/>
    </row>
    <row r="922" spans="1:26" x14ac:dyDescent="0.3">
      <c r="A922">
        <v>985</v>
      </c>
      <c r="B922" t="s">
        <v>1037</v>
      </c>
      <c r="C922">
        <v>12400000</v>
      </c>
      <c r="D922">
        <v>2315226648</v>
      </c>
      <c r="E922">
        <v>729</v>
      </c>
      <c r="F922" t="s">
        <v>26</v>
      </c>
      <c r="G922">
        <v>4042</v>
      </c>
      <c r="H922">
        <v>124</v>
      </c>
      <c r="I922">
        <v>38</v>
      </c>
      <c r="J922">
        <v>7700</v>
      </c>
      <c r="K922">
        <v>123900</v>
      </c>
      <c r="L922">
        <v>92900</v>
      </c>
      <c r="M922">
        <v>1500000</v>
      </c>
      <c r="N922">
        <v>2016</v>
      </c>
      <c r="O922" t="s">
        <v>67</v>
      </c>
      <c r="P922">
        <v>10</v>
      </c>
      <c r="Q922">
        <v>28.1</v>
      </c>
      <c r="R922">
        <v>1366417754</v>
      </c>
      <c r="S922">
        <v>5.36</v>
      </c>
      <c r="T922">
        <v>471031528</v>
      </c>
      <c r="U922" t="s">
        <v>28</v>
      </c>
      <c r="V922" t="s">
        <v>57</v>
      </c>
      <c r="W922" t="s">
        <v>30</v>
      </c>
      <c r="X922" t="s">
        <v>73</v>
      </c>
      <c r="Y922" t="s">
        <v>37</v>
      </c>
      <c r="Z922" s="5"/>
    </row>
    <row r="923" spans="1:26" x14ac:dyDescent="0.3">
      <c r="A923">
        <v>987</v>
      </c>
      <c r="B923" t="s">
        <v>1038</v>
      </c>
      <c r="C923">
        <v>12400000</v>
      </c>
      <c r="D923">
        <v>13959586308</v>
      </c>
      <c r="E923">
        <v>3600</v>
      </c>
      <c r="F923" t="s">
        <v>66</v>
      </c>
      <c r="G923">
        <v>4049634</v>
      </c>
      <c r="H923">
        <v>0</v>
      </c>
      <c r="I923">
        <v>5307</v>
      </c>
      <c r="J923">
        <v>14700</v>
      </c>
      <c r="K923">
        <v>0.01</v>
      </c>
      <c r="L923">
        <v>0.01</v>
      </c>
      <c r="M923">
        <v>0.1</v>
      </c>
      <c r="N923">
        <v>2006</v>
      </c>
      <c r="O923" t="s">
        <v>64</v>
      </c>
      <c r="P923">
        <v>18</v>
      </c>
      <c r="Q923">
        <v>63.1</v>
      </c>
      <c r="R923">
        <v>440330922</v>
      </c>
      <c r="S923">
        <v>9.3000000000000007</v>
      </c>
      <c r="T923">
        <v>227682636</v>
      </c>
      <c r="U923" t="s">
        <v>66</v>
      </c>
      <c r="V923" t="s">
        <v>57</v>
      </c>
      <c r="W923" t="s">
        <v>45</v>
      </c>
      <c r="X923" t="s">
        <v>46</v>
      </c>
      <c r="Y923" t="s">
        <v>32</v>
      </c>
      <c r="Z923" s="5"/>
    </row>
    <row r="924" spans="1:26" x14ac:dyDescent="0.3">
      <c r="A924">
        <v>988</v>
      </c>
      <c r="B924" t="s">
        <v>1039</v>
      </c>
      <c r="C924">
        <v>12400000</v>
      </c>
      <c r="D924">
        <v>6202090191</v>
      </c>
      <c r="E924">
        <v>205</v>
      </c>
      <c r="F924" t="s">
        <v>34</v>
      </c>
      <c r="G924">
        <v>999</v>
      </c>
      <c r="H924">
        <v>176</v>
      </c>
      <c r="I924">
        <v>150</v>
      </c>
      <c r="J924">
        <v>12500</v>
      </c>
      <c r="K924">
        <v>200800</v>
      </c>
      <c r="L924">
        <v>150600</v>
      </c>
      <c r="M924">
        <v>2400000</v>
      </c>
      <c r="N924">
        <v>2005</v>
      </c>
      <c r="O924" t="s">
        <v>93</v>
      </c>
      <c r="P924">
        <v>8</v>
      </c>
      <c r="Q924">
        <v>88.2</v>
      </c>
      <c r="R924">
        <v>328239523</v>
      </c>
      <c r="S924">
        <v>14.7</v>
      </c>
      <c r="T924">
        <v>270663028</v>
      </c>
      <c r="U924" t="s">
        <v>36</v>
      </c>
      <c r="V924" t="s">
        <v>57</v>
      </c>
      <c r="W924" t="s">
        <v>30</v>
      </c>
      <c r="X924" t="s">
        <v>31</v>
      </c>
      <c r="Y924" t="s">
        <v>32</v>
      </c>
      <c r="Z924" s="5"/>
    </row>
    <row r="925" spans="1:26" x14ac:dyDescent="0.3">
      <c r="A925">
        <v>989</v>
      </c>
      <c r="B925" t="s">
        <v>1040</v>
      </c>
      <c r="C925">
        <v>12400000</v>
      </c>
      <c r="D925">
        <v>4779139505</v>
      </c>
      <c r="E925">
        <v>1340</v>
      </c>
      <c r="F925" t="s">
        <v>34</v>
      </c>
      <c r="G925">
        <v>1442</v>
      </c>
      <c r="H925">
        <v>175</v>
      </c>
      <c r="I925">
        <v>68</v>
      </c>
      <c r="J925">
        <v>44400</v>
      </c>
      <c r="K925">
        <v>710400</v>
      </c>
      <c r="L925">
        <v>532800</v>
      </c>
      <c r="M925">
        <v>8500000</v>
      </c>
      <c r="N925">
        <v>2016</v>
      </c>
      <c r="O925" t="s">
        <v>49</v>
      </c>
      <c r="P925">
        <v>6</v>
      </c>
      <c r="Q925">
        <v>88.2</v>
      </c>
      <c r="R925">
        <v>328239523</v>
      </c>
      <c r="S925">
        <v>14.7</v>
      </c>
      <c r="T925">
        <v>270663028</v>
      </c>
      <c r="U925" t="s">
        <v>36</v>
      </c>
      <c r="V925" t="s">
        <v>57</v>
      </c>
      <c r="W925" t="s">
        <v>40</v>
      </c>
      <c r="X925" t="s">
        <v>40</v>
      </c>
      <c r="Y925" t="s">
        <v>32</v>
      </c>
      <c r="Z925" s="5"/>
    </row>
    <row r="926" spans="1:26" x14ac:dyDescent="0.3">
      <c r="A926">
        <v>990</v>
      </c>
      <c r="B926" t="s">
        <v>1041</v>
      </c>
      <c r="C926">
        <v>12400000</v>
      </c>
      <c r="D926">
        <v>6993406259</v>
      </c>
      <c r="E926">
        <v>99</v>
      </c>
      <c r="F926" t="s">
        <v>34</v>
      </c>
      <c r="G926">
        <v>833</v>
      </c>
      <c r="H926">
        <v>175</v>
      </c>
      <c r="I926">
        <v>171</v>
      </c>
      <c r="J926">
        <v>12400</v>
      </c>
      <c r="K926">
        <v>197600</v>
      </c>
      <c r="L926">
        <v>148200</v>
      </c>
      <c r="M926">
        <v>2400000</v>
      </c>
      <c r="N926">
        <v>2012</v>
      </c>
      <c r="O926" t="s">
        <v>54</v>
      </c>
      <c r="P926">
        <v>17</v>
      </c>
      <c r="Q926">
        <v>88.2</v>
      </c>
      <c r="R926">
        <v>328239523</v>
      </c>
      <c r="S926">
        <v>14.7</v>
      </c>
      <c r="T926">
        <v>270663028</v>
      </c>
      <c r="U926" t="s">
        <v>36</v>
      </c>
      <c r="V926" t="s">
        <v>57</v>
      </c>
      <c r="W926" t="s">
        <v>30</v>
      </c>
      <c r="X926" t="s">
        <v>31</v>
      </c>
      <c r="Y926" t="s">
        <v>32</v>
      </c>
      <c r="Z926" s="5"/>
    </row>
    <row r="927" spans="1:26" x14ac:dyDescent="0.3">
      <c r="A927">
        <v>991</v>
      </c>
      <c r="B927" t="s">
        <v>1042</v>
      </c>
      <c r="C927">
        <v>12300000</v>
      </c>
      <c r="D927">
        <v>9029609749</v>
      </c>
      <c r="E927">
        <v>1200</v>
      </c>
      <c r="F927" t="s">
        <v>82</v>
      </c>
      <c r="G927">
        <v>525</v>
      </c>
      <c r="H927">
        <v>55</v>
      </c>
      <c r="I927">
        <v>172</v>
      </c>
      <c r="J927">
        <v>138100</v>
      </c>
      <c r="K927">
        <v>2200000</v>
      </c>
      <c r="L927">
        <v>1700000</v>
      </c>
      <c r="M927">
        <v>26500000</v>
      </c>
      <c r="N927">
        <v>2017</v>
      </c>
      <c r="O927" t="s">
        <v>35</v>
      </c>
      <c r="P927">
        <v>12</v>
      </c>
      <c r="Q927">
        <v>51.3</v>
      </c>
      <c r="R927">
        <v>212559417</v>
      </c>
      <c r="S927">
        <v>12.08</v>
      </c>
      <c r="T927">
        <v>183241641</v>
      </c>
      <c r="U927" t="s">
        <v>36</v>
      </c>
      <c r="V927" t="s">
        <v>57</v>
      </c>
      <c r="W927" t="s">
        <v>30</v>
      </c>
      <c r="X927" t="s">
        <v>61</v>
      </c>
      <c r="Y927" t="s">
        <v>32</v>
      </c>
      <c r="Z927" s="5"/>
    </row>
    <row r="928" spans="1:26" x14ac:dyDescent="0.3">
      <c r="A928">
        <v>992</v>
      </c>
      <c r="B928" t="s">
        <v>1043</v>
      </c>
      <c r="C928">
        <v>12300000</v>
      </c>
      <c r="D928">
        <v>1674409945</v>
      </c>
      <c r="E928">
        <v>1500</v>
      </c>
      <c r="F928" t="s">
        <v>26</v>
      </c>
      <c r="G928">
        <v>6141</v>
      </c>
      <c r="H928">
        <v>125</v>
      </c>
      <c r="I928">
        <v>69</v>
      </c>
      <c r="J928">
        <v>16200</v>
      </c>
      <c r="K928">
        <v>258900</v>
      </c>
      <c r="L928">
        <v>194200</v>
      </c>
      <c r="M928">
        <v>3100000</v>
      </c>
      <c r="N928">
        <v>2018</v>
      </c>
      <c r="O928" t="s">
        <v>39</v>
      </c>
      <c r="P928">
        <v>14</v>
      </c>
      <c r="Q928">
        <v>28.1</v>
      </c>
      <c r="R928">
        <v>1366417754</v>
      </c>
      <c r="S928">
        <v>5.36</v>
      </c>
      <c r="T928">
        <v>471031528</v>
      </c>
      <c r="U928" t="s">
        <v>28</v>
      </c>
      <c r="V928" t="s">
        <v>57</v>
      </c>
      <c r="W928" t="s">
        <v>45</v>
      </c>
      <c r="X928" t="s">
        <v>46</v>
      </c>
      <c r="Y928" t="s">
        <v>58</v>
      </c>
      <c r="Z928" s="5"/>
    </row>
    <row r="929" spans="1:26" x14ac:dyDescent="0.3">
      <c r="A929">
        <v>993</v>
      </c>
      <c r="B929" t="s">
        <v>1044</v>
      </c>
      <c r="C929">
        <v>12300000</v>
      </c>
      <c r="D929">
        <v>2214684303</v>
      </c>
      <c r="E929">
        <v>2452</v>
      </c>
      <c r="F929" t="s">
        <v>71</v>
      </c>
      <c r="G929">
        <v>129005</v>
      </c>
      <c r="H929">
        <v>867</v>
      </c>
      <c r="I929">
        <v>1202</v>
      </c>
      <c r="J929">
        <v>17</v>
      </c>
      <c r="K929">
        <v>268</v>
      </c>
      <c r="L929">
        <v>201</v>
      </c>
      <c r="M929">
        <v>3200</v>
      </c>
      <c r="N929">
        <v>2006</v>
      </c>
      <c r="O929" t="s">
        <v>39</v>
      </c>
      <c r="P929">
        <v>11</v>
      </c>
      <c r="Q929">
        <v>60</v>
      </c>
      <c r="R929">
        <v>66834405</v>
      </c>
      <c r="S929">
        <v>3.85</v>
      </c>
      <c r="T929">
        <v>55908316</v>
      </c>
      <c r="U929" t="s">
        <v>55</v>
      </c>
      <c r="V929" t="s">
        <v>57</v>
      </c>
      <c r="W929" t="s">
        <v>30</v>
      </c>
      <c r="X929" t="s">
        <v>50</v>
      </c>
      <c r="Y929" t="s">
        <v>32</v>
      </c>
      <c r="Z929" s="5"/>
    </row>
    <row r="930" spans="1:26" x14ac:dyDescent="0.3">
      <c r="A930">
        <v>994</v>
      </c>
      <c r="B930" t="s">
        <v>1045</v>
      </c>
      <c r="C930">
        <v>12300000</v>
      </c>
      <c r="D930">
        <v>374123483</v>
      </c>
      <c r="E930">
        <v>39</v>
      </c>
      <c r="F930" t="s">
        <v>449</v>
      </c>
      <c r="G930">
        <v>35112</v>
      </c>
      <c r="H930">
        <v>4</v>
      </c>
      <c r="I930">
        <v>69</v>
      </c>
      <c r="J930">
        <v>968</v>
      </c>
      <c r="K930">
        <v>15500</v>
      </c>
      <c r="L930">
        <v>11600</v>
      </c>
      <c r="M930">
        <v>185800</v>
      </c>
      <c r="N930">
        <v>2012</v>
      </c>
      <c r="O930" t="s">
        <v>44</v>
      </c>
      <c r="P930">
        <v>9</v>
      </c>
      <c r="Q930">
        <v>67</v>
      </c>
      <c r="R930">
        <v>10285453</v>
      </c>
      <c r="S930">
        <v>6.48</v>
      </c>
      <c r="T930">
        <v>9021165</v>
      </c>
      <c r="U930" t="s">
        <v>55</v>
      </c>
      <c r="V930" t="s">
        <v>57</v>
      </c>
      <c r="W930" t="s">
        <v>30</v>
      </c>
      <c r="X930" t="s">
        <v>50</v>
      </c>
      <c r="Y930" t="s">
        <v>32</v>
      </c>
      <c r="Z930" s="5"/>
    </row>
    <row r="931" spans="1:26" x14ac:dyDescent="0.3">
      <c r="A931">
        <v>995</v>
      </c>
      <c r="B931" t="s">
        <v>1046</v>
      </c>
      <c r="C931">
        <v>12300000</v>
      </c>
      <c r="D931">
        <v>2129773714</v>
      </c>
      <c r="E931">
        <v>62</v>
      </c>
      <c r="F931" t="s">
        <v>26</v>
      </c>
      <c r="G931">
        <v>4568</v>
      </c>
      <c r="H931">
        <v>125</v>
      </c>
      <c r="I931">
        <v>44</v>
      </c>
      <c r="J931">
        <v>6000</v>
      </c>
      <c r="K931">
        <v>96000</v>
      </c>
      <c r="L931">
        <v>72000</v>
      </c>
      <c r="M931">
        <v>1200000</v>
      </c>
      <c r="N931">
        <v>2017</v>
      </c>
      <c r="O931" t="s">
        <v>67</v>
      </c>
      <c r="P931">
        <v>1</v>
      </c>
      <c r="Q931">
        <v>28.1</v>
      </c>
      <c r="R931">
        <v>1366417754</v>
      </c>
      <c r="S931">
        <v>5.36</v>
      </c>
      <c r="T931">
        <v>471031528</v>
      </c>
      <c r="U931" t="s">
        <v>28</v>
      </c>
      <c r="V931" t="s">
        <v>57</v>
      </c>
      <c r="W931" t="s">
        <v>30</v>
      </c>
      <c r="X931" t="s">
        <v>127</v>
      </c>
      <c r="Y931" t="s">
        <v>32</v>
      </c>
      <c r="Z931" s="5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5F7AC-10EB-45D1-8B08-7CACF293993F}">
  <dimension ref="A1:B4"/>
  <sheetViews>
    <sheetView workbookViewId="0">
      <selection activeCell="C4" sqref="C4"/>
    </sheetView>
  </sheetViews>
  <sheetFormatPr defaultRowHeight="14.4" x14ac:dyDescent="0.3"/>
  <sheetData>
    <row r="1" spans="1:2" x14ac:dyDescent="0.3">
      <c r="A1" s="2" t="s">
        <v>1103</v>
      </c>
      <c r="B1" s="2" t="s">
        <v>24</v>
      </c>
    </row>
    <row r="2" spans="1:2" x14ac:dyDescent="0.3">
      <c r="A2" t="str">
        <f>UPPER(LEFT(B2,3))</f>
        <v>COM</v>
      </c>
      <c r="B2" t="s">
        <v>32</v>
      </c>
    </row>
    <row r="3" spans="1:2" x14ac:dyDescent="0.3">
      <c r="A3" t="str">
        <f t="shared" ref="A3:A4" si="0">UPPER(LEFT(B3,3))</f>
        <v>IND</v>
      </c>
      <c r="B3" t="s">
        <v>37</v>
      </c>
    </row>
    <row r="4" spans="1:2" x14ac:dyDescent="0.3">
      <c r="A4" t="str">
        <f t="shared" si="0"/>
        <v>GRO</v>
      </c>
      <c r="B4" t="s">
        <v>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7DC8E-F183-4B33-A91F-2F1372496738}">
  <dimension ref="A1:U931"/>
  <sheetViews>
    <sheetView tabSelected="1" topLeftCell="A40" workbookViewId="0">
      <selection activeCell="F48" sqref="F48"/>
    </sheetView>
  </sheetViews>
  <sheetFormatPr defaultRowHeight="14.4" x14ac:dyDescent="0.3"/>
  <cols>
    <col min="2" max="2" width="43.33203125" bestFit="1" customWidth="1"/>
    <col min="8" max="10" width="8.6640625" customWidth="1"/>
  </cols>
  <sheetData>
    <row r="1" spans="1:21" s="2" customFormat="1" x14ac:dyDescent="0.3">
      <c r="A1" s="2" t="s">
        <v>0</v>
      </c>
      <c r="B1" s="2" t="s">
        <v>1</v>
      </c>
      <c r="C1" s="2" t="s">
        <v>1050</v>
      </c>
      <c r="D1" s="2" t="s">
        <v>1102</v>
      </c>
      <c r="E1" s="2" t="s">
        <v>1049</v>
      </c>
      <c r="F1" s="2" t="s">
        <v>1103</v>
      </c>
      <c r="G1" s="2" t="s">
        <v>1117</v>
      </c>
      <c r="H1" s="2" t="s">
        <v>2</v>
      </c>
      <c r="I1" s="2" t="s">
        <v>3</v>
      </c>
      <c r="J1" s="2" t="s">
        <v>4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x14ac:dyDescent="0.3">
      <c r="A2">
        <v>1</v>
      </c>
      <c r="B2" t="s">
        <v>25</v>
      </c>
      <c r="C2" t="s">
        <v>1051</v>
      </c>
      <c r="D2" t="s">
        <v>1123</v>
      </c>
      <c r="E2" t="s">
        <v>1125</v>
      </c>
      <c r="F2" t="s">
        <v>1135</v>
      </c>
      <c r="G2" t="s">
        <v>1145</v>
      </c>
      <c r="H2">
        <v>245000000</v>
      </c>
      <c r="I2">
        <v>228000000000</v>
      </c>
      <c r="J2">
        <v>20082</v>
      </c>
      <c r="K2">
        <v>1</v>
      </c>
      <c r="L2">
        <v>1</v>
      </c>
      <c r="M2">
        <v>1</v>
      </c>
      <c r="N2">
        <v>564600</v>
      </c>
      <c r="O2">
        <v>9000000</v>
      </c>
      <c r="P2">
        <v>6800000</v>
      </c>
      <c r="Q2">
        <v>108400000</v>
      </c>
      <c r="R2">
        <v>28.1</v>
      </c>
      <c r="S2">
        <v>1366417754</v>
      </c>
      <c r="T2">
        <v>5.36</v>
      </c>
      <c r="U2">
        <v>471031528</v>
      </c>
    </row>
    <row r="3" spans="1:21" x14ac:dyDescent="0.3">
      <c r="A3">
        <v>3</v>
      </c>
      <c r="B3" t="s">
        <v>33</v>
      </c>
      <c r="C3" t="s">
        <v>1052</v>
      </c>
      <c r="D3" t="s">
        <v>1123</v>
      </c>
      <c r="E3" t="s">
        <v>1126</v>
      </c>
      <c r="F3" t="s">
        <v>1143</v>
      </c>
      <c r="G3" t="s">
        <v>1146</v>
      </c>
      <c r="H3">
        <v>166000000</v>
      </c>
      <c r="I3">
        <v>28368841870</v>
      </c>
      <c r="J3">
        <v>741</v>
      </c>
      <c r="K3">
        <v>48</v>
      </c>
      <c r="L3">
        <v>1</v>
      </c>
      <c r="M3">
        <v>1</v>
      </c>
      <c r="N3">
        <v>337000</v>
      </c>
      <c r="O3">
        <v>5400000</v>
      </c>
      <c r="P3">
        <v>4000000</v>
      </c>
      <c r="Q3">
        <v>64700000</v>
      </c>
      <c r="R3">
        <v>88.2</v>
      </c>
      <c r="S3">
        <v>328239523</v>
      </c>
      <c r="T3">
        <v>14.7</v>
      </c>
      <c r="U3">
        <v>270663028</v>
      </c>
    </row>
    <row r="4" spans="1:21" x14ac:dyDescent="0.3">
      <c r="A4">
        <v>4</v>
      </c>
      <c r="B4" t="s">
        <v>38</v>
      </c>
      <c r="C4" t="s">
        <v>1052</v>
      </c>
      <c r="D4" t="s">
        <v>1123</v>
      </c>
      <c r="E4" t="s">
        <v>1127</v>
      </c>
      <c r="F4" t="s">
        <v>1135</v>
      </c>
      <c r="G4" t="s">
        <v>1147</v>
      </c>
      <c r="H4">
        <v>162000000</v>
      </c>
      <c r="I4">
        <v>164000000000</v>
      </c>
      <c r="J4">
        <v>966</v>
      </c>
      <c r="K4">
        <v>2</v>
      </c>
      <c r="L4">
        <v>2</v>
      </c>
      <c r="M4">
        <v>1</v>
      </c>
      <c r="N4">
        <v>493800</v>
      </c>
      <c r="O4">
        <v>7900000</v>
      </c>
      <c r="P4">
        <v>5900000</v>
      </c>
      <c r="Q4">
        <v>94800000</v>
      </c>
      <c r="R4">
        <v>88.2</v>
      </c>
      <c r="S4">
        <v>328239523</v>
      </c>
      <c r="T4">
        <v>14.7</v>
      </c>
      <c r="U4">
        <v>270663028</v>
      </c>
    </row>
    <row r="5" spans="1:21" x14ac:dyDescent="0.3">
      <c r="A5">
        <v>5</v>
      </c>
      <c r="B5" t="s">
        <v>41</v>
      </c>
      <c r="C5" t="s">
        <v>1051</v>
      </c>
      <c r="D5" t="s">
        <v>1123</v>
      </c>
      <c r="E5" t="s">
        <v>1128</v>
      </c>
      <c r="F5" t="s">
        <v>1135</v>
      </c>
      <c r="G5" t="s">
        <v>1148</v>
      </c>
      <c r="H5">
        <v>159000000</v>
      </c>
      <c r="I5">
        <v>148000000000</v>
      </c>
      <c r="J5">
        <v>116536</v>
      </c>
      <c r="K5">
        <v>3</v>
      </c>
      <c r="L5">
        <v>2</v>
      </c>
      <c r="M5">
        <v>2</v>
      </c>
      <c r="N5">
        <v>455900</v>
      </c>
      <c r="O5">
        <v>7300000</v>
      </c>
      <c r="P5">
        <v>5500000</v>
      </c>
      <c r="Q5">
        <v>87500000</v>
      </c>
      <c r="R5">
        <v>28.1</v>
      </c>
      <c r="S5">
        <v>1366417754</v>
      </c>
      <c r="T5">
        <v>5.36</v>
      </c>
      <c r="U5">
        <v>471031528</v>
      </c>
    </row>
    <row r="6" spans="1:21" x14ac:dyDescent="0.3">
      <c r="A6">
        <v>7</v>
      </c>
      <c r="B6" t="s">
        <v>43</v>
      </c>
      <c r="C6" t="s">
        <v>1052</v>
      </c>
      <c r="D6" t="s">
        <v>1123</v>
      </c>
      <c r="E6" t="s">
        <v>1129</v>
      </c>
      <c r="F6" t="s">
        <v>1135</v>
      </c>
      <c r="G6" t="s">
        <v>1149</v>
      </c>
      <c r="H6">
        <v>112000000</v>
      </c>
      <c r="I6">
        <v>93247040539</v>
      </c>
      <c r="J6">
        <v>1111</v>
      </c>
      <c r="K6">
        <v>5</v>
      </c>
      <c r="L6">
        <v>3</v>
      </c>
      <c r="M6">
        <v>3</v>
      </c>
      <c r="N6">
        <v>182900</v>
      </c>
      <c r="O6">
        <v>2900000</v>
      </c>
      <c r="P6">
        <v>2200000</v>
      </c>
      <c r="Q6">
        <v>35100000</v>
      </c>
      <c r="R6">
        <v>88.2</v>
      </c>
      <c r="S6">
        <v>328239523</v>
      </c>
      <c r="T6">
        <v>14.7</v>
      </c>
      <c r="U6">
        <v>270663028</v>
      </c>
    </row>
    <row r="7" spans="1:21" x14ac:dyDescent="0.3">
      <c r="A7">
        <v>8</v>
      </c>
      <c r="B7" t="s">
        <v>47</v>
      </c>
      <c r="C7" t="s">
        <v>1053</v>
      </c>
      <c r="D7" t="s">
        <v>1123</v>
      </c>
      <c r="E7" t="s">
        <v>1130</v>
      </c>
      <c r="F7" t="s">
        <v>1143</v>
      </c>
      <c r="G7" t="s">
        <v>1150</v>
      </c>
      <c r="H7">
        <v>111000000</v>
      </c>
      <c r="I7">
        <v>29058044447</v>
      </c>
      <c r="J7">
        <v>4716</v>
      </c>
      <c r="K7">
        <v>44</v>
      </c>
      <c r="L7">
        <v>1</v>
      </c>
      <c r="M7">
        <v>4</v>
      </c>
      <c r="N7">
        <v>9800</v>
      </c>
      <c r="O7">
        <v>156700</v>
      </c>
      <c r="P7">
        <v>117600</v>
      </c>
      <c r="Q7">
        <v>1900000</v>
      </c>
      <c r="R7">
        <v>63.2</v>
      </c>
      <c r="S7">
        <v>126226568</v>
      </c>
      <c r="T7">
        <v>2.29</v>
      </c>
      <c r="U7">
        <v>115782416</v>
      </c>
    </row>
    <row r="8" spans="1:21" x14ac:dyDescent="0.3">
      <c r="A8">
        <v>9</v>
      </c>
      <c r="B8" t="s">
        <v>51</v>
      </c>
      <c r="C8" t="s">
        <v>1054</v>
      </c>
      <c r="D8" t="s">
        <v>1123</v>
      </c>
      <c r="E8" t="s">
        <v>1129</v>
      </c>
      <c r="F8" t="s">
        <v>1143</v>
      </c>
      <c r="G8" t="s">
        <v>1151</v>
      </c>
      <c r="H8">
        <v>106000000</v>
      </c>
      <c r="I8">
        <v>90479060027</v>
      </c>
      <c r="J8">
        <v>493</v>
      </c>
      <c r="K8">
        <v>630</v>
      </c>
      <c r="L8">
        <v>5</v>
      </c>
      <c r="M8">
        <v>25</v>
      </c>
      <c r="N8">
        <v>12200</v>
      </c>
      <c r="O8">
        <v>195800</v>
      </c>
      <c r="P8">
        <v>146800</v>
      </c>
      <c r="Q8">
        <v>2300000</v>
      </c>
      <c r="R8">
        <v>81.900000000000006</v>
      </c>
      <c r="S8">
        <v>144373535</v>
      </c>
      <c r="T8">
        <v>4.59</v>
      </c>
      <c r="U8">
        <v>107683889</v>
      </c>
    </row>
    <row r="9" spans="1:21" x14ac:dyDescent="0.3">
      <c r="A9">
        <v>10</v>
      </c>
      <c r="B9" t="s">
        <v>56</v>
      </c>
      <c r="C9" t="s">
        <v>1052</v>
      </c>
      <c r="D9" t="s">
        <v>1124</v>
      </c>
      <c r="E9" t="s">
        <v>1126</v>
      </c>
      <c r="F9" t="s">
        <v>1144</v>
      </c>
      <c r="G9" t="s">
        <v>1152</v>
      </c>
      <c r="H9">
        <v>98900000</v>
      </c>
      <c r="I9">
        <v>77180169894</v>
      </c>
      <c r="J9">
        <v>574</v>
      </c>
      <c r="K9">
        <v>8</v>
      </c>
      <c r="L9">
        <v>5</v>
      </c>
      <c r="M9">
        <v>6</v>
      </c>
      <c r="N9">
        <v>145100</v>
      </c>
      <c r="O9">
        <v>2300000</v>
      </c>
      <c r="P9">
        <v>1700000</v>
      </c>
      <c r="Q9">
        <v>27900000</v>
      </c>
      <c r="R9">
        <v>88.2</v>
      </c>
      <c r="S9">
        <v>328239523</v>
      </c>
      <c r="T9">
        <v>14.7</v>
      </c>
      <c r="U9">
        <v>270663028</v>
      </c>
    </row>
    <row r="10" spans="1:21" x14ac:dyDescent="0.3">
      <c r="A10">
        <v>11</v>
      </c>
      <c r="B10" t="s">
        <v>59</v>
      </c>
      <c r="C10" t="s">
        <v>1051</v>
      </c>
      <c r="D10" t="s">
        <v>1124</v>
      </c>
      <c r="E10" t="s">
        <v>1125</v>
      </c>
      <c r="F10" t="s">
        <v>1135</v>
      </c>
      <c r="G10" t="s">
        <v>1153</v>
      </c>
      <c r="H10">
        <v>96700000</v>
      </c>
      <c r="I10">
        <v>57856289381</v>
      </c>
      <c r="J10">
        <v>8548</v>
      </c>
      <c r="K10">
        <v>12</v>
      </c>
      <c r="L10">
        <v>3</v>
      </c>
      <c r="M10">
        <v>2</v>
      </c>
      <c r="N10">
        <v>200900</v>
      </c>
      <c r="O10">
        <v>3200000</v>
      </c>
      <c r="P10">
        <v>2400000</v>
      </c>
      <c r="Q10">
        <v>38600000</v>
      </c>
      <c r="R10">
        <v>28.1</v>
      </c>
      <c r="S10">
        <v>1366417754</v>
      </c>
      <c r="T10">
        <v>5.36</v>
      </c>
      <c r="U10">
        <v>471031528</v>
      </c>
    </row>
    <row r="11" spans="1:21" x14ac:dyDescent="0.3">
      <c r="A11">
        <v>12</v>
      </c>
      <c r="B11" t="s">
        <v>60</v>
      </c>
      <c r="C11" t="s">
        <v>1052</v>
      </c>
      <c r="D11" t="s">
        <v>1124</v>
      </c>
      <c r="E11" t="s">
        <v>1131</v>
      </c>
      <c r="F11" t="s">
        <v>1135</v>
      </c>
      <c r="G11" t="s">
        <v>1154</v>
      </c>
      <c r="H11">
        <v>96000000</v>
      </c>
      <c r="I11">
        <v>77428473662</v>
      </c>
      <c r="J11">
        <v>70127</v>
      </c>
      <c r="K11">
        <v>7</v>
      </c>
      <c r="L11">
        <v>6</v>
      </c>
      <c r="M11">
        <v>1</v>
      </c>
      <c r="N11">
        <v>178700</v>
      </c>
      <c r="O11">
        <v>2900000</v>
      </c>
      <c r="P11">
        <v>2100000</v>
      </c>
      <c r="Q11">
        <v>34300000</v>
      </c>
      <c r="R11">
        <v>88.2</v>
      </c>
      <c r="S11">
        <v>328239523</v>
      </c>
      <c r="T11">
        <v>14.7</v>
      </c>
      <c r="U11">
        <v>270663028</v>
      </c>
    </row>
    <row r="12" spans="1:21" x14ac:dyDescent="0.3">
      <c r="A12">
        <v>14</v>
      </c>
      <c r="B12" t="s">
        <v>62</v>
      </c>
      <c r="C12" t="s">
        <v>1055</v>
      </c>
      <c r="D12" t="s">
        <v>1124</v>
      </c>
      <c r="E12" t="s">
        <v>1129</v>
      </c>
      <c r="F12" t="s">
        <v>1144</v>
      </c>
      <c r="G12" t="s">
        <v>1155</v>
      </c>
      <c r="H12">
        <v>89800000</v>
      </c>
      <c r="I12">
        <v>32144597566</v>
      </c>
      <c r="J12">
        <v>543</v>
      </c>
      <c r="K12">
        <v>32</v>
      </c>
      <c r="L12">
        <v>1</v>
      </c>
      <c r="M12">
        <v>3</v>
      </c>
      <c r="N12">
        <v>124700</v>
      </c>
      <c r="O12">
        <v>2000000</v>
      </c>
      <c r="P12">
        <v>1500000</v>
      </c>
      <c r="Q12">
        <v>23900000</v>
      </c>
      <c r="R12">
        <v>94.3</v>
      </c>
      <c r="S12">
        <v>51709098</v>
      </c>
      <c r="T12">
        <v>4.1500000000000004</v>
      </c>
      <c r="U12">
        <v>42106719</v>
      </c>
    </row>
    <row r="13" spans="1:21" x14ac:dyDescent="0.3">
      <c r="A13">
        <v>15</v>
      </c>
      <c r="B13" t="s">
        <v>65</v>
      </c>
      <c r="C13" t="s">
        <v>1100</v>
      </c>
      <c r="D13" t="s">
        <v>1124</v>
      </c>
      <c r="E13" t="s">
        <v>1132</v>
      </c>
      <c r="F13" t="s">
        <v>1135</v>
      </c>
      <c r="G13" t="s">
        <v>1156</v>
      </c>
      <c r="H13">
        <v>86900000</v>
      </c>
      <c r="I13">
        <v>24118230580</v>
      </c>
      <c r="J13">
        <v>8200</v>
      </c>
      <c r="K13">
        <v>4056562</v>
      </c>
      <c r="L13">
        <v>0</v>
      </c>
      <c r="M13">
        <v>5663</v>
      </c>
      <c r="N13">
        <v>14700</v>
      </c>
      <c r="O13">
        <v>7.0000000000000007E-2</v>
      </c>
      <c r="P13">
        <v>0.05</v>
      </c>
      <c r="Q13">
        <v>0.86</v>
      </c>
      <c r="R13">
        <v>63.1</v>
      </c>
      <c r="S13">
        <v>440330922</v>
      </c>
      <c r="T13">
        <v>9.3000000000000007</v>
      </c>
      <c r="U13">
        <v>227682636</v>
      </c>
    </row>
    <row r="14" spans="1:21" x14ac:dyDescent="0.3">
      <c r="A14">
        <v>16</v>
      </c>
      <c r="B14" t="s">
        <v>69</v>
      </c>
      <c r="C14" t="s">
        <v>1051</v>
      </c>
      <c r="D14" t="s">
        <v>1124</v>
      </c>
      <c r="E14" t="s">
        <v>1128</v>
      </c>
      <c r="F14" t="s">
        <v>1135</v>
      </c>
      <c r="G14" t="s">
        <v>1157</v>
      </c>
      <c r="H14">
        <v>83000000</v>
      </c>
      <c r="I14">
        <v>101000000000</v>
      </c>
      <c r="J14">
        <v>71270</v>
      </c>
      <c r="K14">
        <v>4</v>
      </c>
      <c r="L14">
        <v>5</v>
      </c>
      <c r="M14">
        <v>7</v>
      </c>
      <c r="N14">
        <v>414300</v>
      </c>
      <c r="O14">
        <v>6600000</v>
      </c>
      <c r="P14">
        <v>5000000</v>
      </c>
      <c r="Q14">
        <v>79600000</v>
      </c>
      <c r="R14">
        <v>28.1</v>
      </c>
      <c r="S14">
        <v>1366417754</v>
      </c>
      <c r="T14">
        <v>5.36</v>
      </c>
      <c r="U14">
        <v>471031528</v>
      </c>
    </row>
    <row r="15" spans="1:21" x14ac:dyDescent="0.3">
      <c r="A15">
        <v>17</v>
      </c>
      <c r="B15" t="s">
        <v>70</v>
      </c>
      <c r="C15" t="s">
        <v>1056</v>
      </c>
      <c r="D15" t="s">
        <v>1124</v>
      </c>
      <c r="E15" t="s">
        <v>1133</v>
      </c>
      <c r="F15" t="s">
        <v>1135</v>
      </c>
      <c r="G15" t="s">
        <v>1158</v>
      </c>
      <c r="H15">
        <v>80100000</v>
      </c>
      <c r="I15">
        <v>26236790209</v>
      </c>
      <c r="J15">
        <v>6900</v>
      </c>
      <c r="K15">
        <v>4057901</v>
      </c>
      <c r="L15">
        <v>4797</v>
      </c>
      <c r="M15">
        <v>6781</v>
      </c>
      <c r="N15">
        <v>14700</v>
      </c>
      <c r="O15">
        <v>235450</v>
      </c>
      <c r="P15">
        <v>176550</v>
      </c>
      <c r="Q15">
        <v>0.05</v>
      </c>
      <c r="R15">
        <v>60</v>
      </c>
      <c r="S15">
        <v>66834405</v>
      </c>
      <c r="T15">
        <v>3.85</v>
      </c>
      <c r="U15">
        <v>55908316</v>
      </c>
    </row>
    <row r="16" spans="1:21" x14ac:dyDescent="0.3">
      <c r="A16">
        <v>18</v>
      </c>
      <c r="B16" t="s">
        <v>74</v>
      </c>
      <c r="C16" t="s">
        <v>1055</v>
      </c>
      <c r="D16" t="s">
        <v>1124</v>
      </c>
      <c r="E16" t="s">
        <v>1125</v>
      </c>
      <c r="F16" t="s">
        <v>1144</v>
      </c>
      <c r="G16" t="s">
        <v>1159</v>
      </c>
      <c r="H16">
        <v>75600000</v>
      </c>
      <c r="I16">
        <v>20826993957</v>
      </c>
      <c r="J16">
        <v>2281</v>
      </c>
      <c r="K16">
        <v>112</v>
      </c>
      <c r="L16">
        <v>2</v>
      </c>
      <c r="M16">
        <v>4</v>
      </c>
      <c r="N16">
        <v>42100</v>
      </c>
      <c r="O16">
        <v>673200</v>
      </c>
      <c r="P16">
        <v>504900</v>
      </c>
      <c r="Q16">
        <v>8100000</v>
      </c>
      <c r="R16">
        <v>94.3</v>
      </c>
      <c r="S16">
        <v>51709098</v>
      </c>
      <c r="T16">
        <v>4.1500000000000004</v>
      </c>
      <c r="U16">
        <v>42106719</v>
      </c>
    </row>
    <row r="17" spans="1:21" x14ac:dyDescent="0.3">
      <c r="A17">
        <v>20</v>
      </c>
      <c r="B17" t="s">
        <v>76</v>
      </c>
      <c r="C17" t="s">
        <v>1057</v>
      </c>
      <c r="D17" t="s">
        <v>1124</v>
      </c>
      <c r="E17" t="s">
        <v>1125</v>
      </c>
      <c r="F17" t="s">
        <v>1143</v>
      </c>
      <c r="G17" t="s">
        <v>1160</v>
      </c>
      <c r="H17">
        <v>71600000</v>
      </c>
      <c r="I17">
        <v>30608119724</v>
      </c>
      <c r="J17">
        <v>249</v>
      </c>
      <c r="K17">
        <v>38</v>
      </c>
      <c r="L17">
        <v>1</v>
      </c>
      <c r="M17">
        <v>6</v>
      </c>
      <c r="N17">
        <v>44100</v>
      </c>
      <c r="O17">
        <v>705300</v>
      </c>
      <c r="P17">
        <v>529000</v>
      </c>
      <c r="Q17">
        <v>8500000</v>
      </c>
      <c r="R17">
        <v>68.900000000000006</v>
      </c>
      <c r="S17">
        <v>36991981</v>
      </c>
      <c r="T17">
        <v>5.56</v>
      </c>
      <c r="U17">
        <v>30628482</v>
      </c>
    </row>
    <row r="18" spans="1:21" x14ac:dyDescent="0.3">
      <c r="A18">
        <v>21</v>
      </c>
      <c r="B18" t="s">
        <v>78</v>
      </c>
      <c r="C18" t="s">
        <v>1055</v>
      </c>
      <c r="D18" t="s">
        <v>1124</v>
      </c>
      <c r="E18" t="s">
        <v>1125</v>
      </c>
      <c r="F18" t="s">
        <v>1135</v>
      </c>
      <c r="G18" t="s">
        <v>1161</v>
      </c>
      <c r="H18">
        <v>71300000</v>
      </c>
      <c r="I18">
        <v>28634566938</v>
      </c>
      <c r="J18">
        <v>1337</v>
      </c>
      <c r="K18">
        <v>46</v>
      </c>
      <c r="L18">
        <v>3</v>
      </c>
      <c r="M18">
        <v>5</v>
      </c>
      <c r="N18">
        <v>149500</v>
      </c>
      <c r="O18">
        <v>2400000</v>
      </c>
      <c r="P18">
        <v>1800000</v>
      </c>
      <c r="Q18">
        <v>28700000</v>
      </c>
      <c r="R18">
        <v>94.3</v>
      </c>
      <c r="S18">
        <v>51709098</v>
      </c>
      <c r="T18">
        <v>4.1500000000000004</v>
      </c>
      <c r="U18">
        <v>42106719</v>
      </c>
    </row>
    <row r="19" spans="1:21" x14ac:dyDescent="0.3">
      <c r="A19">
        <v>22</v>
      </c>
      <c r="B19" t="s">
        <v>79</v>
      </c>
      <c r="C19" t="s">
        <v>1051</v>
      </c>
      <c r="D19" t="s">
        <v>1124</v>
      </c>
      <c r="E19" t="s">
        <v>1126</v>
      </c>
      <c r="F19" t="s">
        <v>1135</v>
      </c>
      <c r="G19" t="s">
        <v>1162</v>
      </c>
      <c r="H19">
        <v>70500000</v>
      </c>
      <c r="I19">
        <v>73139054467</v>
      </c>
      <c r="J19">
        <v>129204</v>
      </c>
      <c r="K19">
        <v>9</v>
      </c>
      <c r="L19">
        <v>6</v>
      </c>
      <c r="M19">
        <v>8</v>
      </c>
      <c r="N19">
        <v>426800</v>
      </c>
      <c r="O19">
        <v>6800000</v>
      </c>
      <c r="P19">
        <v>5100000</v>
      </c>
      <c r="Q19">
        <v>81900000</v>
      </c>
      <c r="R19">
        <v>28.1</v>
      </c>
      <c r="S19">
        <v>1366417754</v>
      </c>
      <c r="T19">
        <v>5.36</v>
      </c>
      <c r="U19">
        <v>471031528</v>
      </c>
    </row>
    <row r="20" spans="1:21" x14ac:dyDescent="0.3">
      <c r="A20">
        <v>23</v>
      </c>
      <c r="B20" t="s">
        <v>80</v>
      </c>
      <c r="C20" t="s">
        <v>1052</v>
      </c>
      <c r="D20" t="s">
        <v>1124</v>
      </c>
      <c r="E20" t="s">
        <v>1127</v>
      </c>
      <c r="F20" t="s">
        <v>1135</v>
      </c>
      <c r="G20" t="s">
        <v>1163</v>
      </c>
      <c r="H20">
        <v>68200000</v>
      </c>
      <c r="I20">
        <v>38843229963</v>
      </c>
      <c r="J20">
        <v>2865</v>
      </c>
      <c r="K20">
        <v>23</v>
      </c>
      <c r="L20">
        <v>8</v>
      </c>
      <c r="M20">
        <v>2</v>
      </c>
      <c r="N20">
        <v>118300</v>
      </c>
      <c r="O20">
        <v>1900000</v>
      </c>
      <c r="P20">
        <v>1400000</v>
      </c>
      <c r="Q20">
        <v>22700000</v>
      </c>
      <c r="R20">
        <v>88.2</v>
      </c>
      <c r="S20">
        <v>328239523</v>
      </c>
      <c r="T20">
        <v>14.7</v>
      </c>
      <c r="U20">
        <v>270663028</v>
      </c>
    </row>
    <row r="21" spans="1:21" x14ac:dyDescent="0.3">
      <c r="A21">
        <v>24</v>
      </c>
      <c r="B21" t="s">
        <v>81</v>
      </c>
      <c r="C21" t="s">
        <v>1058</v>
      </c>
      <c r="D21" t="s">
        <v>1124</v>
      </c>
      <c r="E21" t="s">
        <v>1125</v>
      </c>
      <c r="F21" t="s">
        <v>1143</v>
      </c>
      <c r="G21" t="s">
        <v>1164</v>
      </c>
      <c r="H21">
        <v>66500000</v>
      </c>
      <c r="I21">
        <v>36775585925</v>
      </c>
      <c r="J21">
        <v>2572</v>
      </c>
      <c r="K21">
        <v>25</v>
      </c>
      <c r="L21">
        <v>1</v>
      </c>
      <c r="M21">
        <v>7</v>
      </c>
      <c r="N21">
        <v>14700</v>
      </c>
      <c r="O21">
        <v>235450</v>
      </c>
      <c r="P21">
        <v>176550</v>
      </c>
      <c r="Q21">
        <v>2800000</v>
      </c>
      <c r="R21">
        <v>51.3</v>
      </c>
      <c r="S21">
        <v>212559417</v>
      </c>
      <c r="T21">
        <v>12.08</v>
      </c>
      <c r="U21">
        <v>183241641</v>
      </c>
    </row>
    <row r="22" spans="1:21" x14ac:dyDescent="0.3">
      <c r="A22">
        <v>25</v>
      </c>
      <c r="B22" t="s">
        <v>83</v>
      </c>
      <c r="C22" t="s">
        <v>1051</v>
      </c>
      <c r="D22" t="s">
        <v>1124</v>
      </c>
      <c r="E22" t="s">
        <v>1127</v>
      </c>
      <c r="F22" t="s">
        <v>1135</v>
      </c>
      <c r="G22" t="s">
        <v>1165</v>
      </c>
      <c r="H22">
        <v>65900000</v>
      </c>
      <c r="I22">
        <v>45757850229</v>
      </c>
      <c r="J22">
        <v>633</v>
      </c>
      <c r="K22">
        <v>18</v>
      </c>
      <c r="L22">
        <v>7</v>
      </c>
      <c r="M22">
        <v>3</v>
      </c>
      <c r="N22">
        <v>105100</v>
      </c>
      <c r="O22">
        <v>1700000</v>
      </c>
      <c r="P22">
        <v>1300000</v>
      </c>
      <c r="Q22">
        <v>20200000</v>
      </c>
      <c r="R22">
        <v>28.1</v>
      </c>
      <c r="S22">
        <v>1366417754</v>
      </c>
      <c r="T22">
        <v>5.36</v>
      </c>
      <c r="U22">
        <v>471031528</v>
      </c>
    </row>
    <row r="23" spans="1:21" x14ac:dyDescent="0.3">
      <c r="A23">
        <v>26</v>
      </c>
      <c r="B23" t="s">
        <v>84</v>
      </c>
      <c r="C23" t="s">
        <v>1051</v>
      </c>
      <c r="D23" t="s">
        <v>1124</v>
      </c>
      <c r="E23" t="s">
        <v>1125</v>
      </c>
      <c r="F23" t="s">
        <v>1135</v>
      </c>
      <c r="G23" t="s">
        <v>1166</v>
      </c>
      <c r="H23">
        <v>65600000</v>
      </c>
      <c r="I23">
        <v>28648024439</v>
      </c>
      <c r="J23">
        <v>8502</v>
      </c>
      <c r="K23">
        <v>47</v>
      </c>
      <c r="L23">
        <v>8</v>
      </c>
      <c r="M23">
        <v>8</v>
      </c>
      <c r="N23">
        <v>63700</v>
      </c>
      <c r="O23">
        <v>1000000</v>
      </c>
      <c r="P23">
        <v>764900</v>
      </c>
      <c r="Q23">
        <v>12200000</v>
      </c>
      <c r="R23">
        <v>28.1</v>
      </c>
      <c r="S23">
        <v>1366417754</v>
      </c>
      <c r="T23">
        <v>5.36</v>
      </c>
      <c r="U23">
        <v>471031528</v>
      </c>
    </row>
    <row r="24" spans="1:21" x14ac:dyDescent="0.3">
      <c r="A24">
        <v>27</v>
      </c>
      <c r="B24" t="s">
        <v>85</v>
      </c>
      <c r="C24" t="s">
        <v>1051</v>
      </c>
      <c r="D24" t="s">
        <v>1124</v>
      </c>
      <c r="E24" t="s">
        <v>1128</v>
      </c>
      <c r="F24" t="s">
        <v>1135</v>
      </c>
      <c r="G24" t="s">
        <v>1167</v>
      </c>
      <c r="H24">
        <v>64600000</v>
      </c>
      <c r="I24">
        <v>61510906457</v>
      </c>
      <c r="J24">
        <v>112915</v>
      </c>
      <c r="K24">
        <v>10</v>
      </c>
      <c r="L24">
        <v>9</v>
      </c>
      <c r="M24">
        <v>9</v>
      </c>
      <c r="N24">
        <v>296900</v>
      </c>
      <c r="O24">
        <v>4800000</v>
      </c>
      <c r="P24">
        <v>3600000</v>
      </c>
      <c r="Q24">
        <v>57000000</v>
      </c>
      <c r="R24">
        <v>28.1</v>
      </c>
      <c r="S24">
        <v>1366417754</v>
      </c>
      <c r="T24">
        <v>5.36</v>
      </c>
      <c r="U24">
        <v>471031528</v>
      </c>
    </row>
    <row r="25" spans="1:21" x14ac:dyDescent="0.3">
      <c r="A25">
        <v>28</v>
      </c>
      <c r="B25" t="s">
        <v>86</v>
      </c>
      <c r="C25" t="s">
        <v>1051</v>
      </c>
      <c r="D25" t="s">
        <v>1124</v>
      </c>
      <c r="E25" t="s">
        <v>1125</v>
      </c>
      <c r="F25" t="s">
        <v>1135</v>
      </c>
      <c r="G25" t="s">
        <v>1168</v>
      </c>
      <c r="H25">
        <v>61000000</v>
      </c>
      <c r="I25">
        <v>29533230328</v>
      </c>
      <c r="J25">
        <v>13</v>
      </c>
      <c r="K25">
        <v>4053938</v>
      </c>
      <c r="L25">
        <v>5803</v>
      </c>
      <c r="M25">
        <v>5744</v>
      </c>
      <c r="N25">
        <v>14700</v>
      </c>
      <c r="O25">
        <v>0.04</v>
      </c>
      <c r="P25">
        <v>0.03</v>
      </c>
      <c r="Q25">
        <v>0.48</v>
      </c>
      <c r="R25">
        <v>28.1</v>
      </c>
      <c r="S25">
        <v>1366417754</v>
      </c>
      <c r="T25">
        <v>5.36</v>
      </c>
      <c r="U25">
        <v>471031528</v>
      </c>
    </row>
    <row r="26" spans="1:21" x14ac:dyDescent="0.3">
      <c r="A26">
        <v>29</v>
      </c>
      <c r="B26" t="s">
        <v>87</v>
      </c>
      <c r="C26" t="s">
        <v>1052</v>
      </c>
      <c r="D26" t="s">
        <v>1124</v>
      </c>
      <c r="E26" t="s">
        <v>1131</v>
      </c>
      <c r="F26" t="s">
        <v>1144</v>
      </c>
      <c r="G26" t="s">
        <v>1169</v>
      </c>
      <c r="H26">
        <v>59500000</v>
      </c>
      <c r="I26">
        <v>16241549158</v>
      </c>
      <c r="J26">
        <v>389</v>
      </c>
      <c r="K26">
        <v>182</v>
      </c>
      <c r="L26">
        <v>9</v>
      </c>
      <c r="M26">
        <v>3</v>
      </c>
      <c r="N26">
        <v>35300</v>
      </c>
      <c r="O26">
        <v>564800</v>
      </c>
      <c r="P26">
        <v>423600</v>
      </c>
      <c r="Q26">
        <v>6800000</v>
      </c>
      <c r="R26">
        <v>88.2</v>
      </c>
      <c r="S26">
        <v>328239523</v>
      </c>
      <c r="T26">
        <v>14.7</v>
      </c>
      <c r="U26">
        <v>270663028</v>
      </c>
    </row>
    <row r="27" spans="1:21" x14ac:dyDescent="0.3">
      <c r="A27">
        <v>30</v>
      </c>
      <c r="B27" t="s">
        <v>88</v>
      </c>
      <c r="C27" t="s">
        <v>1052</v>
      </c>
      <c r="D27" t="s">
        <v>1124</v>
      </c>
      <c r="E27" t="s">
        <v>1132</v>
      </c>
      <c r="F27" t="s">
        <v>1135</v>
      </c>
      <c r="G27" t="s">
        <v>1170</v>
      </c>
      <c r="H27">
        <v>59500000</v>
      </c>
      <c r="I27">
        <v>59316472754</v>
      </c>
      <c r="J27">
        <v>39113</v>
      </c>
      <c r="K27">
        <v>11</v>
      </c>
      <c r="L27">
        <v>9</v>
      </c>
      <c r="M27">
        <v>3</v>
      </c>
      <c r="N27">
        <v>28700</v>
      </c>
      <c r="O27">
        <v>458700</v>
      </c>
      <c r="P27">
        <v>344000</v>
      </c>
      <c r="Q27">
        <v>5500000</v>
      </c>
      <c r="R27">
        <v>88.2</v>
      </c>
      <c r="S27">
        <v>328239523</v>
      </c>
      <c r="T27">
        <v>14.7</v>
      </c>
      <c r="U27">
        <v>270663028</v>
      </c>
    </row>
    <row r="28" spans="1:21" x14ac:dyDescent="0.3">
      <c r="A28">
        <v>31</v>
      </c>
      <c r="B28" t="s">
        <v>89</v>
      </c>
      <c r="C28" t="s">
        <v>1051</v>
      </c>
      <c r="D28" t="s">
        <v>1124</v>
      </c>
      <c r="E28" t="s">
        <v>1125</v>
      </c>
      <c r="F28" t="s">
        <v>1135</v>
      </c>
      <c r="G28" t="s">
        <v>1171</v>
      </c>
      <c r="H28">
        <v>59300000</v>
      </c>
      <c r="I28">
        <v>33431802698</v>
      </c>
      <c r="J28">
        <v>4741</v>
      </c>
      <c r="K28">
        <v>30</v>
      </c>
      <c r="L28">
        <v>11</v>
      </c>
      <c r="M28">
        <v>10</v>
      </c>
      <c r="N28">
        <v>105700</v>
      </c>
      <c r="O28">
        <v>1700000</v>
      </c>
      <c r="P28">
        <v>1300000</v>
      </c>
      <c r="Q28">
        <v>20300000</v>
      </c>
      <c r="R28">
        <v>28.1</v>
      </c>
      <c r="S28">
        <v>1366417754</v>
      </c>
      <c r="T28">
        <v>5.36</v>
      </c>
      <c r="U28">
        <v>471031528</v>
      </c>
    </row>
    <row r="29" spans="1:21" x14ac:dyDescent="0.3">
      <c r="A29">
        <v>32</v>
      </c>
      <c r="B29" t="s">
        <v>90</v>
      </c>
      <c r="C29" t="s">
        <v>1059</v>
      </c>
      <c r="D29" t="s">
        <v>1124</v>
      </c>
      <c r="E29" t="s">
        <v>1125</v>
      </c>
      <c r="F29" t="s">
        <v>1135</v>
      </c>
      <c r="G29" t="s">
        <v>1172</v>
      </c>
      <c r="H29">
        <v>58400000</v>
      </c>
      <c r="I29">
        <v>57271630846</v>
      </c>
      <c r="J29">
        <v>1510</v>
      </c>
      <c r="K29">
        <v>13</v>
      </c>
      <c r="L29">
        <v>1</v>
      </c>
      <c r="M29">
        <v>11</v>
      </c>
      <c r="N29">
        <v>153000</v>
      </c>
      <c r="O29">
        <v>2400000</v>
      </c>
      <c r="P29">
        <v>1800000</v>
      </c>
      <c r="Q29">
        <v>29400000</v>
      </c>
      <c r="R29">
        <v>90</v>
      </c>
      <c r="S29">
        <v>44938712</v>
      </c>
      <c r="T29">
        <v>9.7899999999999991</v>
      </c>
      <c r="U29">
        <v>41339571</v>
      </c>
    </row>
    <row r="30" spans="1:21" x14ac:dyDescent="0.3">
      <c r="A30">
        <v>33</v>
      </c>
      <c r="B30" t="s">
        <v>92</v>
      </c>
      <c r="C30" t="s">
        <v>1051</v>
      </c>
      <c r="D30" t="s">
        <v>1124</v>
      </c>
      <c r="E30" t="s">
        <v>1125</v>
      </c>
      <c r="F30" t="s">
        <v>1135</v>
      </c>
      <c r="G30" t="s">
        <v>1173</v>
      </c>
      <c r="H30">
        <v>58000000</v>
      </c>
      <c r="I30">
        <v>40602020243</v>
      </c>
      <c r="J30">
        <v>19487</v>
      </c>
      <c r="K30">
        <v>21</v>
      </c>
      <c r="L30">
        <v>12</v>
      </c>
      <c r="M30">
        <v>12</v>
      </c>
      <c r="N30">
        <v>58000</v>
      </c>
      <c r="O30">
        <v>928100</v>
      </c>
      <c r="P30">
        <v>696100</v>
      </c>
      <c r="Q30">
        <v>11100000</v>
      </c>
      <c r="R30">
        <v>28.1</v>
      </c>
      <c r="S30">
        <v>1366417754</v>
      </c>
      <c r="T30">
        <v>5.36</v>
      </c>
      <c r="U30">
        <v>471031528</v>
      </c>
    </row>
    <row r="31" spans="1:21" x14ac:dyDescent="0.3">
      <c r="A31">
        <v>34</v>
      </c>
      <c r="B31" t="s">
        <v>94</v>
      </c>
      <c r="C31" t="s">
        <v>1051</v>
      </c>
      <c r="D31" t="s">
        <v>1124</v>
      </c>
      <c r="E31" t="s">
        <v>1134</v>
      </c>
      <c r="F31" t="s">
        <v>1135</v>
      </c>
      <c r="G31" t="s">
        <v>1174</v>
      </c>
      <c r="H31">
        <v>57600000</v>
      </c>
      <c r="I31">
        <v>25307753534</v>
      </c>
      <c r="J31">
        <v>283775</v>
      </c>
      <c r="K31">
        <v>71</v>
      </c>
      <c r="L31">
        <v>13</v>
      </c>
      <c r="M31">
        <v>1</v>
      </c>
      <c r="N31">
        <v>115300</v>
      </c>
      <c r="O31">
        <v>1800000</v>
      </c>
      <c r="P31">
        <v>1400000</v>
      </c>
      <c r="Q31">
        <v>22100000</v>
      </c>
      <c r="R31">
        <v>28.1</v>
      </c>
      <c r="S31">
        <v>1366417754</v>
      </c>
      <c r="T31">
        <v>5.36</v>
      </c>
      <c r="U31">
        <v>471031528</v>
      </c>
    </row>
    <row r="32" spans="1:21" x14ac:dyDescent="0.3">
      <c r="A32">
        <v>35</v>
      </c>
      <c r="B32" t="s">
        <v>97</v>
      </c>
      <c r="C32" t="s">
        <v>1051</v>
      </c>
      <c r="D32" t="s">
        <v>1124</v>
      </c>
      <c r="E32" t="s">
        <v>1125</v>
      </c>
      <c r="F32" t="s">
        <v>1135</v>
      </c>
      <c r="G32" t="s">
        <v>1175</v>
      </c>
      <c r="H32">
        <v>57200000</v>
      </c>
      <c r="I32">
        <v>28837144516</v>
      </c>
      <c r="J32">
        <v>3882</v>
      </c>
      <c r="K32">
        <v>45</v>
      </c>
      <c r="L32">
        <v>14</v>
      </c>
      <c r="M32">
        <v>13</v>
      </c>
      <c r="N32">
        <v>64800</v>
      </c>
      <c r="O32">
        <v>1000000</v>
      </c>
      <c r="P32">
        <v>777900</v>
      </c>
      <c r="Q32">
        <v>12400000</v>
      </c>
      <c r="R32">
        <v>28.1</v>
      </c>
      <c r="S32">
        <v>1366417754</v>
      </c>
      <c r="T32">
        <v>5.36</v>
      </c>
      <c r="U32">
        <v>471031528</v>
      </c>
    </row>
    <row r="33" spans="1:21" x14ac:dyDescent="0.3">
      <c r="A33">
        <v>36</v>
      </c>
      <c r="B33" t="s">
        <v>98</v>
      </c>
      <c r="C33" t="s">
        <v>1052</v>
      </c>
      <c r="D33" t="s">
        <v>1124</v>
      </c>
      <c r="E33" t="s">
        <v>1125</v>
      </c>
      <c r="F33" t="s">
        <v>1135</v>
      </c>
      <c r="G33" t="s">
        <v>1176</v>
      </c>
      <c r="H33">
        <v>56900000</v>
      </c>
      <c r="I33">
        <v>27073872856</v>
      </c>
      <c r="J33">
        <v>156</v>
      </c>
      <c r="K33">
        <v>59</v>
      </c>
      <c r="L33">
        <v>10</v>
      </c>
      <c r="M33">
        <v>14</v>
      </c>
      <c r="N33">
        <v>65000</v>
      </c>
      <c r="O33">
        <v>1000000</v>
      </c>
      <c r="P33">
        <v>780600</v>
      </c>
      <c r="Q33">
        <v>12500000</v>
      </c>
      <c r="R33">
        <v>88.2</v>
      </c>
      <c r="S33">
        <v>328239523</v>
      </c>
      <c r="T33">
        <v>14.7</v>
      </c>
      <c r="U33">
        <v>270663028</v>
      </c>
    </row>
    <row r="34" spans="1:21" x14ac:dyDescent="0.3">
      <c r="A34">
        <v>37</v>
      </c>
      <c r="B34" t="s">
        <v>99</v>
      </c>
      <c r="C34" t="s">
        <v>1052</v>
      </c>
      <c r="D34" t="s">
        <v>1124</v>
      </c>
      <c r="E34" t="s">
        <v>1126</v>
      </c>
      <c r="F34" t="s">
        <v>1143</v>
      </c>
      <c r="G34" t="s">
        <v>1177</v>
      </c>
      <c r="H34">
        <v>56400000</v>
      </c>
      <c r="I34">
        <v>14696003229</v>
      </c>
      <c r="J34">
        <v>436</v>
      </c>
      <c r="K34">
        <v>233</v>
      </c>
      <c r="L34">
        <v>11</v>
      </c>
      <c r="M34">
        <v>15</v>
      </c>
      <c r="N34">
        <v>28000</v>
      </c>
      <c r="O34">
        <v>448400</v>
      </c>
      <c r="P34">
        <v>336300</v>
      </c>
      <c r="Q34">
        <v>5400000</v>
      </c>
      <c r="R34">
        <v>88.2</v>
      </c>
      <c r="S34">
        <v>328239523</v>
      </c>
      <c r="T34">
        <v>14.7</v>
      </c>
      <c r="U34">
        <v>270663028</v>
      </c>
    </row>
    <row r="35" spans="1:21" x14ac:dyDescent="0.3">
      <c r="A35">
        <v>38</v>
      </c>
      <c r="B35" t="s">
        <v>100</v>
      </c>
      <c r="C35" t="s">
        <v>1051</v>
      </c>
      <c r="D35" t="s">
        <v>1124</v>
      </c>
      <c r="E35" t="s">
        <v>1132</v>
      </c>
      <c r="F35" t="s">
        <v>1135</v>
      </c>
      <c r="G35" t="s">
        <v>1178</v>
      </c>
      <c r="H35">
        <v>54600000</v>
      </c>
      <c r="I35">
        <v>35302243691</v>
      </c>
      <c r="J35">
        <v>3707</v>
      </c>
      <c r="K35">
        <v>28</v>
      </c>
      <c r="L35">
        <v>15</v>
      </c>
      <c r="M35">
        <v>16</v>
      </c>
      <c r="N35">
        <v>128000</v>
      </c>
      <c r="O35">
        <v>2000000</v>
      </c>
      <c r="P35">
        <v>1500000</v>
      </c>
      <c r="Q35">
        <v>24600000</v>
      </c>
      <c r="R35">
        <v>28.1</v>
      </c>
      <c r="S35">
        <v>1366417754</v>
      </c>
      <c r="T35">
        <v>5.36</v>
      </c>
      <c r="U35">
        <v>471031528</v>
      </c>
    </row>
    <row r="36" spans="1:21" x14ac:dyDescent="0.3">
      <c r="A36">
        <v>39</v>
      </c>
      <c r="B36" t="s">
        <v>101</v>
      </c>
      <c r="C36" t="s">
        <v>1100</v>
      </c>
      <c r="D36" t="s">
        <v>1124</v>
      </c>
      <c r="E36" t="s">
        <v>1125</v>
      </c>
      <c r="F36" t="s">
        <v>1135</v>
      </c>
      <c r="G36" t="s">
        <v>1179</v>
      </c>
      <c r="H36">
        <v>54000000</v>
      </c>
      <c r="I36">
        <v>32312431239</v>
      </c>
      <c r="J36">
        <v>11</v>
      </c>
      <c r="K36">
        <v>3800129</v>
      </c>
      <c r="L36">
        <v>0</v>
      </c>
      <c r="M36">
        <v>0</v>
      </c>
      <c r="N36">
        <v>0.04</v>
      </c>
      <c r="O36">
        <v>0.64</v>
      </c>
      <c r="P36">
        <v>0.48</v>
      </c>
      <c r="Q36">
        <v>8</v>
      </c>
      <c r="R36">
        <v>63.1</v>
      </c>
      <c r="S36">
        <v>440330922</v>
      </c>
      <c r="T36">
        <v>9.3000000000000007</v>
      </c>
      <c r="U36">
        <v>227682636</v>
      </c>
    </row>
    <row r="37" spans="1:21" x14ac:dyDescent="0.3">
      <c r="A37">
        <v>40</v>
      </c>
      <c r="B37" t="s">
        <v>103</v>
      </c>
      <c r="C37" t="s">
        <v>1056</v>
      </c>
      <c r="D37" t="s">
        <v>1124</v>
      </c>
      <c r="E37" t="s">
        <v>1125</v>
      </c>
      <c r="F37" t="s">
        <v>1143</v>
      </c>
      <c r="G37" t="s">
        <v>1180</v>
      </c>
      <c r="H37">
        <v>53500000</v>
      </c>
      <c r="I37">
        <v>30367676736</v>
      </c>
      <c r="J37">
        <v>383</v>
      </c>
      <c r="K37">
        <v>39</v>
      </c>
      <c r="L37">
        <v>1</v>
      </c>
      <c r="M37">
        <v>18</v>
      </c>
      <c r="N37">
        <v>50700</v>
      </c>
      <c r="O37">
        <v>810900</v>
      </c>
      <c r="P37">
        <v>608200</v>
      </c>
      <c r="Q37">
        <v>9700000</v>
      </c>
      <c r="R37">
        <v>60</v>
      </c>
      <c r="S37">
        <v>66834405</v>
      </c>
      <c r="T37">
        <v>3.85</v>
      </c>
      <c r="U37">
        <v>55908316</v>
      </c>
    </row>
    <row r="38" spans="1:21" x14ac:dyDescent="0.3">
      <c r="A38">
        <v>41</v>
      </c>
      <c r="B38" t="s">
        <v>104</v>
      </c>
      <c r="C38" t="s">
        <v>1051</v>
      </c>
      <c r="D38" t="s">
        <v>1124</v>
      </c>
      <c r="E38" t="s">
        <v>1127</v>
      </c>
      <c r="F38" t="s">
        <v>1135</v>
      </c>
      <c r="G38" t="s">
        <v>1181</v>
      </c>
      <c r="H38">
        <v>53300000</v>
      </c>
      <c r="I38">
        <v>30516172739</v>
      </c>
      <c r="J38">
        <v>577</v>
      </c>
      <c r="K38">
        <v>37</v>
      </c>
      <c r="L38">
        <v>16</v>
      </c>
      <c r="M38">
        <v>4</v>
      </c>
      <c r="N38">
        <v>204000</v>
      </c>
      <c r="O38">
        <v>3300000</v>
      </c>
      <c r="P38">
        <v>2400000</v>
      </c>
      <c r="Q38">
        <v>39200000</v>
      </c>
      <c r="R38">
        <v>28.1</v>
      </c>
      <c r="S38">
        <v>1366417754</v>
      </c>
      <c r="T38">
        <v>5.36</v>
      </c>
      <c r="U38">
        <v>471031528</v>
      </c>
    </row>
    <row r="39" spans="1:21" x14ac:dyDescent="0.3">
      <c r="A39">
        <v>42</v>
      </c>
      <c r="B39" t="s">
        <v>105</v>
      </c>
      <c r="C39" t="s">
        <v>1052</v>
      </c>
      <c r="D39" t="s">
        <v>1124</v>
      </c>
      <c r="E39" t="s">
        <v>1125</v>
      </c>
      <c r="F39" t="s">
        <v>1143</v>
      </c>
      <c r="G39" t="s">
        <v>1148</v>
      </c>
      <c r="H39">
        <v>52900000</v>
      </c>
      <c r="I39">
        <v>29884657286</v>
      </c>
      <c r="J39">
        <v>216</v>
      </c>
      <c r="K39">
        <v>40</v>
      </c>
      <c r="L39">
        <v>13</v>
      </c>
      <c r="M39">
        <v>19</v>
      </c>
      <c r="N39">
        <v>132100</v>
      </c>
      <c r="O39">
        <v>2100000</v>
      </c>
      <c r="P39">
        <v>1600000</v>
      </c>
      <c r="Q39">
        <v>25400000</v>
      </c>
      <c r="R39">
        <v>88.2</v>
      </c>
      <c r="S39">
        <v>328239523</v>
      </c>
      <c r="T39">
        <v>14.7</v>
      </c>
      <c r="U39">
        <v>270663028</v>
      </c>
    </row>
    <row r="40" spans="1:21" x14ac:dyDescent="0.3">
      <c r="A40">
        <v>43</v>
      </c>
      <c r="B40" t="s">
        <v>106</v>
      </c>
      <c r="C40" t="s">
        <v>1052</v>
      </c>
      <c r="D40" t="s">
        <v>1124</v>
      </c>
      <c r="E40" t="s">
        <v>1125</v>
      </c>
      <c r="F40" t="s">
        <v>1143</v>
      </c>
      <c r="G40" t="s">
        <v>1182</v>
      </c>
      <c r="H40">
        <v>52700000</v>
      </c>
      <c r="I40">
        <v>24004842608</v>
      </c>
      <c r="J40">
        <v>147</v>
      </c>
      <c r="K40">
        <v>78</v>
      </c>
      <c r="L40">
        <v>14</v>
      </c>
      <c r="M40">
        <v>20</v>
      </c>
      <c r="N40">
        <v>40100</v>
      </c>
      <c r="O40">
        <v>640900</v>
      </c>
      <c r="P40">
        <v>480600</v>
      </c>
      <c r="Q40">
        <v>7700000</v>
      </c>
      <c r="R40">
        <v>88.2</v>
      </c>
      <c r="S40">
        <v>328239523</v>
      </c>
      <c r="T40">
        <v>14.7</v>
      </c>
      <c r="U40">
        <v>270663028</v>
      </c>
    </row>
    <row r="41" spans="1:21" x14ac:dyDescent="0.3">
      <c r="A41">
        <v>44</v>
      </c>
      <c r="B41" t="s">
        <v>107</v>
      </c>
      <c r="C41" t="s">
        <v>1052</v>
      </c>
      <c r="D41" t="s">
        <v>1124</v>
      </c>
      <c r="E41" t="s">
        <v>1127</v>
      </c>
      <c r="F41" t="s">
        <v>1135</v>
      </c>
      <c r="G41" t="s">
        <v>1183</v>
      </c>
      <c r="H41">
        <v>52200000</v>
      </c>
      <c r="I41">
        <v>9877365274</v>
      </c>
      <c r="J41">
        <v>847</v>
      </c>
      <c r="K41">
        <v>450</v>
      </c>
      <c r="L41">
        <v>15</v>
      </c>
      <c r="M41">
        <v>5</v>
      </c>
      <c r="N41">
        <v>66700</v>
      </c>
      <c r="O41">
        <v>1100000</v>
      </c>
      <c r="P41">
        <v>800200</v>
      </c>
      <c r="Q41">
        <v>12800000</v>
      </c>
      <c r="R41">
        <v>88.2</v>
      </c>
      <c r="S41">
        <v>328239523</v>
      </c>
      <c r="T41">
        <v>14.7</v>
      </c>
      <c r="U41">
        <v>270663028</v>
      </c>
    </row>
    <row r="42" spans="1:21" x14ac:dyDescent="0.3">
      <c r="A42">
        <v>45</v>
      </c>
      <c r="B42" t="s">
        <v>108</v>
      </c>
      <c r="C42" t="s">
        <v>1060</v>
      </c>
      <c r="D42" t="s">
        <v>1124</v>
      </c>
      <c r="E42" t="s">
        <v>1130</v>
      </c>
      <c r="F42" t="s">
        <v>1143</v>
      </c>
      <c r="G42" t="s">
        <v>1184</v>
      </c>
      <c r="H42">
        <v>48100000</v>
      </c>
      <c r="I42">
        <v>14631710289</v>
      </c>
      <c r="J42">
        <v>2052</v>
      </c>
      <c r="K42">
        <v>237</v>
      </c>
      <c r="L42">
        <v>1</v>
      </c>
      <c r="M42">
        <v>2</v>
      </c>
      <c r="N42">
        <v>16600</v>
      </c>
      <c r="O42">
        <v>265600</v>
      </c>
      <c r="P42">
        <v>199200</v>
      </c>
      <c r="Q42">
        <v>3200000</v>
      </c>
      <c r="R42">
        <v>88.5</v>
      </c>
      <c r="S42">
        <v>18952038</v>
      </c>
      <c r="T42">
        <v>7.09</v>
      </c>
      <c r="U42">
        <v>16610135</v>
      </c>
    </row>
    <row r="43" spans="1:21" x14ac:dyDescent="0.3">
      <c r="A43">
        <v>46</v>
      </c>
      <c r="B43" t="s">
        <v>110</v>
      </c>
      <c r="C43" t="s">
        <v>1052</v>
      </c>
      <c r="D43" t="s">
        <v>1124</v>
      </c>
      <c r="E43" t="s">
        <v>1125</v>
      </c>
      <c r="F43" t="s">
        <v>1143</v>
      </c>
      <c r="G43" t="s">
        <v>1185</v>
      </c>
      <c r="H43">
        <v>47900000</v>
      </c>
      <c r="I43">
        <v>13626331061</v>
      </c>
      <c r="J43">
        <v>65</v>
      </c>
      <c r="K43">
        <v>263</v>
      </c>
      <c r="L43">
        <v>16</v>
      </c>
      <c r="M43">
        <v>21</v>
      </c>
      <c r="N43">
        <v>36700</v>
      </c>
      <c r="O43">
        <v>587400</v>
      </c>
      <c r="P43">
        <v>440600</v>
      </c>
      <c r="Q43">
        <v>7000000</v>
      </c>
      <c r="R43">
        <v>88.2</v>
      </c>
      <c r="S43">
        <v>328239523</v>
      </c>
      <c r="T43">
        <v>14.7</v>
      </c>
      <c r="U43">
        <v>270663028</v>
      </c>
    </row>
    <row r="44" spans="1:21" x14ac:dyDescent="0.3">
      <c r="A44">
        <v>47</v>
      </c>
      <c r="B44" t="s">
        <v>111</v>
      </c>
      <c r="C44" t="s">
        <v>1054</v>
      </c>
      <c r="D44" t="s">
        <v>1124</v>
      </c>
      <c r="E44" t="s">
        <v>1126</v>
      </c>
      <c r="F44" t="s">
        <v>1135</v>
      </c>
      <c r="G44" t="s">
        <v>1186</v>
      </c>
      <c r="H44">
        <v>47500000</v>
      </c>
      <c r="I44">
        <v>30788679536</v>
      </c>
      <c r="J44">
        <v>3322</v>
      </c>
      <c r="K44">
        <v>35</v>
      </c>
      <c r="L44">
        <v>1</v>
      </c>
      <c r="M44">
        <v>4</v>
      </c>
      <c r="N44">
        <v>76600</v>
      </c>
      <c r="O44">
        <v>1200000</v>
      </c>
      <c r="P44">
        <v>919600</v>
      </c>
      <c r="Q44">
        <v>14700000</v>
      </c>
      <c r="R44">
        <v>81.900000000000006</v>
      </c>
      <c r="S44">
        <v>144373535</v>
      </c>
      <c r="T44">
        <v>4.59</v>
      </c>
      <c r="U44">
        <v>107683889</v>
      </c>
    </row>
    <row r="45" spans="1:21" x14ac:dyDescent="0.3">
      <c r="A45">
        <v>48</v>
      </c>
      <c r="B45" t="s">
        <v>112</v>
      </c>
      <c r="C45" t="s">
        <v>1051</v>
      </c>
      <c r="D45" t="s">
        <v>1124</v>
      </c>
      <c r="E45" t="s">
        <v>1126</v>
      </c>
      <c r="F45" t="s">
        <v>1135</v>
      </c>
      <c r="G45" t="s">
        <v>1187</v>
      </c>
      <c r="H45">
        <v>47400000</v>
      </c>
      <c r="I45">
        <v>22519705183</v>
      </c>
      <c r="J45">
        <v>11451</v>
      </c>
      <c r="K45">
        <v>97</v>
      </c>
      <c r="L45">
        <v>17</v>
      </c>
      <c r="M45">
        <v>10</v>
      </c>
      <c r="N45">
        <v>58200</v>
      </c>
      <c r="O45">
        <v>931000</v>
      </c>
      <c r="P45">
        <v>698200</v>
      </c>
      <c r="Q45">
        <v>11200000</v>
      </c>
      <c r="R45">
        <v>28.1</v>
      </c>
      <c r="S45">
        <v>1366417754</v>
      </c>
      <c r="T45">
        <v>5.36</v>
      </c>
      <c r="U45">
        <v>471031528</v>
      </c>
    </row>
    <row r="46" spans="1:21" x14ac:dyDescent="0.3">
      <c r="A46">
        <v>49</v>
      </c>
      <c r="B46" t="s">
        <v>113</v>
      </c>
      <c r="C46" t="s">
        <v>1100</v>
      </c>
      <c r="D46" t="s">
        <v>1124</v>
      </c>
      <c r="E46" t="s">
        <v>1126</v>
      </c>
      <c r="F46" t="s">
        <v>1144</v>
      </c>
      <c r="G46" t="s">
        <v>1188</v>
      </c>
      <c r="H46">
        <v>46800000</v>
      </c>
      <c r="I46">
        <v>19398045702</v>
      </c>
      <c r="J46">
        <v>21000</v>
      </c>
      <c r="K46">
        <v>4047729</v>
      </c>
      <c r="L46">
        <v>0</v>
      </c>
      <c r="M46">
        <v>5525</v>
      </c>
      <c r="N46">
        <v>0.11</v>
      </c>
      <c r="O46">
        <v>2</v>
      </c>
      <c r="P46">
        <v>1</v>
      </c>
      <c r="Q46">
        <v>21</v>
      </c>
      <c r="R46">
        <v>63.1</v>
      </c>
      <c r="S46">
        <v>440330922</v>
      </c>
      <c r="T46">
        <v>9.3000000000000007</v>
      </c>
      <c r="U46">
        <v>227682636</v>
      </c>
    </row>
    <row r="47" spans="1:21" x14ac:dyDescent="0.3">
      <c r="A47">
        <v>50</v>
      </c>
      <c r="B47" t="s">
        <v>114</v>
      </c>
      <c r="C47" t="s">
        <v>1052</v>
      </c>
      <c r="D47" t="s">
        <v>1124</v>
      </c>
      <c r="E47" t="s">
        <v>1125</v>
      </c>
      <c r="F47" t="s">
        <v>1135</v>
      </c>
      <c r="G47" t="s">
        <v>1175</v>
      </c>
      <c r="H47">
        <v>46600000</v>
      </c>
      <c r="I47">
        <v>27286058807</v>
      </c>
      <c r="J47">
        <v>3444</v>
      </c>
      <c r="K47">
        <v>55</v>
      </c>
      <c r="L47">
        <v>17</v>
      </c>
      <c r="M47">
        <v>22</v>
      </c>
      <c r="N47">
        <v>78600</v>
      </c>
      <c r="O47">
        <v>1300000</v>
      </c>
      <c r="P47">
        <v>943500</v>
      </c>
      <c r="Q47">
        <v>15100000</v>
      </c>
      <c r="R47">
        <v>88.2</v>
      </c>
      <c r="S47">
        <v>328239523</v>
      </c>
      <c r="T47">
        <v>14.7</v>
      </c>
      <c r="U47">
        <v>270663028</v>
      </c>
    </row>
    <row r="48" spans="1:21" x14ac:dyDescent="0.3">
      <c r="A48">
        <v>51</v>
      </c>
      <c r="B48" t="s">
        <v>115</v>
      </c>
      <c r="C48" t="s">
        <v>1061</v>
      </c>
      <c r="D48" t="s">
        <v>1124</v>
      </c>
      <c r="E48" t="s">
        <v>1130</v>
      </c>
      <c r="F48" t="s">
        <v>1143</v>
      </c>
      <c r="G48" t="s">
        <v>1189</v>
      </c>
      <c r="H48">
        <v>46300000</v>
      </c>
      <c r="I48">
        <v>22936630813</v>
      </c>
      <c r="J48">
        <v>892</v>
      </c>
      <c r="K48">
        <v>4053056</v>
      </c>
      <c r="L48">
        <v>99</v>
      </c>
      <c r="M48">
        <v>5359</v>
      </c>
      <c r="N48">
        <v>0.02</v>
      </c>
      <c r="O48">
        <v>0.38</v>
      </c>
      <c r="P48">
        <v>0.28000000000000003</v>
      </c>
      <c r="Q48">
        <v>5</v>
      </c>
      <c r="R48">
        <v>41.4</v>
      </c>
      <c r="S48">
        <v>11333483</v>
      </c>
      <c r="T48">
        <v>1.64</v>
      </c>
      <c r="U48">
        <v>8739135</v>
      </c>
    </row>
    <row r="49" spans="1:21" x14ac:dyDescent="0.3">
      <c r="A49">
        <v>52</v>
      </c>
      <c r="B49" t="s">
        <v>117</v>
      </c>
      <c r="C49" t="s">
        <v>1100</v>
      </c>
      <c r="D49" t="s">
        <v>1124</v>
      </c>
      <c r="E49" t="s">
        <v>1125</v>
      </c>
      <c r="F49" t="s">
        <v>1143</v>
      </c>
      <c r="G49" t="s">
        <v>1190</v>
      </c>
      <c r="H49">
        <v>46100000</v>
      </c>
      <c r="I49">
        <v>30686342319</v>
      </c>
      <c r="J49">
        <v>155</v>
      </c>
      <c r="K49">
        <v>4046070</v>
      </c>
      <c r="L49">
        <v>0</v>
      </c>
      <c r="M49">
        <v>4501</v>
      </c>
      <c r="N49">
        <v>14700</v>
      </c>
      <c r="O49">
        <v>235450</v>
      </c>
      <c r="P49">
        <v>176550</v>
      </c>
      <c r="Q49">
        <v>0.05</v>
      </c>
      <c r="R49">
        <v>63.1</v>
      </c>
      <c r="S49">
        <v>440330922</v>
      </c>
      <c r="T49">
        <v>9.3000000000000007</v>
      </c>
      <c r="U49">
        <v>227682636</v>
      </c>
    </row>
    <row r="50" spans="1:21" x14ac:dyDescent="0.3">
      <c r="A50">
        <v>53</v>
      </c>
      <c r="B50" t="s">
        <v>118</v>
      </c>
      <c r="C50" t="s">
        <v>1062</v>
      </c>
      <c r="D50" t="s">
        <v>1124</v>
      </c>
      <c r="E50" t="s">
        <v>1130</v>
      </c>
      <c r="F50" t="s">
        <v>1143</v>
      </c>
      <c r="G50" t="s">
        <v>1191</v>
      </c>
      <c r="H50">
        <v>46100000</v>
      </c>
      <c r="I50">
        <v>10323391593</v>
      </c>
      <c r="J50">
        <v>543</v>
      </c>
      <c r="K50">
        <v>419</v>
      </c>
      <c r="L50">
        <v>1</v>
      </c>
      <c r="M50">
        <v>3</v>
      </c>
      <c r="N50">
        <v>8500</v>
      </c>
      <c r="O50">
        <v>135400</v>
      </c>
      <c r="P50">
        <v>101500</v>
      </c>
      <c r="Q50">
        <v>1600000</v>
      </c>
      <c r="R50">
        <v>29.4</v>
      </c>
      <c r="S50">
        <v>6453553</v>
      </c>
      <c r="T50">
        <v>4.1100000000000003</v>
      </c>
      <c r="U50">
        <v>4694702</v>
      </c>
    </row>
    <row r="51" spans="1:21" x14ac:dyDescent="0.3">
      <c r="A51">
        <v>54</v>
      </c>
      <c r="B51" t="s">
        <v>120</v>
      </c>
      <c r="C51" t="s">
        <v>1051</v>
      </c>
      <c r="D51" t="s">
        <v>1124</v>
      </c>
      <c r="E51" t="s">
        <v>1126</v>
      </c>
      <c r="F51" t="s">
        <v>1135</v>
      </c>
      <c r="G51" t="s">
        <v>1192</v>
      </c>
      <c r="H51">
        <v>45500000</v>
      </c>
      <c r="I51">
        <v>21388725229</v>
      </c>
      <c r="J51">
        <v>4660</v>
      </c>
      <c r="K51">
        <v>105</v>
      </c>
      <c r="L51">
        <v>18</v>
      </c>
      <c r="M51">
        <v>13</v>
      </c>
      <c r="N51">
        <v>58500</v>
      </c>
      <c r="O51">
        <v>936000</v>
      </c>
      <c r="P51">
        <v>702000</v>
      </c>
      <c r="Q51">
        <v>11200000</v>
      </c>
      <c r="R51">
        <v>28.1</v>
      </c>
      <c r="S51">
        <v>1366417754</v>
      </c>
      <c r="T51">
        <v>5.36</v>
      </c>
      <c r="U51">
        <v>471031528</v>
      </c>
    </row>
    <row r="52" spans="1:21" x14ac:dyDescent="0.3">
      <c r="A52">
        <v>55</v>
      </c>
      <c r="B52" t="s">
        <v>121</v>
      </c>
      <c r="C52" t="s">
        <v>1058</v>
      </c>
      <c r="D52" t="s">
        <v>1124</v>
      </c>
      <c r="E52" t="s">
        <v>1126</v>
      </c>
      <c r="F52" t="s">
        <v>1143</v>
      </c>
      <c r="G52" t="s">
        <v>1193</v>
      </c>
      <c r="H52">
        <v>45200000</v>
      </c>
      <c r="I52">
        <v>16602198273</v>
      </c>
      <c r="J52">
        <v>4331</v>
      </c>
      <c r="K52">
        <v>174</v>
      </c>
      <c r="L52">
        <v>2</v>
      </c>
      <c r="M52">
        <v>14</v>
      </c>
      <c r="N52">
        <v>32600</v>
      </c>
      <c r="O52">
        <v>521400</v>
      </c>
      <c r="P52">
        <v>391100</v>
      </c>
      <c r="Q52">
        <v>6300000</v>
      </c>
      <c r="R52">
        <v>51.3</v>
      </c>
      <c r="S52">
        <v>212559417</v>
      </c>
      <c r="T52">
        <v>12.08</v>
      </c>
      <c r="U52">
        <v>183241641</v>
      </c>
    </row>
    <row r="53" spans="1:21" x14ac:dyDescent="0.3">
      <c r="A53">
        <v>56</v>
      </c>
      <c r="B53" t="s">
        <v>122</v>
      </c>
      <c r="C53" t="s">
        <v>1058</v>
      </c>
      <c r="D53" t="s">
        <v>1124</v>
      </c>
      <c r="E53" t="s">
        <v>1126</v>
      </c>
      <c r="F53" t="s">
        <v>1135</v>
      </c>
      <c r="G53" t="s">
        <v>1194</v>
      </c>
      <c r="H53">
        <v>44700000</v>
      </c>
      <c r="I53">
        <v>7828610828</v>
      </c>
      <c r="J53">
        <v>1558</v>
      </c>
      <c r="K53">
        <v>681</v>
      </c>
      <c r="L53">
        <v>3</v>
      </c>
      <c r="M53">
        <v>15</v>
      </c>
      <c r="N53">
        <v>12000</v>
      </c>
      <c r="O53">
        <v>192100</v>
      </c>
      <c r="P53">
        <v>144100</v>
      </c>
      <c r="Q53">
        <v>2300000</v>
      </c>
      <c r="R53">
        <v>51.3</v>
      </c>
      <c r="S53">
        <v>212559417</v>
      </c>
      <c r="T53">
        <v>12.08</v>
      </c>
      <c r="U53">
        <v>183241641</v>
      </c>
    </row>
    <row r="54" spans="1:21" x14ac:dyDescent="0.3">
      <c r="A54">
        <v>57</v>
      </c>
      <c r="B54" t="s">
        <v>123</v>
      </c>
      <c r="C54" t="s">
        <v>1063</v>
      </c>
      <c r="D54" t="s">
        <v>1124</v>
      </c>
      <c r="E54" t="s">
        <v>1126</v>
      </c>
      <c r="F54" t="s">
        <v>1135</v>
      </c>
      <c r="G54" t="s">
        <v>1195</v>
      </c>
      <c r="H54">
        <v>44600000</v>
      </c>
      <c r="I54">
        <v>41139050371</v>
      </c>
      <c r="J54">
        <v>100755</v>
      </c>
      <c r="K54">
        <v>20</v>
      </c>
      <c r="L54">
        <v>1</v>
      </c>
      <c r="M54">
        <v>15</v>
      </c>
      <c r="N54">
        <v>334300</v>
      </c>
      <c r="O54">
        <v>5300000</v>
      </c>
      <c r="P54">
        <v>4000000</v>
      </c>
      <c r="Q54">
        <v>64200000</v>
      </c>
      <c r="R54">
        <v>9</v>
      </c>
      <c r="S54">
        <v>216565318</v>
      </c>
      <c r="T54">
        <v>4.45</v>
      </c>
      <c r="U54">
        <v>79927762</v>
      </c>
    </row>
    <row r="55" spans="1:21" x14ac:dyDescent="0.3">
      <c r="A55">
        <v>59</v>
      </c>
      <c r="B55" t="s">
        <v>125</v>
      </c>
      <c r="C55" t="s">
        <v>1052</v>
      </c>
      <c r="D55" t="s">
        <v>1124</v>
      </c>
      <c r="E55" t="s">
        <v>1125</v>
      </c>
      <c r="F55" t="s">
        <v>1135</v>
      </c>
      <c r="G55" t="s">
        <v>1196</v>
      </c>
      <c r="H55">
        <v>44200000</v>
      </c>
      <c r="I55">
        <v>25458952022</v>
      </c>
      <c r="J55">
        <v>128</v>
      </c>
      <c r="K55">
        <v>70</v>
      </c>
      <c r="L55">
        <v>19</v>
      </c>
      <c r="M55">
        <v>24</v>
      </c>
      <c r="N55">
        <v>33600</v>
      </c>
      <c r="O55">
        <v>537000</v>
      </c>
      <c r="P55">
        <v>402700</v>
      </c>
      <c r="Q55">
        <v>6400000</v>
      </c>
      <c r="R55">
        <v>88.2</v>
      </c>
      <c r="S55">
        <v>328239523</v>
      </c>
      <c r="T55">
        <v>14.7</v>
      </c>
      <c r="U55">
        <v>270663028</v>
      </c>
    </row>
    <row r="56" spans="1:21" x14ac:dyDescent="0.3">
      <c r="A56">
        <v>60</v>
      </c>
      <c r="B56" t="s">
        <v>126</v>
      </c>
      <c r="C56" t="s">
        <v>1058</v>
      </c>
      <c r="D56" t="s">
        <v>1124</v>
      </c>
      <c r="E56" t="s">
        <v>1135</v>
      </c>
      <c r="F56" t="s">
        <v>1143</v>
      </c>
      <c r="G56" t="s">
        <v>1197</v>
      </c>
      <c r="H56">
        <v>44200000</v>
      </c>
      <c r="I56">
        <v>4274709210</v>
      </c>
      <c r="J56">
        <v>558</v>
      </c>
      <c r="K56">
        <v>1741</v>
      </c>
      <c r="L56">
        <v>4</v>
      </c>
      <c r="M56">
        <v>1</v>
      </c>
      <c r="N56">
        <v>6700</v>
      </c>
      <c r="O56">
        <v>106700</v>
      </c>
      <c r="P56">
        <v>80100</v>
      </c>
      <c r="Q56">
        <v>1300000</v>
      </c>
      <c r="R56">
        <v>51.3</v>
      </c>
      <c r="S56">
        <v>212559417</v>
      </c>
      <c r="T56">
        <v>12.08</v>
      </c>
      <c r="U56">
        <v>183241641</v>
      </c>
    </row>
    <row r="57" spans="1:21" x14ac:dyDescent="0.3">
      <c r="A57">
        <v>61</v>
      </c>
      <c r="B57" t="s">
        <v>128</v>
      </c>
      <c r="C57" t="s">
        <v>1064</v>
      </c>
      <c r="D57" t="s">
        <v>1124</v>
      </c>
      <c r="E57" t="s">
        <v>1129</v>
      </c>
      <c r="F57" t="s">
        <v>1143</v>
      </c>
      <c r="G57" t="s">
        <v>1198</v>
      </c>
      <c r="H57">
        <v>44200000</v>
      </c>
      <c r="I57">
        <v>50292540392</v>
      </c>
      <c r="J57">
        <v>193890</v>
      </c>
      <c r="K57">
        <v>16</v>
      </c>
      <c r="L57">
        <v>1</v>
      </c>
      <c r="M57">
        <v>16</v>
      </c>
      <c r="N57">
        <v>44200</v>
      </c>
      <c r="O57">
        <v>706500</v>
      </c>
      <c r="P57">
        <v>529900</v>
      </c>
      <c r="Q57">
        <v>8500000</v>
      </c>
      <c r="R57">
        <v>35.5</v>
      </c>
      <c r="S57">
        <v>108116615</v>
      </c>
      <c r="T57">
        <v>2.15</v>
      </c>
      <c r="U57">
        <v>50975903</v>
      </c>
    </row>
    <row r="58" spans="1:21" x14ac:dyDescent="0.3">
      <c r="A58">
        <v>62</v>
      </c>
      <c r="B58" t="s">
        <v>130</v>
      </c>
      <c r="C58" t="s">
        <v>1065</v>
      </c>
      <c r="D58" t="s">
        <v>1124</v>
      </c>
      <c r="E58" t="s">
        <v>1125</v>
      </c>
      <c r="F58" t="s">
        <v>1135</v>
      </c>
      <c r="G58" t="s">
        <v>1199</v>
      </c>
      <c r="H58">
        <v>43700000</v>
      </c>
      <c r="I58">
        <v>12884264778</v>
      </c>
      <c r="J58">
        <v>551</v>
      </c>
      <c r="K58">
        <v>4056116</v>
      </c>
      <c r="L58">
        <v>4026</v>
      </c>
      <c r="M58">
        <v>5270</v>
      </c>
      <c r="N58">
        <v>0.01</v>
      </c>
      <c r="O58">
        <v>0.09</v>
      </c>
      <c r="P58">
        <v>7.0000000000000007E-2</v>
      </c>
      <c r="Q58">
        <v>1</v>
      </c>
      <c r="R58">
        <v>49.3</v>
      </c>
      <c r="S58">
        <v>69625582</v>
      </c>
      <c r="T58">
        <v>0.75</v>
      </c>
      <c r="U58">
        <v>35294600</v>
      </c>
    </row>
    <row r="59" spans="1:21" x14ac:dyDescent="0.3">
      <c r="A59">
        <v>63</v>
      </c>
      <c r="B59" t="s">
        <v>132</v>
      </c>
      <c r="C59" t="s">
        <v>1100</v>
      </c>
      <c r="D59" t="s">
        <v>1124</v>
      </c>
      <c r="E59" t="s">
        <v>1126</v>
      </c>
      <c r="F59" t="s">
        <v>1143</v>
      </c>
      <c r="G59" t="s">
        <v>1200</v>
      </c>
      <c r="H59">
        <v>43600000</v>
      </c>
      <c r="I59">
        <v>4831311245</v>
      </c>
      <c r="J59">
        <v>136</v>
      </c>
      <c r="K59">
        <v>4047806</v>
      </c>
      <c r="L59">
        <v>0</v>
      </c>
      <c r="M59">
        <v>7716</v>
      </c>
      <c r="N59">
        <v>14700</v>
      </c>
      <c r="O59">
        <v>0.02</v>
      </c>
      <c r="P59">
        <v>0.01</v>
      </c>
      <c r="Q59">
        <v>0.19</v>
      </c>
      <c r="R59">
        <v>63.1</v>
      </c>
      <c r="S59">
        <v>440330922</v>
      </c>
      <c r="T59">
        <v>9.3000000000000007</v>
      </c>
      <c r="U59">
        <v>227682636</v>
      </c>
    </row>
    <row r="60" spans="1:21" x14ac:dyDescent="0.3">
      <c r="A60">
        <v>64</v>
      </c>
      <c r="B60" t="s">
        <v>133</v>
      </c>
      <c r="C60" t="s">
        <v>1066</v>
      </c>
      <c r="D60" t="s">
        <v>1124</v>
      </c>
      <c r="E60" t="s">
        <v>1129</v>
      </c>
      <c r="F60" t="s">
        <v>1143</v>
      </c>
      <c r="G60" t="s">
        <v>1201</v>
      </c>
      <c r="H60">
        <v>43500000</v>
      </c>
      <c r="I60">
        <v>27568757295</v>
      </c>
      <c r="J60">
        <v>326</v>
      </c>
      <c r="K60">
        <v>52</v>
      </c>
      <c r="L60">
        <v>1</v>
      </c>
      <c r="M60">
        <v>3</v>
      </c>
      <c r="N60">
        <v>88400</v>
      </c>
      <c r="O60">
        <v>1400000</v>
      </c>
      <c r="P60">
        <v>1100000</v>
      </c>
      <c r="Q60">
        <v>17000000</v>
      </c>
      <c r="R60">
        <v>55.3</v>
      </c>
      <c r="S60">
        <v>50339443</v>
      </c>
      <c r="T60">
        <v>9.7100000000000009</v>
      </c>
      <c r="U60">
        <v>40827302</v>
      </c>
    </row>
    <row r="61" spans="1:21" x14ac:dyDescent="0.3">
      <c r="A61">
        <v>66</v>
      </c>
      <c r="B61" t="s">
        <v>135</v>
      </c>
      <c r="C61" t="s">
        <v>1063</v>
      </c>
      <c r="D61" t="s">
        <v>1124</v>
      </c>
      <c r="E61" t="s">
        <v>1126</v>
      </c>
      <c r="F61" t="s">
        <v>1143</v>
      </c>
      <c r="G61" t="s">
        <v>1202</v>
      </c>
      <c r="H61">
        <v>43200000</v>
      </c>
      <c r="I61">
        <v>37939780685</v>
      </c>
      <c r="J61">
        <v>109871</v>
      </c>
      <c r="K61">
        <v>24</v>
      </c>
      <c r="L61">
        <v>2</v>
      </c>
      <c r="M61">
        <v>18</v>
      </c>
      <c r="N61">
        <v>287300</v>
      </c>
      <c r="O61">
        <v>4600000</v>
      </c>
      <c r="P61">
        <v>3400000</v>
      </c>
      <c r="Q61">
        <v>55200000</v>
      </c>
      <c r="R61">
        <v>9</v>
      </c>
      <c r="S61">
        <v>216565318</v>
      </c>
      <c r="T61">
        <v>4.45</v>
      </c>
      <c r="U61">
        <v>79927762</v>
      </c>
    </row>
    <row r="62" spans="1:21" x14ac:dyDescent="0.3">
      <c r="A62">
        <v>67</v>
      </c>
      <c r="B62" t="s">
        <v>136</v>
      </c>
      <c r="C62" t="s">
        <v>1051</v>
      </c>
      <c r="D62" t="s">
        <v>1124</v>
      </c>
      <c r="E62" t="s">
        <v>1125</v>
      </c>
      <c r="F62" t="s">
        <v>1135</v>
      </c>
      <c r="G62" t="s">
        <v>1203</v>
      </c>
      <c r="H62">
        <v>42500000</v>
      </c>
      <c r="I62">
        <v>26820902622</v>
      </c>
      <c r="J62">
        <v>10938</v>
      </c>
      <c r="K62">
        <v>62</v>
      </c>
      <c r="L62">
        <v>19</v>
      </c>
      <c r="M62">
        <v>26</v>
      </c>
      <c r="N62">
        <v>39900</v>
      </c>
      <c r="O62">
        <v>639000</v>
      </c>
      <c r="P62">
        <v>479300</v>
      </c>
      <c r="Q62">
        <v>7700000</v>
      </c>
      <c r="R62">
        <v>28.1</v>
      </c>
      <c r="S62">
        <v>1366417754</v>
      </c>
      <c r="T62">
        <v>5.36</v>
      </c>
      <c r="U62">
        <v>471031528</v>
      </c>
    </row>
    <row r="63" spans="1:21" x14ac:dyDescent="0.3">
      <c r="A63">
        <v>68</v>
      </c>
      <c r="B63" t="s">
        <v>137</v>
      </c>
      <c r="C63" t="s">
        <v>1052</v>
      </c>
      <c r="D63" t="s">
        <v>1124</v>
      </c>
      <c r="E63" t="s">
        <v>1128</v>
      </c>
      <c r="F63" t="s">
        <v>1135</v>
      </c>
      <c r="G63" t="s">
        <v>1204</v>
      </c>
      <c r="H63">
        <v>42400000</v>
      </c>
      <c r="I63">
        <v>24519022988</v>
      </c>
      <c r="J63">
        <v>1218</v>
      </c>
      <c r="K63">
        <v>74</v>
      </c>
      <c r="L63">
        <v>20</v>
      </c>
      <c r="M63">
        <v>5</v>
      </c>
      <c r="N63">
        <v>167600</v>
      </c>
      <c r="O63">
        <v>2700000</v>
      </c>
      <c r="P63">
        <v>2000000</v>
      </c>
      <c r="Q63">
        <v>32200000</v>
      </c>
      <c r="R63">
        <v>88.2</v>
      </c>
      <c r="S63">
        <v>328239523</v>
      </c>
      <c r="T63">
        <v>14.7</v>
      </c>
      <c r="U63">
        <v>270663028</v>
      </c>
    </row>
    <row r="64" spans="1:21" x14ac:dyDescent="0.3">
      <c r="A64">
        <v>69</v>
      </c>
      <c r="B64" t="s">
        <v>138</v>
      </c>
      <c r="C64" t="s">
        <v>1052</v>
      </c>
      <c r="D64" t="s">
        <v>1124</v>
      </c>
      <c r="E64" t="s">
        <v>1126</v>
      </c>
      <c r="F64" t="s">
        <v>1144</v>
      </c>
      <c r="G64" t="s">
        <v>1205</v>
      </c>
      <c r="H64">
        <v>42400000</v>
      </c>
      <c r="I64">
        <v>19547696190</v>
      </c>
      <c r="J64">
        <v>618</v>
      </c>
      <c r="K64">
        <v>128</v>
      </c>
      <c r="L64">
        <v>21</v>
      </c>
      <c r="M64">
        <v>19</v>
      </c>
      <c r="N64">
        <v>13300</v>
      </c>
      <c r="O64">
        <v>212800</v>
      </c>
      <c r="P64">
        <v>159600</v>
      </c>
      <c r="Q64">
        <v>2600000</v>
      </c>
      <c r="R64">
        <v>88.2</v>
      </c>
      <c r="S64">
        <v>328239523</v>
      </c>
      <c r="T64">
        <v>14.7</v>
      </c>
      <c r="U64">
        <v>270663028</v>
      </c>
    </row>
    <row r="65" spans="1:21" x14ac:dyDescent="0.3">
      <c r="A65">
        <v>70</v>
      </c>
      <c r="B65" t="s">
        <v>139</v>
      </c>
      <c r="C65" t="s">
        <v>1067</v>
      </c>
      <c r="D65" t="s">
        <v>1124</v>
      </c>
      <c r="E65" t="s">
        <v>1126</v>
      </c>
      <c r="F65" t="s">
        <v>1135</v>
      </c>
      <c r="G65" t="s">
        <v>1206</v>
      </c>
      <c r="H65">
        <v>41900000</v>
      </c>
      <c r="I65">
        <v>22477745835</v>
      </c>
      <c r="J65">
        <v>84</v>
      </c>
      <c r="K65">
        <v>98</v>
      </c>
      <c r="L65">
        <v>1</v>
      </c>
      <c r="M65">
        <v>27</v>
      </c>
      <c r="N65">
        <v>45700</v>
      </c>
      <c r="O65">
        <v>731700</v>
      </c>
      <c r="P65">
        <v>548800</v>
      </c>
      <c r="Q65">
        <v>8800000</v>
      </c>
      <c r="R65">
        <v>65.400000000000006</v>
      </c>
      <c r="S65">
        <v>287025</v>
      </c>
      <c r="T65">
        <v>10.33</v>
      </c>
      <c r="U65">
        <v>89431</v>
      </c>
    </row>
    <row r="66" spans="1:21" x14ac:dyDescent="0.3">
      <c r="A66">
        <v>71</v>
      </c>
      <c r="B66" t="s">
        <v>141</v>
      </c>
      <c r="C66" t="s">
        <v>1051</v>
      </c>
      <c r="D66" t="s">
        <v>1124</v>
      </c>
      <c r="E66" t="s">
        <v>1136</v>
      </c>
      <c r="F66" t="s">
        <v>1143</v>
      </c>
      <c r="G66" t="s">
        <v>1207</v>
      </c>
      <c r="H66">
        <v>41400000</v>
      </c>
      <c r="I66">
        <v>17608931161</v>
      </c>
      <c r="J66">
        <v>4510</v>
      </c>
      <c r="K66">
        <v>155</v>
      </c>
      <c r="L66">
        <v>20</v>
      </c>
      <c r="M66">
        <v>28</v>
      </c>
      <c r="N66">
        <v>45200</v>
      </c>
      <c r="O66">
        <v>723800</v>
      </c>
      <c r="P66">
        <v>542800</v>
      </c>
      <c r="Q66">
        <v>8700000</v>
      </c>
      <c r="R66">
        <v>28.1</v>
      </c>
      <c r="S66">
        <v>1366417754</v>
      </c>
      <c r="T66">
        <v>5.36</v>
      </c>
      <c r="U66">
        <v>471031528</v>
      </c>
    </row>
    <row r="67" spans="1:21" x14ac:dyDescent="0.3">
      <c r="A67">
        <v>72</v>
      </c>
      <c r="B67" t="s">
        <v>143</v>
      </c>
      <c r="C67" t="s">
        <v>1068</v>
      </c>
      <c r="D67" t="s">
        <v>1124</v>
      </c>
      <c r="E67" t="s">
        <v>1129</v>
      </c>
      <c r="F67" t="s">
        <v>1135</v>
      </c>
      <c r="G67" t="s">
        <v>1208</v>
      </c>
      <c r="H67">
        <v>41300000</v>
      </c>
      <c r="I67">
        <v>5603111948</v>
      </c>
      <c r="J67">
        <v>291</v>
      </c>
      <c r="K67">
        <v>1157</v>
      </c>
      <c r="L67">
        <v>2</v>
      </c>
      <c r="M67">
        <v>1</v>
      </c>
      <c r="N67">
        <v>34200</v>
      </c>
      <c r="O67">
        <v>547000</v>
      </c>
      <c r="P67">
        <v>410200</v>
      </c>
      <c r="Q67">
        <v>6600000</v>
      </c>
      <c r="R67">
        <v>40.200000000000003</v>
      </c>
      <c r="S67">
        <v>126014024</v>
      </c>
      <c r="T67">
        <v>3.42</v>
      </c>
      <c r="U67">
        <v>102626859</v>
      </c>
    </row>
    <row r="68" spans="1:21" x14ac:dyDescent="0.3">
      <c r="A68">
        <v>73</v>
      </c>
      <c r="B68" t="s">
        <v>145</v>
      </c>
      <c r="C68" t="s">
        <v>1052</v>
      </c>
      <c r="D68" t="s">
        <v>1124</v>
      </c>
      <c r="E68" t="s">
        <v>1127</v>
      </c>
      <c r="F68" t="s">
        <v>1143</v>
      </c>
      <c r="G68" t="s">
        <v>1209</v>
      </c>
      <c r="H68">
        <v>40900000</v>
      </c>
      <c r="I68">
        <v>39450824833</v>
      </c>
      <c r="J68">
        <v>2423</v>
      </c>
      <c r="K68">
        <v>22</v>
      </c>
      <c r="L68">
        <v>22</v>
      </c>
      <c r="M68">
        <v>7</v>
      </c>
      <c r="N68">
        <v>24700</v>
      </c>
      <c r="O68">
        <v>395100</v>
      </c>
      <c r="P68">
        <v>296300</v>
      </c>
      <c r="Q68">
        <v>4700000</v>
      </c>
      <c r="R68">
        <v>88.2</v>
      </c>
      <c r="S68">
        <v>328239523</v>
      </c>
      <c r="T68">
        <v>14.7</v>
      </c>
      <c r="U68">
        <v>270663028</v>
      </c>
    </row>
    <row r="69" spans="1:21" x14ac:dyDescent="0.3">
      <c r="A69">
        <v>75</v>
      </c>
      <c r="B69" t="s">
        <v>146</v>
      </c>
      <c r="C69" t="s">
        <v>1100</v>
      </c>
      <c r="D69" t="s">
        <v>1124</v>
      </c>
      <c r="E69" t="s">
        <v>1130</v>
      </c>
      <c r="F69" t="s">
        <v>1135</v>
      </c>
      <c r="G69" t="s">
        <v>1210</v>
      </c>
      <c r="H69">
        <v>40400000</v>
      </c>
      <c r="I69">
        <v>7410536668</v>
      </c>
      <c r="J69">
        <v>703</v>
      </c>
      <c r="K69">
        <v>756</v>
      </c>
      <c r="L69">
        <v>0</v>
      </c>
      <c r="M69">
        <v>21</v>
      </c>
      <c r="N69">
        <v>1400</v>
      </c>
      <c r="O69">
        <v>23100</v>
      </c>
      <c r="P69">
        <v>17300</v>
      </c>
      <c r="Q69">
        <v>277100</v>
      </c>
      <c r="R69">
        <v>63.1</v>
      </c>
      <c r="S69">
        <v>440330922</v>
      </c>
      <c r="T69">
        <v>9.3000000000000007</v>
      </c>
      <c r="U69">
        <v>227682636</v>
      </c>
    </row>
    <row r="70" spans="1:21" x14ac:dyDescent="0.3">
      <c r="A70">
        <v>76</v>
      </c>
      <c r="B70" t="s">
        <v>147</v>
      </c>
      <c r="C70" t="s">
        <v>1100</v>
      </c>
      <c r="D70" t="s">
        <v>1124</v>
      </c>
      <c r="E70" t="s">
        <v>1126</v>
      </c>
      <c r="F70" t="s">
        <v>1143</v>
      </c>
      <c r="G70" t="s">
        <v>1211</v>
      </c>
      <c r="H70">
        <v>40300000</v>
      </c>
      <c r="I70">
        <v>47005053156</v>
      </c>
      <c r="J70">
        <v>1100</v>
      </c>
      <c r="K70">
        <v>3989650</v>
      </c>
      <c r="L70">
        <v>0</v>
      </c>
      <c r="M70">
        <v>7330</v>
      </c>
      <c r="N70">
        <v>14700</v>
      </c>
      <c r="O70">
        <v>0.02</v>
      </c>
      <c r="P70">
        <v>0.02</v>
      </c>
      <c r="Q70">
        <v>0.24</v>
      </c>
      <c r="R70">
        <v>63.1</v>
      </c>
      <c r="S70">
        <v>440330922</v>
      </c>
      <c r="T70">
        <v>9.3000000000000007</v>
      </c>
      <c r="U70">
        <v>227682636</v>
      </c>
    </row>
    <row r="71" spans="1:21" x14ac:dyDescent="0.3">
      <c r="A71">
        <v>77</v>
      </c>
      <c r="B71" t="s">
        <v>148</v>
      </c>
      <c r="C71" t="s">
        <v>1069</v>
      </c>
      <c r="D71" t="s">
        <v>1124</v>
      </c>
      <c r="E71" t="s">
        <v>1129</v>
      </c>
      <c r="F71" t="s">
        <v>1143</v>
      </c>
      <c r="G71" t="s">
        <v>1212</v>
      </c>
      <c r="H71">
        <v>39700000</v>
      </c>
      <c r="I71">
        <v>23884824160</v>
      </c>
      <c r="J71">
        <v>1596</v>
      </c>
      <c r="K71">
        <v>81</v>
      </c>
      <c r="L71">
        <v>1</v>
      </c>
      <c r="M71">
        <v>2</v>
      </c>
      <c r="N71">
        <v>61900</v>
      </c>
      <c r="O71">
        <v>990900</v>
      </c>
      <c r="P71">
        <v>743200</v>
      </c>
      <c r="Q71">
        <v>11900000</v>
      </c>
      <c r="R71">
        <v>36.799999999999997</v>
      </c>
      <c r="S71">
        <v>9770529</v>
      </c>
      <c r="T71">
        <v>2.35</v>
      </c>
      <c r="U71">
        <v>8479744</v>
      </c>
    </row>
    <row r="72" spans="1:21" x14ac:dyDescent="0.3">
      <c r="A72">
        <v>78</v>
      </c>
      <c r="B72" t="s">
        <v>151</v>
      </c>
      <c r="C72" t="s">
        <v>1100</v>
      </c>
      <c r="D72" t="s">
        <v>1124</v>
      </c>
      <c r="E72" t="s">
        <v>1129</v>
      </c>
      <c r="F72" t="s">
        <v>1135</v>
      </c>
      <c r="G72" t="s">
        <v>1213</v>
      </c>
      <c r="H72">
        <v>39400000</v>
      </c>
      <c r="I72">
        <v>22302547082</v>
      </c>
      <c r="J72">
        <v>2600</v>
      </c>
      <c r="K72">
        <v>4057895</v>
      </c>
      <c r="L72">
        <v>0</v>
      </c>
      <c r="M72">
        <v>7498</v>
      </c>
      <c r="N72">
        <v>14700</v>
      </c>
      <c r="O72">
        <v>0.01</v>
      </c>
      <c r="P72">
        <v>0.01</v>
      </c>
      <c r="Q72">
        <v>0.1</v>
      </c>
      <c r="R72">
        <v>63.1</v>
      </c>
      <c r="S72">
        <v>440330922</v>
      </c>
      <c r="T72">
        <v>9.3000000000000007</v>
      </c>
      <c r="U72">
        <v>227682636</v>
      </c>
    </row>
    <row r="73" spans="1:21" x14ac:dyDescent="0.3">
      <c r="A73">
        <v>79</v>
      </c>
      <c r="B73" t="s">
        <v>152</v>
      </c>
      <c r="C73" t="s">
        <v>1051</v>
      </c>
      <c r="D73" t="s">
        <v>1124</v>
      </c>
      <c r="E73" t="s">
        <v>1135</v>
      </c>
      <c r="F73" t="s">
        <v>1135</v>
      </c>
      <c r="G73" t="s">
        <v>1214</v>
      </c>
      <c r="H73">
        <v>39200000</v>
      </c>
      <c r="I73">
        <v>3294013141</v>
      </c>
      <c r="J73">
        <v>186</v>
      </c>
      <c r="K73">
        <v>2487</v>
      </c>
      <c r="L73">
        <v>21</v>
      </c>
      <c r="M73">
        <v>2</v>
      </c>
      <c r="N73">
        <v>19700</v>
      </c>
      <c r="O73">
        <v>314800</v>
      </c>
      <c r="P73">
        <v>236100</v>
      </c>
      <c r="Q73">
        <v>3800000</v>
      </c>
      <c r="R73">
        <v>28.1</v>
      </c>
      <c r="S73">
        <v>1366417754</v>
      </c>
      <c r="T73">
        <v>5.36</v>
      </c>
      <c r="U73">
        <v>471031528</v>
      </c>
    </row>
    <row r="74" spans="1:21" x14ac:dyDescent="0.3">
      <c r="A74">
        <v>80</v>
      </c>
      <c r="B74" t="s">
        <v>153</v>
      </c>
      <c r="C74" t="s">
        <v>1052</v>
      </c>
      <c r="D74" t="s">
        <v>1124</v>
      </c>
      <c r="E74" t="s">
        <v>1125</v>
      </c>
      <c r="F74" t="s">
        <v>1135</v>
      </c>
      <c r="G74" t="s">
        <v>1215</v>
      </c>
      <c r="H74">
        <v>39200000</v>
      </c>
      <c r="I74">
        <v>10507474316</v>
      </c>
      <c r="J74">
        <v>133</v>
      </c>
      <c r="K74">
        <v>403</v>
      </c>
      <c r="L74">
        <v>24</v>
      </c>
      <c r="M74">
        <v>29</v>
      </c>
      <c r="N74">
        <v>14600</v>
      </c>
      <c r="O74">
        <v>233400</v>
      </c>
      <c r="P74">
        <v>175100</v>
      </c>
      <c r="Q74">
        <v>2800000</v>
      </c>
      <c r="R74">
        <v>88.2</v>
      </c>
      <c r="S74">
        <v>328239523</v>
      </c>
      <c r="T74">
        <v>14.7</v>
      </c>
      <c r="U74">
        <v>270663028</v>
      </c>
    </row>
    <row r="75" spans="1:21" x14ac:dyDescent="0.3">
      <c r="A75">
        <v>81</v>
      </c>
      <c r="B75" t="s">
        <v>154</v>
      </c>
      <c r="C75" t="s">
        <v>1057</v>
      </c>
      <c r="D75" t="s">
        <v>1124</v>
      </c>
      <c r="E75" t="s">
        <v>1127</v>
      </c>
      <c r="F75" t="s">
        <v>1143</v>
      </c>
      <c r="G75" t="s">
        <v>1216</v>
      </c>
      <c r="H75">
        <v>39200000</v>
      </c>
      <c r="I75">
        <v>44900897958</v>
      </c>
      <c r="J75">
        <v>744</v>
      </c>
      <c r="K75">
        <v>19</v>
      </c>
      <c r="L75">
        <v>2</v>
      </c>
      <c r="M75">
        <v>8</v>
      </c>
      <c r="N75">
        <v>140200</v>
      </c>
      <c r="O75">
        <v>2200000</v>
      </c>
      <c r="P75">
        <v>1700000</v>
      </c>
      <c r="Q75">
        <v>26900000</v>
      </c>
      <c r="R75">
        <v>68.900000000000006</v>
      </c>
      <c r="S75">
        <v>36991981</v>
      </c>
      <c r="T75">
        <v>5.56</v>
      </c>
      <c r="U75">
        <v>30628482</v>
      </c>
    </row>
    <row r="76" spans="1:21" x14ac:dyDescent="0.3">
      <c r="A76">
        <v>82</v>
      </c>
      <c r="B76" t="s">
        <v>155</v>
      </c>
      <c r="C76" t="s">
        <v>1070</v>
      </c>
      <c r="D76" t="s">
        <v>1124</v>
      </c>
      <c r="E76" t="s">
        <v>1130</v>
      </c>
      <c r="F76" t="s">
        <v>1144</v>
      </c>
      <c r="G76" t="s">
        <v>1217</v>
      </c>
      <c r="H76">
        <v>39100000</v>
      </c>
      <c r="I76">
        <v>16118181673</v>
      </c>
      <c r="J76">
        <v>1876</v>
      </c>
      <c r="K76">
        <v>188</v>
      </c>
      <c r="L76">
        <v>1</v>
      </c>
      <c r="M76">
        <v>4</v>
      </c>
      <c r="N76">
        <v>66000</v>
      </c>
      <c r="O76">
        <v>1100000</v>
      </c>
      <c r="P76">
        <v>792300</v>
      </c>
      <c r="Q76">
        <v>12700000</v>
      </c>
      <c r="R76">
        <v>88.9</v>
      </c>
      <c r="S76">
        <v>47076781</v>
      </c>
      <c r="T76">
        <v>13.96</v>
      </c>
      <c r="U76">
        <v>37927409</v>
      </c>
    </row>
    <row r="77" spans="1:21" x14ac:dyDescent="0.3">
      <c r="A77">
        <v>83</v>
      </c>
      <c r="B77" t="s">
        <v>157</v>
      </c>
      <c r="C77" t="s">
        <v>1065</v>
      </c>
      <c r="D77" t="s">
        <v>1124</v>
      </c>
      <c r="E77" t="s">
        <v>1126</v>
      </c>
      <c r="F77" t="s">
        <v>1135</v>
      </c>
      <c r="G77" t="s">
        <v>1218</v>
      </c>
      <c r="H77">
        <v>39000000</v>
      </c>
      <c r="I77">
        <v>36131228583</v>
      </c>
      <c r="J77">
        <v>72580</v>
      </c>
      <c r="K77">
        <v>27</v>
      </c>
      <c r="L77">
        <v>1</v>
      </c>
      <c r="M77">
        <v>24</v>
      </c>
      <c r="N77">
        <v>32600</v>
      </c>
      <c r="O77">
        <v>521800</v>
      </c>
      <c r="P77">
        <v>391400</v>
      </c>
      <c r="Q77">
        <v>6300000</v>
      </c>
      <c r="R77">
        <v>49.3</v>
      </c>
      <c r="S77">
        <v>69625582</v>
      </c>
      <c r="T77">
        <v>0.75</v>
      </c>
      <c r="U77">
        <v>35294600</v>
      </c>
    </row>
    <row r="78" spans="1:21" x14ac:dyDescent="0.3">
      <c r="A78">
        <v>84</v>
      </c>
      <c r="B78" t="s">
        <v>158</v>
      </c>
      <c r="C78" t="s">
        <v>1058</v>
      </c>
      <c r="D78" t="s">
        <v>1124</v>
      </c>
      <c r="E78" t="s">
        <v>1125</v>
      </c>
      <c r="F78" t="s">
        <v>1143</v>
      </c>
      <c r="G78" t="s">
        <v>1219</v>
      </c>
      <c r="H78">
        <v>38900000</v>
      </c>
      <c r="I78">
        <v>25154232306</v>
      </c>
      <c r="J78">
        <v>3043</v>
      </c>
      <c r="K78">
        <v>73</v>
      </c>
      <c r="L78">
        <v>6</v>
      </c>
      <c r="M78">
        <v>30</v>
      </c>
      <c r="N78">
        <v>408700</v>
      </c>
      <c r="O78">
        <v>6500000</v>
      </c>
      <c r="P78">
        <v>4900000</v>
      </c>
      <c r="Q78">
        <v>78500000</v>
      </c>
      <c r="R78">
        <v>51.3</v>
      </c>
      <c r="S78">
        <v>212559417</v>
      </c>
      <c r="T78">
        <v>12.08</v>
      </c>
      <c r="U78">
        <v>183241641</v>
      </c>
    </row>
    <row r="79" spans="1:21" x14ac:dyDescent="0.3">
      <c r="A79">
        <v>85</v>
      </c>
      <c r="B79" t="s">
        <v>159</v>
      </c>
      <c r="C79" t="s">
        <v>1052</v>
      </c>
      <c r="D79" t="s">
        <v>1124</v>
      </c>
      <c r="E79" t="s">
        <v>1137</v>
      </c>
      <c r="F79" t="s">
        <v>1135</v>
      </c>
      <c r="G79" t="s">
        <v>1220</v>
      </c>
      <c r="H79">
        <v>38600000</v>
      </c>
      <c r="I79">
        <v>7339333120</v>
      </c>
      <c r="J79">
        <v>200933</v>
      </c>
      <c r="K79">
        <v>768</v>
      </c>
      <c r="L79">
        <v>25</v>
      </c>
      <c r="M79">
        <v>1</v>
      </c>
      <c r="N79">
        <v>11400</v>
      </c>
      <c r="O79">
        <v>182600</v>
      </c>
      <c r="P79">
        <v>136900</v>
      </c>
      <c r="Q79">
        <v>2200000</v>
      </c>
      <c r="R79">
        <v>88.2</v>
      </c>
      <c r="S79">
        <v>328239523</v>
      </c>
      <c r="T79">
        <v>14.7</v>
      </c>
      <c r="U79">
        <v>270663028</v>
      </c>
    </row>
    <row r="80" spans="1:21" x14ac:dyDescent="0.3">
      <c r="A80">
        <v>87</v>
      </c>
      <c r="B80" t="s">
        <v>162</v>
      </c>
      <c r="C80" t="s">
        <v>1051</v>
      </c>
      <c r="D80" t="s">
        <v>1124</v>
      </c>
      <c r="E80" t="s">
        <v>1125</v>
      </c>
      <c r="F80" t="s">
        <v>1135</v>
      </c>
      <c r="G80" t="s">
        <v>1221</v>
      </c>
      <c r="H80">
        <v>38300000</v>
      </c>
      <c r="I80">
        <v>16718192386</v>
      </c>
      <c r="J80">
        <v>3532</v>
      </c>
      <c r="K80">
        <v>170</v>
      </c>
      <c r="L80">
        <v>22</v>
      </c>
      <c r="M80">
        <v>31</v>
      </c>
      <c r="N80">
        <v>203700</v>
      </c>
      <c r="O80">
        <v>3300000</v>
      </c>
      <c r="P80">
        <v>2400000</v>
      </c>
      <c r="Q80">
        <v>39100000</v>
      </c>
      <c r="R80">
        <v>28.1</v>
      </c>
      <c r="S80">
        <v>1366417754</v>
      </c>
      <c r="T80">
        <v>5.36</v>
      </c>
      <c r="U80">
        <v>471031528</v>
      </c>
    </row>
    <row r="81" spans="1:21" x14ac:dyDescent="0.3">
      <c r="A81">
        <v>88</v>
      </c>
      <c r="B81" t="s">
        <v>163</v>
      </c>
      <c r="C81" t="s">
        <v>1052</v>
      </c>
      <c r="D81" t="s">
        <v>1124</v>
      </c>
      <c r="E81" t="s">
        <v>1125</v>
      </c>
      <c r="F81" t="s">
        <v>1135</v>
      </c>
      <c r="G81" t="s">
        <v>1222</v>
      </c>
      <c r="H81">
        <v>38200000</v>
      </c>
      <c r="I81">
        <v>13598903820</v>
      </c>
      <c r="J81">
        <v>11</v>
      </c>
      <c r="K81">
        <v>539848</v>
      </c>
      <c r="L81">
        <v>2904</v>
      </c>
      <c r="M81">
        <v>2594</v>
      </c>
      <c r="N81">
        <v>2</v>
      </c>
      <c r="O81">
        <v>25</v>
      </c>
      <c r="P81">
        <v>19</v>
      </c>
      <c r="Q81">
        <v>305</v>
      </c>
      <c r="R81">
        <v>88.2</v>
      </c>
      <c r="S81">
        <v>328239523</v>
      </c>
      <c r="T81">
        <v>14.7</v>
      </c>
      <c r="U81">
        <v>270663028</v>
      </c>
    </row>
    <row r="82" spans="1:21" x14ac:dyDescent="0.3">
      <c r="A82">
        <v>89</v>
      </c>
      <c r="B82" t="s">
        <v>164</v>
      </c>
      <c r="C82" t="s">
        <v>1052</v>
      </c>
      <c r="D82" t="s">
        <v>1124</v>
      </c>
      <c r="E82" t="s">
        <v>1126</v>
      </c>
      <c r="F82" t="s">
        <v>1135</v>
      </c>
      <c r="G82" t="s">
        <v>1223</v>
      </c>
      <c r="H82">
        <v>38200000</v>
      </c>
      <c r="I82">
        <v>22756581750</v>
      </c>
      <c r="J82">
        <v>15672</v>
      </c>
      <c r="K82">
        <v>93</v>
      </c>
      <c r="L82">
        <v>26</v>
      </c>
      <c r="M82">
        <v>26</v>
      </c>
      <c r="N82">
        <v>5500</v>
      </c>
      <c r="O82">
        <v>87200</v>
      </c>
      <c r="P82">
        <v>65400</v>
      </c>
      <c r="Q82">
        <v>1000000</v>
      </c>
      <c r="R82">
        <v>88.2</v>
      </c>
      <c r="S82">
        <v>328239523</v>
      </c>
      <c r="T82">
        <v>14.7</v>
      </c>
      <c r="U82">
        <v>270663028</v>
      </c>
    </row>
    <row r="83" spans="1:21" x14ac:dyDescent="0.3">
      <c r="A83">
        <v>90</v>
      </c>
      <c r="B83" t="s">
        <v>165</v>
      </c>
      <c r="C83" t="s">
        <v>1051</v>
      </c>
      <c r="D83" t="s">
        <v>1124</v>
      </c>
      <c r="E83" t="s">
        <v>1128</v>
      </c>
      <c r="F83" t="s">
        <v>1144</v>
      </c>
      <c r="G83" t="s">
        <v>1224</v>
      </c>
      <c r="H83">
        <v>38200000</v>
      </c>
      <c r="I83">
        <v>28519339489</v>
      </c>
      <c r="J83">
        <v>24089</v>
      </c>
      <c r="K83">
        <v>49</v>
      </c>
      <c r="L83">
        <v>23</v>
      </c>
      <c r="M83">
        <v>25</v>
      </c>
      <c r="N83">
        <v>104000</v>
      </c>
      <c r="O83">
        <v>1700000</v>
      </c>
      <c r="P83">
        <v>1200000</v>
      </c>
      <c r="Q83">
        <v>20000000</v>
      </c>
      <c r="R83">
        <v>28.1</v>
      </c>
      <c r="S83">
        <v>1366417754</v>
      </c>
      <c r="T83">
        <v>5.36</v>
      </c>
      <c r="U83">
        <v>471031528</v>
      </c>
    </row>
    <row r="84" spans="1:21" x14ac:dyDescent="0.3">
      <c r="A84">
        <v>91</v>
      </c>
      <c r="B84" t="s">
        <v>166</v>
      </c>
      <c r="C84" t="s">
        <v>1052</v>
      </c>
      <c r="D84" t="s">
        <v>1124</v>
      </c>
      <c r="E84" t="s">
        <v>1125</v>
      </c>
      <c r="F84" t="s">
        <v>1135</v>
      </c>
      <c r="G84" t="s">
        <v>1225</v>
      </c>
      <c r="H84">
        <v>38000000</v>
      </c>
      <c r="I84">
        <v>22731415608</v>
      </c>
      <c r="J84">
        <v>505</v>
      </c>
      <c r="K84">
        <v>92</v>
      </c>
      <c r="L84">
        <v>27</v>
      </c>
      <c r="M84">
        <v>33</v>
      </c>
      <c r="N84">
        <v>51400</v>
      </c>
      <c r="O84">
        <v>822400</v>
      </c>
      <c r="P84">
        <v>616800</v>
      </c>
      <c r="Q84">
        <v>9900000</v>
      </c>
      <c r="R84">
        <v>88.2</v>
      </c>
      <c r="S84">
        <v>328239523</v>
      </c>
      <c r="T84">
        <v>14.7</v>
      </c>
      <c r="U84">
        <v>270663028</v>
      </c>
    </row>
    <row r="85" spans="1:21" x14ac:dyDescent="0.3">
      <c r="A85">
        <v>92</v>
      </c>
      <c r="B85" t="s">
        <v>167</v>
      </c>
      <c r="C85" t="s">
        <v>1052</v>
      </c>
      <c r="D85" t="s">
        <v>1124</v>
      </c>
      <c r="E85" t="s">
        <v>1126</v>
      </c>
      <c r="F85" t="s">
        <v>1135</v>
      </c>
      <c r="G85" t="s">
        <v>1226</v>
      </c>
      <c r="H85">
        <v>37900000</v>
      </c>
      <c r="I85">
        <v>23510152352</v>
      </c>
      <c r="J85">
        <v>515</v>
      </c>
      <c r="K85">
        <v>84</v>
      </c>
      <c r="L85">
        <v>28</v>
      </c>
      <c r="M85">
        <v>27</v>
      </c>
      <c r="N85">
        <v>61000</v>
      </c>
      <c r="O85">
        <v>976400</v>
      </c>
      <c r="P85">
        <v>732300</v>
      </c>
      <c r="Q85">
        <v>11700000</v>
      </c>
      <c r="R85">
        <v>88.2</v>
      </c>
      <c r="S85">
        <v>328239523</v>
      </c>
      <c r="T85">
        <v>14.7</v>
      </c>
      <c r="U85">
        <v>270663028</v>
      </c>
    </row>
    <row r="86" spans="1:21" x14ac:dyDescent="0.3">
      <c r="A86">
        <v>93</v>
      </c>
      <c r="B86" t="s">
        <v>168</v>
      </c>
      <c r="C86" t="s">
        <v>1052</v>
      </c>
      <c r="D86" t="s">
        <v>1124</v>
      </c>
      <c r="E86" t="s">
        <v>1126</v>
      </c>
      <c r="F86" t="s">
        <v>1143</v>
      </c>
      <c r="G86" t="s">
        <v>1227</v>
      </c>
      <c r="H86">
        <v>37600000</v>
      </c>
      <c r="I86">
        <v>18208196857</v>
      </c>
      <c r="J86">
        <v>743</v>
      </c>
      <c r="K86">
        <v>145</v>
      </c>
      <c r="L86">
        <v>29</v>
      </c>
      <c r="M86">
        <v>28</v>
      </c>
      <c r="N86">
        <v>80300</v>
      </c>
      <c r="O86">
        <v>1300000</v>
      </c>
      <c r="P86">
        <v>963100</v>
      </c>
      <c r="Q86">
        <v>15400000</v>
      </c>
      <c r="R86">
        <v>88.2</v>
      </c>
      <c r="S86">
        <v>328239523</v>
      </c>
      <c r="T86">
        <v>14.7</v>
      </c>
      <c r="U86">
        <v>270663028</v>
      </c>
    </row>
    <row r="87" spans="1:21" x14ac:dyDescent="0.3">
      <c r="A87">
        <v>94</v>
      </c>
      <c r="B87" t="s">
        <v>169</v>
      </c>
      <c r="C87" t="s">
        <v>1065</v>
      </c>
      <c r="D87" t="s">
        <v>1124</v>
      </c>
      <c r="E87" t="s">
        <v>1126</v>
      </c>
      <c r="F87" t="s">
        <v>1143</v>
      </c>
      <c r="G87" t="s">
        <v>1228</v>
      </c>
      <c r="H87">
        <v>37500000</v>
      </c>
      <c r="I87">
        <v>27262462114</v>
      </c>
      <c r="J87">
        <v>117152</v>
      </c>
      <c r="K87">
        <v>56</v>
      </c>
      <c r="L87">
        <v>2</v>
      </c>
      <c r="M87">
        <v>29</v>
      </c>
      <c r="N87">
        <v>35200</v>
      </c>
      <c r="O87">
        <v>563000</v>
      </c>
      <c r="P87">
        <v>422300</v>
      </c>
      <c r="Q87">
        <v>6800000</v>
      </c>
      <c r="R87">
        <v>49.3</v>
      </c>
      <c r="S87">
        <v>69625582</v>
      </c>
      <c r="T87">
        <v>0.75</v>
      </c>
      <c r="U87">
        <v>35294600</v>
      </c>
    </row>
    <row r="88" spans="1:21" x14ac:dyDescent="0.3">
      <c r="A88">
        <v>95</v>
      </c>
      <c r="B88" t="s">
        <v>170</v>
      </c>
      <c r="C88" t="s">
        <v>1051</v>
      </c>
      <c r="D88" t="s">
        <v>1124</v>
      </c>
      <c r="E88" t="s">
        <v>1135</v>
      </c>
      <c r="F88" t="s">
        <v>1143</v>
      </c>
      <c r="G88" t="s">
        <v>1229</v>
      </c>
      <c r="H88">
        <v>37200000</v>
      </c>
      <c r="I88">
        <v>16402066717</v>
      </c>
      <c r="J88">
        <v>220</v>
      </c>
      <c r="K88">
        <v>178</v>
      </c>
      <c r="L88">
        <v>24</v>
      </c>
      <c r="M88">
        <v>3</v>
      </c>
      <c r="N88">
        <v>12500</v>
      </c>
      <c r="O88">
        <v>199400</v>
      </c>
      <c r="P88">
        <v>149600</v>
      </c>
      <c r="Q88">
        <v>2400000</v>
      </c>
      <c r="R88">
        <v>28.1</v>
      </c>
      <c r="S88">
        <v>1366417754</v>
      </c>
      <c r="T88">
        <v>5.36</v>
      </c>
      <c r="U88">
        <v>471031528</v>
      </c>
    </row>
    <row r="89" spans="1:21" x14ac:dyDescent="0.3">
      <c r="A89">
        <v>96</v>
      </c>
      <c r="B89" t="s">
        <v>171</v>
      </c>
      <c r="C89" t="s">
        <v>1051</v>
      </c>
      <c r="D89" t="s">
        <v>1124</v>
      </c>
      <c r="E89" t="s">
        <v>1129</v>
      </c>
      <c r="F89" t="s">
        <v>1135</v>
      </c>
      <c r="G89" t="s">
        <v>1230</v>
      </c>
      <c r="H89">
        <v>37000000</v>
      </c>
      <c r="I89">
        <v>13102611515</v>
      </c>
      <c r="J89">
        <v>301308</v>
      </c>
      <c r="K89">
        <v>280</v>
      </c>
      <c r="L89">
        <v>25</v>
      </c>
      <c r="M89">
        <v>2</v>
      </c>
      <c r="N89">
        <v>66800</v>
      </c>
      <c r="O89">
        <v>1100000</v>
      </c>
      <c r="P89">
        <v>801200</v>
      </c>
      <c r="Q89">
        <v>12800000</v>
      </c>
      <c r="R89">
        <v>28.1</v>
      </c>
      <c r="S89">
        <v>1366417754</v>
      </c>
      <c r="T89">
        <v>5.36</v>
      </c>
      <c r="U89">
        <v>471031528</v>
      </c>
    </row>
    <row r="90" spans="1:21" x14ac:dyDescent="0.3">
      <c r="A90">
        <v>97</v>
      </c>
      <c r="B90" t="s">
        <v>172</v>
      </c>
      <c r="C90" t="s">
        <v>1058</v>
      </c>
      <c r="D90" t="s">
        <v>1124</v>
      </c>
      <c r="E90" t="s">
        <v>1129</v>
      </c>
      <c r="F90" t="s">
        <v>1135</v>
      </c>
      <c r="G90" t="s">
        <v>1231</v>
      </c>
      <c r="H90">
        <v>37000000</v>
      </c>
      <c r="I90">
        <v>24188861917</v>
      </c>
      <c r="J90">
        <v>744</v>
      </c>
      <c r="K90">
        <v>75</v>
      </c>
      <c r="L90">
        <v>7</v>
      </c>
      <c r="M90">
        <v>30</v>
      </c>
      <c r="N90">
        <v>62900</v>
      </c>
      <c r="O90">
        <v>1000000</v>
      </c>
      <c r="P90">
        <v>754300</v>
      </c>
      <c r="Q90">
        <v>12100000</v>
      </c>
      <c r="R90">
        <v>51.3</v>
      </c>
      <c r="S90">
        <v>212559417</v>
      </c>
      <c r="T90">
        <v>12.08</v>
      </c>
      <c r="U90">
        <v>183241641</v>
      </c>
    </row>
    <row r="91" spans="1:21" x14ac:dyDescent="0.3">
      <c r="A91">
        <v>98</v>
      </c>
      <c r="B91" t="s">
        <v>173</v>
      </c>
      <c r="C91" t="s">
        <v>1052</v>
      </c>
      <c r="D91" t="s">
        <v>1124</v>
      </c>
      <c r="E91" t="s">
        <v>1125</v>
      </c>
      <c r="F91" t="s">
        <v>1135</v>
      </c>
      <c r="G91" t="s">
        <v>1232</v>
      </c>
      <c r="H91">
        <v>36700000</v>
      </c>
      <c r="I91">
        <v>19378155425</v>
      </c>
      <c r="J91">
        <v>99</v>
      </c>
      <c r="K91">
        <v>134</v>
      </c>
      <c r="L91">
        <v>30</v>
      </c>
      <c r="M91">
        <v>34</v>
      </c>
      <c r="N91">
        <v>43800</v>
      </c>
      <c r="O91">
        <v>701000</v>
      </c>
      <c r="P91">
        <v>525700</v>
      </c>
      <c r="Q91">
        <v>8400000</v>
      </c>
      <c r="R91">
        <v>88.2</v>
      </c>
      <c r="S91">
        <v>328239523</v>
      </c>
      <c r="T91">
        <v>14.7</v>
      </c>
      <c r="U91">
        <v>270663028</v>
      </c>
    </row>
    <row r="92" spans="1:21" x14ac:dyDescent="0.3">
      <c r="A92">
        <v>99</v>
      </c>
      <c r="B92" t="s">
        <v>174</v>
      </c>
      <c r="C92" t="s">
        <v>1052</v>
      </c>
      <c r="D92" t="s">
        <v>1124</v>
      </c>
      <c r="E92" t="s">
        <v>1125</v>
      </c>
      <c r="F92" t="s">
        <v>1143</v>
      </c>
      <c r="G92" t="s">
        <v>1233</v>
      </c>
      <c r="H92">
        <v>36600000</v>
      </c>
      <c r="I92">
        <v>22553923546</v>
      </c>
      <c r="J92">
        <v>171</v>
      </c>
      <c r="K92">
        <v>96</v>
      </c>
      <c r="L92">
        <v>31</v>
      </c>
      <c r="M92">
        <v>35</v>
      </c>
      <c r="N92">
        <v>38200</v>
      </c>
      <c r="O92">
        <v>611300</v>
      </c>
      <c r="P92">
        <v>458500</v>
      </c>
      <c r="Q92">
        <v>7300000</v>
      </c>
      <c r="R92">
        <v>88.2</v>
      </c>
      <c r="S92">
        <v>328239523</v>
      </c>
      <c r="T92">
        <v>14.7</v>
      </c>
      <c r="U92">
        <v>270663028</v>
      </c>
    </row>
    <row r="93" spans="1:21" x14ac:dyDescent="0.3">
      <c r="A93">
        <v>100</v>
      </c>
      <c r="B93" t="s">
        <v>175</v>
      </c>
      <c r="C93" t="s">
        <v>1051</v>
      </c>
      <c r="D93" t="s">
        <v>1124</v>
      </c>
      <c r="E93" t="s">
        <v>1136</v>
      </c>
      <c r="F93" t="s">
        <v>1143</v>
      </c>
      <c r="G93" t="s">
        <v>1234</v>
      </c>
      <c r="H93">
        <v>36600000</v>
      </c>
      <c r="I93">
        <v>15653786446</v>
      </c>
      <c r="J93">
        <v>9168</v>
      </c>
      <c r="K93">
        <v>205</v>
      </c>
      <c r="L93">
        <v>26</v>
      </c>
      <c r="M93">
        <v>31</v>
      </c>
      <c r="N93">
        <v>14700</v>
      </c>
      <c r="O93">
        <v>235450</v>
      </c>
      <c r="P93">
        <v>176550</v>
      </c>
      <c r="Q93">
        <v>2800000</v>
      </c>
      <c r="R93">
        <v>28.1</v>
      </c>
      <c r="S93">
        <v>1366417754</v>
      </c>
      <c r="T93">
        <v>5.36</v>
      </c>
      <c r="U93">
        <v>471031528</v>
      </c>
    </row>
    <row r="94" spans="1:21" x14ac:dyDescent="0.3">
      <c r="A94">
        <v>101</v>
      </c>
      <c r="B94" t="s">
        <v>176</v>
      </c>
      <c r="C94" t="s">
        <v>1100</v>
      </c>
      <c r="D94" t="s">
        <v>1124</v>
      </c>
      <c r="E94" t="s">
        <v>1132</v>
      </c>
      <c r="F94" t="s">
        <v>1144</v>
      </c>
      <c r="G94" t="s">
        <v>1235</v>
      </c>
      <c r="H94">
        <v>36500000</v>
      </c>
      <c r="I94">
        <v>18961241905</v>
      </c>
      <c r="J94">
        <v>5621</v>
      </c>
      <c r="K94">
        <v>139</v>
      </c>
      <c r="L94">
        <v>1</v>
      </c>
      <c r="M94">
        <v>6</v>
      </c>
      <c r="N94">
        <v>79700</v>
      </c>
      <c r="O94">
        <v>1300000</v>
      </c>
      <c r="P94">
        <v>956100</v>
      </c>
      <c r="Q94">
        <v>15300000</v>
      </c>
      <c r="R94">
        <v>63.1</v>
      </c>
      <c r="S94">
        <v>440330922</v>
      </c>
      <c r="T94">
        <v>9.3000000000000007</v>
      </c>
      <c r="U94">
        <v>227682636</v>
      </c>
    </row>
    <row r="95" spans="1:21" x14ac:dyDescent="0.3">
      <c r="A95">
        <v>102</v>
      </c>
      <c r="B95" t="s">
        <v>177</v>
      </c>
      <c r="C95" t="s">
        <v>1052</v>
      </c>
      <c r="D95" t="s">
        <v>1124</v>
      </c>
      <c r="E95" t="s">
        <v>1134</v>
      </c>
      <c r="F95" t="s">
        <v>1135</v>
      </c>
      <c r="G95" t="s">
        <v>1236</v>
      </c>
      <c r="H95">
        <v>36300000</v>
      </c>
      <c r="I95">
        <v>3010784935</v>
      </c>
      <c r="J95">
        <v>744</v>
      </c>
      <c r="K95">
        <v>2860</v>
      </c>
      <c r="L95">
        <v>32</v>
      </c>
      <c r="M95">
        <v>5</v>
      </c>
      <c r="N95">
        <v>5300</v>
      </c>
      <c r="O95">
        <v>84400</v>
      </c>
      <c r="P95">
        <v>63300</v>
      </c>
      <c r="Q95">
        <v>1000000</v>
      </c>
      <c r="R95">
        <v>88.2</v>
      </c>
      <c r="S95">
        <v>328239523</v>
      </c>
      <c r="T95">
        <v>14.7</v>
      </c>
      <c r="U95">
        <v>270663028</v>
      </c>
    </row>
    <row r="96" spans="1:21" x14ac:dyDescent="0.3">
      <c r="A96">
        <v>104</v>
      </c>
      <c r="B96" t="s">
        <v>178</v>
      </c>
      <c r="C96" t="s">
        <v>1100</v>
      </c>
      <c r="D96" t="s">
        <v>1124</v>
      </c>
      <c r="E96" t="s">
        <v>1125</v>
      </c>
      <c r="F96" t="s">
        <v>1135</v>
      </c>
      <c r="G96" t="s">
        <v>1237</v>
      </c>
      <c r="H96">
        <v>36200000</v>
      </c>
      <c r="I96">
        <v>23355801606</v>
      </c>
      <c r="J96">
        <v>196</v>
      </c>
      <c r="K96">
        <v>87</v>
      </c>
      <c r="L96">
        <v>2</v>
      </c>
      <c r="M96">
        <v>36</v>
      </c>
      <c r="N96">
        <v>42300</v>
      </c>
      <c r="O96">
        <v>677000</v>
      </c>
      <c r="P96">
        <v>507700</v>
      </c>
      <c r="Q96">
        <v>8100000</v>
      </c>
      <c r="R96">
        <v>63.1</v>
      </c>
      <c r="S96">
        <v>440330922</v>
      </c>
      <c r="T96">
        <v>9.3000000000000007</v>
      </c>
      <c r="U96">
        <v>227682636</v>
      </c>
    </row>
    <row r="97" spans="1:21" x14ac:dyDescent="0.3">
      <c r="A97">
        <v>105</v>
      </c>
      <c r="B97" t="s">
        <v>179</v>
      </c>
      <c r="C97" t="s">
        <v>1100</v>
      </c>
      <c r="D97" t="s">
        <v>1124</v>
      </c>
      <c r="E97" t="s">
        <v>1130</v>
      </c>
      <c r="F97" t="s">
        <v>1135</v>
      </c>
      <c r="G97" t="s">
        <v>1238</v>
      </c>
      <c r="H97">
        <v>36100000</v>
      </c>
      <c r="I97">
        <v>6331332547</v>
      </c>
      <c r="J97">
        <v>141</v>
      </c>
      <c r="K97">
        <v>4057305</v>
      </c>
      <c r="L97">
        <v>0</v>
      </c>
      <c r="M97">
        <v>4880</v>
      </c>
      <c r="N97">
        <v>0.01</v>
      </c>
      <c r="O97">
        <v>0.13</v>
      </c>
      <c r="P97">
        <v>0.1</v>
      </c>
      <c r="Q97">
        <v>2</v>
      </c>
      <c r="R97">
        <v>63.1</v>
      </c>
      <c r="S97">
        <v>440330922</v>
      </c>
      <c r="T97">
        <v>9.3000000000000007</v>
      </c>
      <c r="U97">
        <v>227682636</v>
      </c>
    </row>
    <row r="98" spans="1:21" x14ac:dyDescent="0.3">
      <c r="A98">
        <v>106</v>
      </c>
      <c r="B98" t="s">
        <v>180</v>
      </c>
      <c r="C98" t="s">
        <v>1059</v>
      </c>
      <c r="D98" t="s">
        <v>1124</v>
      </c>
      <c r="E98" t="s">
        <v>1125</v>
      </c>
      <c r="F98" t="s">
        <v>1143</v>
      </c>
      <c r="G98" t="s">
        <v>1239</v>
      </c>
      <c r="H98">
        <v>35700000</v>
      </c>
      <c r="I98">
        <v>27118354077</v>
      </c>
      <c r="J98">
        <v>654</v>
      </c>
      <c r="K98">
        <v>58</v>
      </c>
      <c r="L98">
        <v>2</v>
      </c>
      <c r="M98">
        <v>37</v>
      </c>
      <c r="N98">
        <v>75500</v>
      </c>
      <c r="O98">
        <v>1200000</v>
      </c>
      <c r="P98">
        <v>906200</v>
      </c>
      <c r="Q98">
        <v>14500000</v>
      </c>
      <c r="R98">
        <v>90</v>
      </c>
      <c r="S98">
        <v>44938712</v>
      </c>
      <c r="T98">
        <v>9.7899999999999991</v>
      </c>
      <c r="U98">
        <v>41339571</v>
      </c>
    </row>
    <row r="99" spans="1:21" x14ac:dyDescent="0.3">
      <c r="A99">
        <v>107</v>
      </c>
      <c r="B99" t="s">
        <v>181</v>
      </c>
      <c r="C99" t="s">
        <v>1051</v>
      </c>
      <c r="D99" t="s">
        <v>1124</v>
      </c>
      <c r="E99" t="s">
        <v>1126</v>
      </c>
      <c r="F99" t="s">
        <v>1143</v>
      </c>
      <c r="G99" t="s">
        <v>1240</v>
      </c>
      <c r="H99">
        <v>35500000</v>
      </c>
      <c r="I99">
        <v>15657673422</v>
      </c>
      <c r="J99">
        <v>7566</v>
      </c>
      <c r="K99">
        <v>199</v>
      </c>
      <c r="L99">
        <v>27</v>
      </c>
      <c r="M99">
        <v>38</v>
      </c>
      <c r="N99">
        <v>133400</v>
      </c>
      <c r="O99">
        <v>2100000</v>
      </c>
      <c r="P99">
        <v>1600000</v>
      </c>
      <c r="Q99">
        <v>25600000</v>
      </c>
      <c r="R99">
        <v>28.1</v>
      </c>
      <c r="S99">
        <v>1366417754</v>
      </c>
      <c r="T99">
        <v>5.36</v>
      </c>
      <c r="U99">
        <v>471031528</v>
      </c>
    </row>
    <row r="100" spans="1:21" x14ac:dyDescent="0.3">
      <c r="A100">
        <v>108</v>
      </c>
      <c r="B100" t="s">
        <v>182</v>
      </c>
      <c r="C100" t="s">
        <v>1051</v>
      </c>
      <c r="D100" t="s">
        <v>1124</v>
      </c>
      <c r="E100" t="s">
        <v>1134</v>
      </c>
      <c r="F100" t="s">
        <v>1143</v>
      </c>
      <c r="G100" t="s">
        <v>1241</v>
      </c>
      <c r="H100">
        <v>35500000</v>
      </c>
      <c r="I100">
        <v>16105023749</v>
      </c>
      <c r="J100">
        <v>273255</v>
      </c>
      <c r="K100">
        <v>185</v>
      </c>
      <c r="L100">
        <v>27</v>
      </c>
      <c r="M100">
        <v>3</v>
      </c>
      <c r="N100">
        <v>72700</v>
      </c>
      <c r="O100">
        <v>1200000</v>
      </c>
      <c r="P100">
        <v>872500</v>
      </c>
      <c r="Q100">
        <v>14000000</v>
      </c>
      <c r="R100">
        <v>28.1</v>
      </c>
      <c r="S100">
        <v>1366417754</v>
      </c>
      <c r="T100">
        <v>5.36</v>
      </c>
      <c r="U100">
        <v>471031528</v>
      </c>
    </row>
    <row r="101" spans="1:21" x14ac:dyDescent="0.3">
      <c r="A101">
        <v>109</v>
      </c>
      <c r="B101" t="s">
        <v>183</v>
      </c>
      <c r="C101" t="s">
        <v>1051</v>
      </c>
      <c r="D101" t="s">
        <v>1124</v>
      </c>
      <c r="E101" t="s">
        <v>1125</v>
      </c>
      <c r="F101" t="s">
        <v>1135</v>
      </c>
      <c r="G101" t="s">
        <v>1242</v>
      </c>
      <c r="H101">
        <v>35400000</v>
      </c>
      <c r="I101">
        <v>22637783517</v>
      </c>
      <c r="J101">
        <v>2010</v>
      </c>
      <c r="K101">
        <v>94</v>
      </c>
      <c r="L101">
        <v>28</v>
      </c>
      <c r="M101">
        <v>39</v>
      </c>
      <c r="N101">
        <v>82900</v>
      </c>
      <c r="O101">
        <v>1300000</v>
      </c>
      <c r="P101">
        <v>994400</v>
      </c>
      <c r="Q101">
        <v>15900000</v>
      </c>
      <c r="R101">
        <v>28.1</v>
      </c>
      <c r="S101">
        <v>1366417754</v>
      </c>
      <c r="T101">
        <v>5.36</v>
      </c>
      <c r="U101">
        <v>471031528</v>
      </c>
    </row>
    <row r="102" spans="1:21" x14ac:dyDescent="0.3">
      <c r="A102">
        <v>110</v>
      </c>
      <c r="B102" t="s">
        <v>184</v>
      </c>
      <c r="C102" t="s">
        <v>1100</v>
      </c>
      <c r="D102" t="s">
        <v>1124</v>
      </c>
      <c r="E102" t="s">
        <v>1130</v>
      </c>
      <c r="F102" t="s">
        <v>1135</v>
      </c>
      <c r="G102" t="s">
        <v>1243</v>
      </c>
      <c r="H102">
        <v>35400000</v>
      </c>
      <c r="I102">
        <v>5556364230</v>
      </c>
      <c r="J102">
        <v>488</v>
      </c>
      <c r="K102">
        <v>4056447</v>
      </c>
      <c r="L102">
        <v>0</v>
      </c>
      <c r="M102">
        <v>3902</v>
      </c>
      <c r="N102">
        <v>0.01</v>
      </c>
      <c r="O102">
        <v>0.21</v>
      </c>
      <c r="P102">
        <v>0.16</v>
      </c>
      <c r="Q102">
        <v>3</v>
      </c>
      <c r="R102">
        <v>63.1</v>
      </c>
      <c r="S102">
        <v>440330922</v>
      </c>
      <c r="T102">
        <v>9.3000000000000007</v>
      </c>
      <c r="U102">
        <v>227682636</v>
      </c>
    </row>
    <row r="103" spans="1:21" x14ac:dyDescent="0.3">
      <c r="A103">
        <v>111</v>
      </c>
      <c r="B103" t="s">
        <v>185</v>
      </c>
      <c r="C103" t="s">
        <v>1052</v>
      </c>
      <c r="D103" t="s">
        <v>1124</v>
      </c>
      <c r="E103" t="s">
        <v>1130</v>
      </c>
      <c r="F103" t="s">
        <v>1135</v>
      </c>
      <c r="G103" t="s">
        <v>1244</v>
      </c>
      <c r="H103">
        <v>35200000</v>
      </c>
      <c r="I103">
        <v>20297931219</v>
      </c>
      <c r="J103">
        <v>5490</v>
      </c>
      <c r="K103">
        <v>119</v>
      </c>
      <c r="L103">
        <v>34</v>
      </c>
      <c r="M103">
        <v>8</v>
      </c>
      <c r="N103">
        <v>31800</v>
      </c>
      <c r="O103">
        <v>509300</v>
      </c>
      <c r="P103">
        <v>382000</v>
      </c>
      <c r="Q103">
        <v>6100000</v>
      </c>
      <c r="R103">
        <v>88.2</v>
      </c>
      <c r="S103">
        <v>328239523</v>
      </c>
      <c r="T103">
        <v>14.7</v>
      </c>
      <c r="U103">
        <v>270663028</v>
      </c>
    </row>
    <row r="104" spans="1:21" x14ac:dyDescent="0.3">
      <c r="A104">
        <v>112</v>
      </c>
      <c r="B104" t="s">
        <v>186</v>
      </c>
      <c r="C104" t="s">
        <v>1052</v>
      </c>
      <c r="D104" t="s">
        <v>1124</v>
      </c>
      <c r="E104" t="s">
        <v>1126</v>
      </c>
      <c r="F104" t="s">
        <v>1143</v>
      </c>
      <c r="G104" t="s">
        <v>1245</v>
      </c>
      <c r="H104">
        <v>35200000</v>
      </c>
      <c r="I104">
        <v>55299840198</v>
      </c>
      <c r="J104">
        <v>2453</v>
      </c>
      <c r="K104">
        <v>15</v>
      </c>
      <c r="L104">
        <v>35</v>
      </c>
      <c r="M104">
        <v>32</v>
      </c>
      <c r="N104">
        <v>59700</v>
      </c>
      <c r="O104">
        <v>954500</v>
      </c>
      <c r="P104">
        <v>715800</v>
      </c>
      <c r="Q104">
        <v>11500000</v>
      </c>
      <c r="R104">
        <v>88.2</v>
      </c>
      <c r="S104">
        <v>328239523</v>
      </c>
      <c r="T104">
        <v>14.7</v>
      </c>
      <c r="U104">
        <v>270663028</v>
      </c>
    </row>
    <row r="105" spans="1:21" x14ac:dyDescent="0.3">
      <c r="A105">
        <v>113</v>
      </c>
      <c r="B105" t="s">
        <v>187</v>
      </c>
      <c r="C105" t="s">
        <v>1052</v>
      </c>
      <c r="D105" t="s">
        <v>1124</v>
      </c>
      <c r="E105" t="s">
        <v>1127</v>
      </c>
      <c r="F105" t="s">
        <v>1143</v>
      </c>
      <c r="G105" t="s">
        <v>1246</v>
      </c>
      <c r="H105">
        <v>34900000</v>
      </c>
      <c r="I105">
        <v>25607397308</v>
      </c>
      <c r="J105">
        <v>617</v>
      </c>
      <c r="K105">
        <v>69</v>
      </c>
      <c r="L105">
        <v>36</v>
      </c>
      <c r="M105">
        <v>7</v>
      </c>
      <c r="N105">
        <v>83800</v>
      </c>
      <c r="O105">
        <v>1300000</v>
      </c>
      <c r="P105">
        <v>1000000</v>
      </c>
      <c r="Q105">
        <v>16100000</v>
      </c>
      <c r="R105">
        <v>88.2</v>
      </c>
      <c r="S105">
        <v>328239523</v>
      </c>
      <c r="T105">
        <v>14.7</v>
      </c>
      <c r="U105">
        <v>270663028</v>
      </c>
    </row>
    <row r="106" spans="1:21" x14ac:dyDescent="0.3">
      <c r="A106">
        <v>115</v>
      </c>
      <c r="B106" t="s">
        <v>188</v>
      </c>
      <c r="C106" t="s">
        <v>1100</v>
      </c>
      <c r="D106" t="s">
        <v>1124</v>
      </c>
      <c r="E106" t="s">
        <v>1130</v>
      </c>
      <c r="F106" t="s">
        <v>1143</v>
      </c>
      <c r="G106" t="s">
        <v>1247</v>
      </c>
      <c r="H106">
        <v>34400000</v>
      </c>
      <c r="I106">
        <v>9690499664</v>
      </c>
      <c r="J106">
        <v>1000</v>
      </c>
      <c r="K106">
        <v>4057311</v>
      </c>
      <c r="L106">
        <v>0</v>
      </c>
      <c r="M106">
        <v>7489</v>
      </c>
      <c r="N106">
        <v>0.02</v>
      </c>
      <c r="O106">
        <v>0.34</v>
      </c>
      <c r="P106">
        <v>0.26</v>
      </c>
      <c r="Q106">
        <v>4</v>
      </c>
      <c r="R106">
        <v>63.1</v>
      </c>
      <c r="S106">
        <v>440330922</v>
      </c>
      <c r="T106">
        <v>9.3000000000000007</v>
      </c>
      <c r="U106">
        <v>227682636</v>
      </c>
    </row>
    <row r="107" spans="1:21" x14ac:dyDescent="0.3">
      <c r="A107">
        <v>116</v>
      </c>
      <c r="B107" t="s">
        <v>189</v>
      </c>
      <c r="C107" t="s">
        <v>1051</v>
      </c>
      <c r="D107" t="s">
        <v>1124</v>
      </c>
      <c r="E107" t="s">
        <v>1125</v>
      </c>
      <c r="F107" t="s">
        <v>1135</v>
      </c>
      <c r="G107" t="s">
        <v>1248</v>
      </c>
      <c r="H107">
        <v>34300000</v>
      </c>
      <c r="I107">
        <v>12746535822</v>
      </c>
      <c r="J107">
        <v>679</v>
      </c>
      <c r="K107">
        <v>299</v>
      </c>
      <c r="L107">
        <v>31</v>
      </c>
      <c r="M107">
        <v>41</v>
      </c>
      <c r="N107">
        <v>25300</v>
      </c>
      <c r="O107">
        <v>405400</v>
      </c>
      <c r="P107">
        <v>304100</v>
      </c>
      <c r="Q107">
        <v>4900000</v>
      </c>
      <c r="R107">
        <v>28.1</v>
      </c>
      <c r="S107">
        <v>1366417754</v>
      </c>
      <c r="T107">
        <v>5.36</v>
      </c>
      <c r="U107">
        <v>471031528</v>
      </c>
    </row>
    <row r="108" spans="1:21" x14ac:dyDescent="0.3">
      <c r="A108">
        <v>117</v>
      </c>
      <c r="B108" t="s">
        <v>190</v>
      </c>
      <c r="C108" t="s">
        <v>1066</v>
      </c>
      <c r="D108" t="s">
        <v>1124</v>
      </c>
      <c r="E108" t="s">
        <v>1125</v>
      </c>
      <c r="F108" t="s">
        <v>1135</v>
      </c>
      <c r="G108" t="s">
        <v>1249</v>
      </c>
      <c r="H108">
        <v>34100000</v>
      </c>
      <c r="I108">
        <v>23005313609</v>
      </c>
      <c r="J108">
        <v>141</v>
      </c>
      <c r="K108">
        <v>89</v>
      </c>
      <c r="L108">
        <v>2</v>
      </c>
      <c r="M108">
        <v>42</v>
      </c>
      <c r="N108">
        <v>32200</v>
      </c>
      <c r="O108">
        <v>514800</v>
      </c>
      <c r="P108">
        <v>386100</v>
      </c>
      <c r="Q108">
        <v>6200000</v>
      </c>
      <c r="R108">
        <v>55.3</v>
      </c>
      <c r="S108">
        <v>50339443</v>
      </c>
      <c r="T108">
        <v>9.7100000000000009</v>
      </c>
      <c r="U108">
        <v>40827302</v>
      </c>
    </row>
    <row r="109" spans="1:21" x14ac:dyDescent="0.3">
      <c r="A109">
        <v>118</v>
      </c>
      <c r="B109" t="s">
        <v>191</v>
      </c>
      <c r="C109" t="s">
        <v>1072</v>
      </c>
      <c r="D109" t="s">
        <v>1124</v>
      </c>
      <c r="E109" t="s">
        <v>1126</v>
      </c>
      <c r="F109" t="s">
        <v>1143</v>
      </c>
      <c r="G109" t="s">
        <v>1250</v>
      </c>
      <c r="H109">
        <v>34000000</v>
      </c>
      <c r="I109">
        <v>3963007415</v>
      </c>
      <c r="J109">
        <v>2284</v>
      </c>
      <c r="K109">
        <v>1882</v>
      </c>
      <c r="L109">
        <v>1</v>
      </c>
      <c r="M109">
        <v>33</v>
      </c>
      <c r="N109">
        <v>136800</v>
      </c>
      <c r="O109">
        <v>2200000</v>
      </c>
      <c r="P109">
        <v>1600000</v>
      </c>
      <c r="Q109">
        <v>26300000</v>
      </c>
      <c r="R109">
        <v>36.299999999999997</v>
      </c>
      <c r="S109">
        <v>270203917</v>
      </c>
      <c r="T109">
        <v>4.6900000000000004</v>
      </c>
      <c r="U109">
        <v>151509724</v>
      </c>
    </row>
    <row r="110" spans="1:21" x14ac:dyDescent="0.3">
      <c r="A110">
        <v>119</v>
      </c>
      <c r="B110" t="s">
        <v>193</v>
      </c>
      <c r="C110" t="s">
        <v>1051</v>
      </c>
      <c r="D110" t="s">
        <v>1124</v>
      </c>
      <c r="E110" t="s">
        <v>1132</v>
      </c>
      <c r="F110" t="s">
        <v>1135</v>
      </c>
      <c r="G110" t="s">
        <v>1251</v>
      </c>
      <c r="H110">
        <v>34000000</v>
      </c>
      <c r="I110">
        <v>11351015824</v>
      </c>
      <c r="J110">
        <v>240</v>
      </c>
      <c r="K110">
        <v>360</v>
      </c>
      <c r="L110">
        <v>32</v>
      </c>
      <c r="M110">
        <v>8</v>
      </c>
      <c r="N110">
        <v>45000</v>
      </c>
      <c r="O110">
        <v>719600</v>
      </c>
      <c r="P110">
        <v>539700</v>
      </c>
      <c r="Q110">
        <v>8600000</v>
      </c>
      <c r="R110">
        <v>28.1</v>
      </c>
      <c r="S110">
        <v>1366417754</v>
      </c>
      <c r="T110">
        <v>5.36</v>
      </c>
      <c r="U110">
        <v>471031528</v>
      </c>
    </row>
    <row r="111" spans="1:21" x14ac:dyDescent="0.3">
      <c r="A111">
        <v>120</v>
      </c>
      <c r="B111" t="s">
        <v>194</v>
      </c>
      <c r="C111" t="s">
        <v>1070</v>
      </c>
      <c r="D111" t="s">
        <v>1124</v>
      </c>
      <c r="E111" t="s">
        <v>1130</v>
      </c>
      <c r="F111" t="s">
        <v>1143</v>
      </c>
      <c r="G111" t="s">
        <v>1252</v>
      </c>
      <c r="H111">
        <v>33800000</v>
      </c>
      <c r="I111">
        <v>15432929204</v>
      </c>
      <c r="J111">
        <v>7606</v>
      </c>
      <c r="K111">
        <v>211</v>
      </c>
      <c r="L111">
        <v>2</v>
      </c>
      <c r="M111">
        <v>10</v>
      </c>
      <c r="N111">
        <v>9800</v>
      </c>
      <c r="O111">
        <v>156400</v>
      </c>
      <c r="P111">
        <v>117300</v>
      </c>
      <c r="Q111">
        <v>1900000</v>
      </c>
      <c r="R111">
        <v>88.9</v>
      </c>
      <c r="S111">
        <v>47076781</v>
      </c>
      <c r="T111">
        <v>13.96</v>
      </c>
      <c r="U111">
        <v>37927409</v>
      </c>
    </row>
    <row r="112" spans="1:21" x14ac:dyDescent="0.3">
      <c r="A112">
        <v>121</v>
      </c>
      <c r="B112" t="s">
        <v>195</v>
      </c>
      <c r="C112" t="s">
        <v>1058</v>
      </c>
      <c r="D112" t="s">
        <v>1124</v>
      </c>
      <c r="E112" t="s">
        <v>1132</v>
      </c>
      <c r="F112" t="s">
        <v>1143</v>
      </c>
      <c r="G112" t="s">
        <v>1253</v>
      </c>
      <c r="H112">
        <v>33800000</v>
      </c>
      <c r="I112">
        <v>27274550757</v>
      </c>
      <c r="J112">
        <v>66</v>
      </c>
      <c r="K112">
        <v>54</v>
      </c>
      <c r="L112">
        <v>8</v>
      </c>
      <c r="M112">
        <v>9</v>
      </c>
      <c r="N112">
        <v>100900</v>
      </c>
      <c r="O112">
        <v>1600000</v>
      </c>
      <c r="P112">
        <v>1200000</v>
      </c>
      <c r="Q112">
        <v>19400000</v>
      </c>
      <c r="R112">
        <v>51.3</v>
      </c>
      <c r="S112">
        <v>212559417</v>
      </c>
      <c r="T112">
        <v>12.08</v>
      </c>
      <c r="U112">
        <v>183241641</v>
      </c>
    </row>
    <row r="113" spans="1:21" x14ac:dyDescent="0.3">
      <c r="A113">
        <v>122</v>
      </c>
      <c r="B113" t="s">
        <v>196</v>
      </c>
      <c r="C113" t="s">
        <v>1052</v>
      </c>
      <c r="D113" t="s">
        <v>1124</v>
      </c>
      <c r="E113" t="s">
        <v>1130</v>
      </c>
      <c r="F113" t="s">
        <v>1135</v>
      </c>
      <c r="G113" t="s">
        <v>1254</v>
      </c>
      <c r="H113">
        <v>33700000</v>
      </c>
      <c r="I113">
        <v>23492684419</v>
      </c>
      <c r="J113">
        <v>3366</v>
      </c>
      <c r="K113">
        <v>83</v>
      </c>
      <c r="L113">
        <v>37</v>
      </c>
      <c r="M113">
        <v>35</v>
      </c>
      <c r="N113">
        <v>52700</v>
      </c>
      <c r="O113">
        <v>843800</v>
      </c>
      <c r="P113">
        <v>632900</v>
      </c>
      <c r="Q113">
        <v>10100000</v>
      </c>
      <c r="R113">
        <v>88.2</v>
      </c>
      <c r="S113">
        <v>328239523</v>
      </c>
      <c r="T113">
        <v>14.7</v>
      </c>
      <c r="U113">
        <v>270663028</v>
      </c>
    </row>
    <row r="114" spans="1:21" x14ac:dyDescent="0.3">
      <c r="A114">
        <v>123</v>
      </c>
      <c r="B114" t="s">
        <v>197</v>
      </c>
      <c r="C114" t="s">
        <v>1100</v>
      </c>
      <c r="D114" t="s">
        <v>1124</v>
      </c>
      <c r="E114" t="s">
        <v>1125</v>
      </c>
      <c r="F114" t="s">
        <v>1143</v>
      </c>
      <c r="G114" t="s">
        <v>1255</v>
      </c>
      <c r="H114">
        <v>33700000</v>
      </c>
      <c r="I114">
        <v>10189027455</v>
      </c>
      <c r="J114">
        <v>179</v>
      </c>
      <c r="K114">
        <v>4057699</v>
      </c>
      <c r="L114">
        <v>0</v>
      </c>
      <c r="M114">
        <v>5775</v>
      </c>
      <c r="N114">
        <v>14700</v>
      </c>
      <c r="O114">
        <v>235450</v>
      </c>
      <c r="P114">
        <v>176550</v>
      </c>
      <c r="Q114">
        <v>2800000</v>
      </c>
      <c r="R114">
        <v>63.1</v>
      </c>
      <c r="S114">
        <v>440330922</v>
      </c>
      <c r="T114">
        <v>9.3000000000000007</v>
      </c>
      <c r="U114">
        <v>227682636</v>
      </c>
    </row>
    <row r="115" spans="1:21" x14ac:dyDescent="0.3">
      <c r="A115">
        <v>124</v>
      </c>
      <c r="B115" t="s">
        <v>198</v>
      </c>
      <c r="C115" t="s">
        <v>1052</v>
      </c>
      <c r="D115" t="s">
        <v>1124</v>
      </c>
      <c r="E115" t="s">
        <v>1132</v>
      </c>
      <c r="F115" t="s">
        <v>1143</v>
      </c>
      <c r="G115" t="s">
        <v>1256</v>
      </c>
      <c r="H115">
        <v>33600000</v>
      </c>
      <c r="I115">
        <v>13013567335</v>
      </c>
      <c r="J115">
        <v>188</v>
      </c>
      <c r="K115">
        <v>288</v>
      </c>
      <c r="L115">
        <v>38</v>
      </c>
      <c r="M115">
        <v>43</v>
      </c>
      <c r="N115">
        <v>28900</v>
      </c>
      <c r="O115">
        <v>463200</v>
      </c>
      <c r="P115">
        <v>347400</v>
      </c>
      <c r="Q115">
        <v>5600000</v>
      </c>
      <c r="R115">
        <v>88.2</v>
      </c>
      <c r="S115">
        <v>328239523</v>
      </c>
      <c r="T115">
        <v>14.7</v>
      </c>
      <c r="U115">
        <v>270663028</v>
      </c>
    </row>
    <row r="116" spans="1:21" x14ac:dyDescent="0.3">
      <c r="A116">
        <v>125</v>
      </c>
      <c r="B116" t="s">
        <v>199</v>
      </c>
      <c r="C116" t="s">
        <v>1051</v>
      </c>
      <c r="D116" t="s">
        <v>1124</v>
      </c>
      <c r="E116" t="s">
        <v>1125</v>
      </c>
      <c r="F116" t="s">
        <v>1143</v>
      </c>
      <c r="G116" t="s">
        <v>1257</v>
      </c>
      <c r="H116">
        <v>33500000</v>
      </c>
      <c r="I116">
        <v>14864294792</v>
      </c>
      <c r="J116">
        <v>3741</v>
      </c>
      <c r="K116">
        <v>222</v>
      </c>
      <c r="L116">
        <v>34</v>
      </c>
      <c r="M116">
        <v>36</v>
      </c>
      <c r="N116">
        <v>68100</v>
      </c>
      <c r="O116">
        <v>1100000</v>
      </c>
      <c r="P116">
        <v>816800</v>
      </c>
      <c r="Q116">
        <v>13100000</v>
      </c>
      <c r="R116">
        <v>28.1</v>
      </c>
      <c r="S116">
        <v>1366417754</v>
      </c>
      <c r="T116">
        <v>5.36</v>
      </c>
      <c r="U116">
        <v>471031528</v>
      </c>
    </row>
    <row r="117" spans="1:21" x14ac:dyDescent="0.3">
      <c r="A117">
        <v>126</v>
      </c>
      <c r="B117" t="s">
        <v>200</v>
      </c>
      <c r="C117" t="s">
        <v>1065</v>
      </c>
      <c r="D117" t="s">
        <v>1124</v>
      </c>
      <c r="E117" t="s">
        <v>1126</v>
      </c>
      <c r="F117" t="s">
        <v>1135</v>
      </c>
      <c r="G117" t="s">
        <v>1258</v>
      </c>
      <c r="H117">
        <v>33500000</v>
      </c>
      <c r="I117">
        <v>29611914495</v>
      </c>
      <c r="J117">
        <v>96214</v>
      </c>
      <c r="K117">
        <v>41</v>
      </c>
      <c r="L117">
        <v>3</v>
      </c>
      <c r="M117">
        <v>37</v>
      </c>
      <c r="N117">
        <v>14700</v>
      </c>
      <c r="O117">
        <v>235450</v>
      </c>
      <c r="P117">
        <v>176550</v>
      </c>
      <c r="Q117">
        <v>2800000</v>
      </c>
      <c r="R117">
        <v>49.3</v>
      </c>
      <c r="S117">
        <v>69625582</v>
      </c>
      <c r="T117">
        <v>0.75</v>
      </c>
      <c r="U117">
        <v>35294600</v>
      </c>
    </row>
    <row r="118" spans="1:21" x14ac:dyDescent="0.3">
      <c r="A118">
        <v>127</v>
      </c>
      <c r="B118" t="s">
        <v>201</v>
      </c>
      <c r="C118" t="s">
        <v>1051</v>
      </c>
      <c r="D118" t="s">
        <v>1124</v>
      </c>
      <c r="E118" t="s">
        <v>1135</v>
      </c>
      <c r="F118" t="s">
        <v>1143</v>
      </c>
      <c r="G118" t="s">
        <v>1259</v>
      </c>
      <c r="H118">
        <v>33500000</v>
      </c>
      <c r="I118">
        <v>11405809704</v>
      </c>
      <c r="J118">
        <v>217</v>
      </c>
      <c r="K118">
        <v>357</v>
      </c>
      <c r="L118">
        <v>35</v>
      </c>
      <c r="M118">
        <v>4</v>
      </c>
      <c r="N118">
        <v>6200</v>
      </c>
      <c r="O118">
        <v>98900</v>
      </c>
      <c r="P118">
        <v>74200</v>
      </c>
      <c r="Q118">
        <v>1200000</v>
      </c>
      <c r="R118">
        <v>28.1</v>
      </c>
      <c r="S118">
        <v>1366417754</v>
      </c>
      <c r="T118">
        <v>5.36</v>
      </c>
      <c r="U118">
        <v>471031528</v>
      </c>
    </row>
    <row r="119" spans="1:21" x14ac:dyDescent="0.3">
      <c r="A119">
        <v>128</v>
      </c>
      <c r="B119" t="s">
        <v>202</v>
      </c>
      <c r="C119" t="s">
        <v>1056</v>
      </c>
      <c r="D119" t="s">
        <v>1124</v>
      </c>
      <c r="E119" t="s">
        <v>1125</v>
      </c>
      <c r="F119" t="s">
        <v>1135</v>
      </c>
      <c r="G119" t="s">
        <v>1260</v>
      </c>
      <c r="H119">
        <v>33400000</v>
      </c>
      <c r="I119">
        <v>10530729078</v>
      </c>
      <c r="J119">
        <v>1331</v>
      </c>
      <c r="K119">
        <v>402</v>
      </c>
      <c r="L119">
        <v>3</v>
      </c>
      <c r="M119">
        <v>44</v>
      </c>
      <c r="N119">
        <v>13900</v>
      </c>
      <c r="O119">
        <v>222600</v>
      </c>
      <c r="P119">
        <v>167000</v>
      </c>
      <c r="Q119">
        <v>2700000</v>
      </c>
      <c r="R119">
        <v>60</v>
      </c>
      <c r="S119">
        <v>66834405</v>
      </c>
      <c r="T119">
        <v>3.85</v>
      </c>
      <c r="U119">
        <v>55908316</v>
      </c>
    </row>
    <row r="120" spans="1:21" x14ac:dyDescent="0.3">
      <c r="A120">
        <v>129</v>
      </c>
      <c r="B120" t="s">
        <v>203</v>
      </c>
      <c r="C120" t="s">
        <v>1051</v>
      </c>
      <c r="D120" t="s">
        <v>1124</v>
      </c>
      <c r="E120" t="s">
        <v>1127</v>
      </c>
      <c r="F120" t="s">
        <v>1135</v>
      </c>
      <c r="G120" t="s">
        <v>1261</v>
      </c>
      <c r="H120">
        <v>33400000</v>
      </c>
      <c r="I120">
        <v>20269857567</v>
      </c>
      <c r="J120">
        <v>338</v>
      </c>
      <c r="K120">
        <v>120</v>
      </c>
      <c r="L120">
        <v>35</v>
      </c>
      <c r="M120">
        <v>9</v>
      </c>
      <c r="N120">
        <v>34000</v>
      </c>
      <c r="O120">
        <v>544300</v>
      </c>
      <c r="P120">
        <v>408300</v>
      </c>
      <c r="Q120">
        <v>6500000</v>
      </c>
      <c r="R120">
        <v>28.1</v>
      </c>
      <c r="S120">
        <v>1366417754</v>
      </c>
      <c r="T120">
        <v>5.36</v>
      </c>
      <c r="U120">
        <v>471031528</v>
      </c>
    </row>
    <row r="121" spans="1:21" x14ac:dyDescent="0.3">
      <c r="A121">
        <v>130</v>
      </c>
      <c r="B121" t="s">
        <v>204</v>
      </c>
      <c r="C121" t="s">
        <v>1072</v>
      </c>
      <c r="D121" t="s">
        <v>1124</v>
      </c>
      <c r="E121" t="s">
        <v>1129</v>
      </c>
      <c r="F121" t="s">
        <v>1135</v>
      </c>
      <c r="G121" t="s">
        <v>1262</v>
      </c>
      <c r="H121">
        <v>33300000</v>
      </c>
      <c r="I121">
        <v>5994136760</v>
      </c>
      <c r="J121">
        <v>2736</v>
      </c>
      <c r="K121">
        <v>1043</v>
      </c>
      <c r="L121">
        <v>2</v>
      </c>
      <c r="M121">
        <v>34</v>
      </c>
      <c r="N121">
        <v>39300</v>
      </c>
      <c r="O121">
        <v>628400</v>
      </c>
      <c r="P121">
        <v>471300</v>
      </c>
      <c r="Q121">
        <v>7500000</v>
      </c>
      <c r="R121">
        <v>36.299999999999997</v>
      </c>
      <c r="S121">
        <v>270203917</v>
      </c>
      <c r="T121">
        <v>4.6900000000000004</v>
      </c>
      <c r="U121">
        <v>151509724</v>
      </c>
    </row>
    <row r="122" spans="1:21" x14ac:dyDescent="0.3">
      <c r="A122">
        <v>131</v>
      </c>
      <c r="B122" t="s">
        <v>205</v>
      </c>
      <c r="C122" t="s">
        <v>1052</v>
      </c>
      <c r="D122" t="s">
        <v>1124</v>
      </c>
      <c r="E122" t="s">
        <v>1127</v>
      </c>
      <c r="F122" t="s">
        <v>1135</v>
      </c>
      <c r="G122" t="s">
        <v>1263</v>
      </c>
      <c r="H122">
        <v>32800000</v>
      </c>
      <c r="I122">
        <v>26355088167</v>
      </c>
      <c r="J122">
        <v>2122</v>
      </c>
      <c r="K122">
        <v>64</v>
      </c>
      <c r="L122">
        <v>39</v>
      </c>
      <c r="M122">
        <v>10</v>
      </c>
      <c r="N122">
        <v>31900</v>
      </c>
      <c r="O122">
        <v>510000</v>
      </c>
      <c r="P122">
        <v>382500</v>
      </c>
      <c r="Q122">
        <v>6100000</v>
      </c>
      <c r="R122">
        <v>88.2</v>
      </c>
      <c r="S122">
        <v>328239523</v>
      </c>
      <c r="T122">
        <v>14.7</v>
      </c>
      <c r="U122">
        <v>270663028</v>
      </c>
    </row>
    <row r="123" spans="1:21" x14ac:dyDescent="0.3">
      <c r="A123">
        <v>132</v>
      </c>
      <c r="B123" t="s">
        <v>206</v>
      </c>
      <c r="C123" t="s">
        <v>1051</v>
      </c>
      <c r="D123" t="s">
        <v>1124</v>
      </c>
      <c r="E123" t="s">
        <v>1126</v>
      </c>
      <c r="F123" t="s">
        <v>1135</v>
      </c>
      <c r="G123" t="s">
        <v>1264</v>
      </c>
      <c r="H123">
        <v>32700000</v>
      </c>
      <c r="I123">
        <v>17853798780</v>
      </c>
      <c r="J123">
        <v>1521</v>
      </c>
      <c r="K123">
        <v>8055</v>
      </c>
      <c r="L123">
        <v>730</v>
      </c>
      <c r="M123">
        <v>838</v>
      </c>
      <c r="N123">
        <v>5100</v>
      </c>
      <c r="O123">
        <v>81100</v>
      </c>
      <c r="P123">
        <v>60800</v>
      </c>
      <c r="Q123">
        <v>972600</v>
      </c>
      <c r="R123">
        <v>28.1</v>
      </c>
      <c r="S123">
        <v>1366417754</v>
      </c>
      <c r="T123">
        <v>5.36</v>
      </c>
      <c r="U123">
        <v>471031528</v>
      </c>
    </row>
    <row r="124" spans="1:21" x14ac:dyDescent="0.3">
      <c r="A124">
        <v>133</v>
      </c>
      <c r="B124" t="s">
        <v>207</v>
      </c>
      <c r="C124" t="s">
        <v>1073</v>
      </c>
      <c r="D124" t="s">
        <v>1124</v>
      </c>
      <c r="E124" t="s">
        <v>1130</v>
      </c>
      <c r="F124" t="s">
        <v>1135</v>
      </c>
      <c r="G124" t="s">
        <v>1265</v>
      </c>
      <c r="H124">
        <v>32700000</v>
      </c>
      <c r="I124">
        <v>19180039918</v>
      </c>
      <c r="J124">
        <v>2738</v>
      </c>
      <c r="K124">
        <v>137</v>
      </c>
      <c r="L124">
        <v>1</v>
      </c>
      <c r="M124">
        <v>11</v>
      </c>
      <c r="N124">
        <v>365900</v>
      </c>
      <c r="O124">
        <v>5900000</v>
      </c>
      <c r="P124">
        <v>4400000</v>
      </c>
      <c r="Q124">
        <v>70200000</v>
      </c>
      <c r="R124">
        <v>23.9</v>
      </c>
      <c r="S124">
        <v>83429615</v>
      </c>
      <c r="T124">
        <v>13.49</v>
      </c>
      <c r="U124">
        <v>63097818</v>
      </c>
    </row>
    <row r="125" spans="1:21" x14ac:dyDescent="0.3">
      <c r="A125">
        <v>134</v>
      </c>
      <c r="B125" t="s">
        <v>209</v>
      </c>
      <c r="C125" t="s">
        <v>1052</v>
      </c>
      <c r="D125" t="s">
        <v>1124</v>
      </c>
      <c r="E125" t="s">
        <v>1125</v>
      </c>
      <c r="F125" t="s">
        <v>1135</v>
      </c>
      <c r="G125" t="s">
        <v>1266</v>
      </c>
      <c r="H125">
        <v>32700000</v>
      </c>
      <c r="I125">
        <v>28516250629</v>
      </c>
      <c r="J125">
        <v>2068</v>
      </c>
      <c r="K125">
        <v>50</v>
      </c>
      <c r="L125">
        <v>40</v>
      </c>
      <c r="M125">
        <v>45</v>
      </c>
      <c r="N125">
        <v>82500</v>
      </c>
      <c r="O125">
        <v>1300000</v>
      </c>
      <c r="P125">
        <v>989600</v>
      </c>
      <c r="Q125">
        <v>15800000</v>
      </c>
      <c r="R125">
        <v>88.2</v>
      </c>
      <c r="S125">
        <v>328239523</v>
      </c>
      <c r="T125">
        <v>14.7</v>
      </c>
      <c r="U125">
        <v>270663028</v>
      </c>
    </row>
    <row r="126" spans="1:21" x14ac:dyDescent="0.3">
      <c r="A126">
        <v>135</v>
      </c>
      <c r="B126" t="s">
        <v>210</v>
      </c>
      <c r="C126" t="s">
        <v>1057</v>
      </c>
      <c r="D126" t="s">
        <v>1124</v>
      </c>
      <c r="E126" t="s">
        <v>1125</v>
      </c>
      <c r="F126" t="s">
        <v>1135</v>
      </c>
      <c r="G126" t="s">
        <v>1267</v>
      </c>
      <c r="H126">
        <v>32600000</v>
      </c>
      <c r="I126">
        <v>23379969006</v>
      </c>
      <c r="J126">
        <v>169</v>
      </c>
      <c r="K126">
        <v>85</v>
      </c>
      <c r="L126">
        <v>3</v>
      </c>
      <c r="M126">
        <v>45</v>
      </c>
      <c r="N126">
        <v>93500</v>
      </c>
      <c r="O126">
        <v>1500000</v>
      </c>
      <c r="P126">
        <v>1100000</v>
      </c>
      <c r="Q126">
        <v>17900000</v>
      </c>
      <c r="R126">
        <v>68.900000000000006</v>
      </c>
      <c r="S126">
        <v>36991981</v>
      </c>
      <c r="T126">
        <v>5.56</v>
      </c>
      <c r="U126">
        <v>30628482</v>
      </c>
    </row>
    <row r="127" spans="1:21" x14ac:dyDescent="0.3">
      <c r="A127">
        <v>136</v>
      </c>
      <c r="B127" t="s">
        <v>211</v>
      </c>
      <c r="C127" t="s">
        <v>1100</v>
      </c>
      <c r="D127" t="s">
        <v>1124</v>
      </c>
      <c r="E127" t="s">
        <v>1132</v>
      </c>
      <c r="F127" t="s">
        <v>1135</v>
      </c>
      <c r="G127" t="s">
        <v>1186</v>
      </c>
      <c r="H127">
        <v>32200000</v>
      </c>
      <c r="I127">
        <v>16613441479</v>
      </c>
      <c r="J127">
        <v>1200</v>
      </c>
      <c r="K127">
        <v>4053139</v>
      </c>
      <c r="L127">
        <v>0</v>
      </c>
      <c r="M127">
        <v>6723</v>
      </c>
      <c r="N127">
        <v>14700</v>
      </c>
      <c r="O127">
        <v>235450</v>
      </c>
      <c r="P127">
        <v>176550</v>
      </c>
      <c r="Q127">
        <v>0.05</v>
      </c>
      <c r="R127">
        <v>63.1</v>
      </c>
      <c r="S127">
        <v>440330922</v>
      </c>
      <c r="T127">
        <v>9.3000000000000007</v>
      </c>
      <c r="U127">
        <v>227682636</v>
      </c>
    </row>
    <row r="128" spans="1:21" x14ac:dyDescent="0.3">
      <c r="A128">
        <v>137</v>
      </c>
      <c r="B128" t="s">
        <v>212</v>
      </c>
      <c r="C128" t="s">
        <v>1066</v>
      </c>
      <c r="D128" t="s">
        <v>1124</v>
      </c>
      <c r="E128" t="s">
        <v>1125</v>
      </c>
      <c r="F128" t="s">
        <v>1135</v>
      </c>
      <c r="G128" t="s">
        <v>1268</v>
      </c>
      <c r="H128">
        <v>32100000</v>
      </c>
      <c r="I128">
        <v>18699145555</v>
      </c>
      <c r="J128">
        <v>134</v>
      </c>
      <c r="K128">
        <v>140</v>
      </c>
      <c r="L128">
        <v>3</v>
      </c>
      <c r="M128">
        <v>46</v>
      </c>
      <c r="N128">
        <v>116400</v>
      </c>
      <c r="O128">
        <v>1900000</v>
      </c>
      <c r="P128">
        <v>1400000</v>
      </c>
      <c r="Q128">
        <v>22400000</v>
      </c>
      <c r="R128">
        <v>55.3</v>
      </c>
      <c r="S128">
        <v>50339443</v>
      </c>
      <c r="T128">
        <v>9.7100000000000009</v>
      </c>
      <c r="U128">
        <v>40827302</v>
      </c>
    </row>
    <row r="129" spans="1:21" x14ac:dyDescent="0.3">
      <c r="A129">
        <v>138</v>
      </c>
      <c r="B129" t="s">
        <v>213</v>
      </c>
      <c r="C129" t="s">
        <v>1056</v>
      </c>
      <c r="D129" t="s">
        <v>1124</v>
      </c>
      <c r="E129" t="s">
        <v>1128</v>
      </c>
      <c r="F129" t="s">
        <v>1144</v>
      </c>
      <c r="G129" t="s">
        <v>1269</v>
      </c>
      <c r="H129">
        <v>32100000</v>
      </c>
      <c r="I129">
        <v>10602236110</v>
      </c>
      <c r="J129">
        <v>3091</v>
      </c>
      <c r="K129">
        <v>400</v>
      </c>
      <c r="L129">
        <v>4</v>
      </c>
      <c r="M129">
        <v>5</v>
      </c>
      <c r="N129">
        <v>14100</v>
      </c>
      <c r="O129">
        <v>226100</v>
      </c>
      <c r="P129">
        <v>169600</v>
      </c>
      <c r="Q129">
        <v>2700000</v>
      </c>
      <c r="R129">
        <v>60</v>
      </c>
      <c r="S129">
        <v>66834405</v>
      </c>
      <c r="T129">
        <v>3.85</v>
      </c>
      <c r="U129">
        <v>55908316</v>
      </c>
    </row>
    <row r="130" spans="1:21" x14ac:dyDescent="0.3">
      <c r="A130">
        <v>139</v>
      </c>
      <c r="B130" t="s">
        <v>214</v>
      </c>
      <c r="C130" t="s">
        <v>1058</v>
      </c>
      <c r="D130" t="s">
        <v>1124</v>
      </c>
      <c r="E130" t="s">
        <v>1130</v>
      </c>
      <c r="F130" t="s">
        <v>1135</v>
      </c>
      <c r="G130" t="s">
        <v>1270</v>
      </c>
      <c r="H130">
        <v>32100000</v>
      </c>
      <c r="I130">
        <v>13061739758</v>
      </c>
      <c r="J130">
        <v>11882</v>
      </c>
      <c r="K130">
        <v>287</v>
      </c>
      <c r="L130">
        <v>9</v>
      </c>
      <c r="M130">
        <v>40</v>
      </c>
      <c r="N130">
        <v>11100</v>
      </c>
      <c r="O130">
        <v>178000</v>
      </c>
      <c r="P130">
        <v>133500</v>
      </c>
      <c r="Q130">
        <v>2100000</v>
      </c>
      <c r="R130">
        <v>51.3</v>
      </c>
      <c r="S130">
        <v>212559417</v>
      </c>
      <c r="T130">
        <v>12.08</v>
      </c>
      <c r="U130">
        <v>183241641</v>
      </c>
    </row>
    <row r="131" spans="1:21" x14ac:dyDescent="0.3">
      <c r="A131">
        <v>140</v>
      </c>
      <c r="B131" t="s">
        <v>215</v>
      </c>
      <c r="C131" t="s">
        <v>1051</v>
      </c>
      <c r="D131" t="s">
        <v>1124</v>
      </c>
      <c r="E131" t="s">
        <v>1126</v>
      </c>
      <c r="F131" t="s">
        <v>1143</v>
      </c>
      <c r="G131" t="s">
        <v>1271</v>
      </c>
      <c r="H131">
        <v>32000000</v>
      </c>
      <c r="I131">
        <v>26800674545</v>
      </c>
      <c r="J131">
        <v>44892</v>
      </c>
      <c r="K131">
        <v>60</v>
      </c>
      <c r="L131">
        <v>38</v>
      </c>
      <c r="M131">
        <v>40</v>
      </c>
      <c r="N131">
        <v>416800</v>
      </c>
      <c r="O131">
        <v>6700000</v>
      </c>
      <c r="P131">
        <v>5000000</v>
      </c>
      <c r="Q131">
        <v>80000000</v>
      </c>
      <c r="R131">
        <v>28.1</v>
      </c>
      <c r="S131">
        <v>1366417754</v>
      </c>
      <c r="T131">
        <v>5.36</v>
      </c>
      <c r="U131">
        <v>471031528</v>
      </c>
    </row>
    <row r="132" spans="1:21" x14ac:dyDescent="0.3">
      <c r="A132">
        <v>141</v>
      </c>
      <c r="B132" t="s">
        <v>216</v>
      </c>
      <c r="C132" t="s">
        <v>1100</v>
      </c>
      <c r="D132" t="s">
        <v>1124</v>
      </c>
      <c r="E132" t="s">
        <v>1125</v>
      </c>
      <c r="F132" t="s">
        <v>1143</v>
      </c>
      <c r="G132" t="s">
        <v>1272</v>
      </c>
      <c r="H132">
        <v>31900000</v>
      </c>
      <c r="I132">
        <v>27330239663</v>
      </c>
      <c r="J132">
        <v>4158</v>
      </c>
      <c r="K132">
        <v>53</v>
      </c>
      <c r="L132">
        <v>0</v>
      </c>
      <c r="M132">
        <v>47</v>
      </c>
      <c r="N132">
        <v>58400</v>
      </c>
      <c r="O132">
        <v>933600</v>
      </c>
      <c r="P132">
        <v>700200</v>
      </c>
      <c r="Q132">
        <v>11200000</v>
      </c>
      <c r="R132">
        <v>63.1</v>
      </c>
      <c r="S132">
        <v>440330922</v>
      </c>
      <c r="T132">
        <v>9.3000000000000007</v>
      </c>
      <c r="U132">
        <v>227682636</v>
      </c>
    </row>
    <row r="133" spans="1:21" x14ac:dyDescent="0.3">
      <c r="A133">
        <v>142</v>
      </c>
      <c r="B133" t="s">
        <v>217</v>
      </c>
      <c r="C133" t="s">
        <v>1064</v>
      </c>
      <c r="D133" t="s">
        <v>1124</v>
      </c>
      <c r="E133" t="s">
        <v>1126</v>
      </c>
      <c r="F133" t="s">
        <v>1143</v>
      </c>
      <c r="G133" t="s">
        <v>1273</v>
      </c>
      <c r="H133">
        <v>31900000</v>
      </c>
      <c r="I133">
        <v>19428308461</v>
      </c>
      <c r="J133">
        <v>93311</v>
      </c>
      <c r="K133">
        <v>129</v>
      </c>
      <c r="L133">
        <v>2</v>
      </c>
      <c r="M133">
        <v>41</v>
      </c>
      <c r="N133">
        <v>199600</v>
      </c>
      <c r="O133">
        <v>3200000</v>
      </c>
      <c r="P133">
        <v>2400000</v>
      </c>
      <c r="Q133">
        <v>38300000</v>
      </c>
      <c r="R133">
        <v>35.5</v>
      </c>
      <c r="S133">
        <v>108116615</v>
      </c>
      <c r="T133">
        <v>2.15</v>
      </c>
      <c r="U133">
        <v>50975903</v>
      </c>
    </row>
    <row r="134" spans="1:21" x14ac:dyDescent="0.3">
      <c r="A134">
        <v>143</v>
      </c>
      <c r="B134" t="s">
        <v>218</v>
      </c>
      <c r="C134" t="s">
        <v>1068</v>
      </c>
      <c r="D134" t="s">
        <v>1124</v>
      </c>
      <c r="E134" t="s">
        <v>1133</v>
      </c>
      <c r="F134" t="s">
        <v>1135</v>
      </c>
      <c r="G134" t="s">
        <v>1274</v>
      </c>
      <c r="H134">
        <v>31800000</v>
      </c>
      <c r="I134">
        <v>6762424690</v>
      </c>
      <c r="J134">
        <v>6734</v>
      </c>
      <c r="K134">
        <v>884</v>
      </c>
      <c r="L134">
        <v>4</v>
      </c>
      <c r="M134">
        <v>4</v>
      </c>
      <c r="N134">
        <v>7900</v>
      </c>
      <c r="O134">
        <v>125800</v>
      </c>
      <c r="P134">
        <v>94400</v>
      </c>
      <c r="Q134">
        <v>1500000</v>
      </c>
      <c r="R134">
        <v>40.200000000000003</v>
      </c>
      <c r="S134">
        <v>126014024</v>
      </c>
      <c r="T134">
        <v>3.42</v>
      </c>
      <c r="U134">
        <v>102626859</v>
      </c>
    </row>
    <row r="135" spans="1:21" x14ac:dyDescent="0.3">
      <c r="A135">
        <v>144</v>
      </c>
      <c r="B135" t="s">
        <v>219</v>
      </c>
      <c r="C135" t="s">
        <v>1051</v>
      </c>
      <c r="D135" t="s">
        <v>1124</v>
      </c>
      <c r="E135" t="s">
        <v>1138</v>
      </c>
      <c r="F135" t="s">
        <v>1135</v>
      </c>
      <c r="G135" t="s">
        <v>1275</v>
      </c>
      <c r="H135">
        <v>31700000</v>
      </c>
      <c r="I135">
        <v>5711208484</v>
      </c>
      <c r="J135">
        <v>929</v>
      </c>
      <c r="K135">
        <v>1132</v>
      </c>
      <c r="L135">
        <v>40</v>
      </c>
      <c r="M135">
        <v>1</v>
      </c>
      <c r="N135">
        <v>27300</v>
      </c>
      <c r="O135">
        <v>436500</v>
      </c>
      <c r="P135">
        <v>327400</v>
      </c>
      <c r="Q135">
        <v>5200000</v>
      </c>
      <c r="R135">
        <v>28.1</v>
      </c>
      <c r="S135">
        <v>1366417754</v>
      </c>
      <c r="T135">
        <v>5.36</v>
      </c>
      <c r="U135">
        <v>471031528</v>
      </c>
    </row>
    <row r="136" spans="1:21" x14ac:dyDescent="0.3">
      <c r="A136">
        <v>145</v>
      </c>
      <c r="B136" t="s">
        <v>222</v>
      </c>
      <c r="C136" t="s">
        <v>1051</v>
      </c>
      <c r="D136" t="s">
        <v>1124</v>
      </c>
      <c r="E136" t="s">
        <v>1125</v>
      </c>
      <c r="F136" t="s">
        <v>1135</v>
      </c>
      <c r="G136" t="s">
        <v>1276</v>
      </c>
      <c r="H136">
        <v>31700000</v>
      </c>
      <c r="I136">
        <v>16476978876</v>
      </c>
      <c r="J136">
        <v>6518</v>
      </c>
      <c r="K136">
        <v>177</v>
      </c>
      <c r="L136">
        <v>39</v>
      </c>
      <c r="M136">
        <v>48</v>
      </c>
      <c r="N136">
        <v>28200</v>
      </c>
      <c r="O136">
        <v>450600</v>
      </c>
      <c r="P136">
        <v>337900</v>
      </c>
      <c r="Q136">
        <v>5400000</v>
      </c>
      <c r="R136">
        <v>28.1</v>
      </c>
      <c r="S136">
        <v>1366417754</v>
      </c>
      <c r="T136">
        <v>5.36</v>
      </c>
      <c r="U136">
        <v>471031528</v>
      </c>
    </row>
    <row r="137" spans="1:21" x14ac:dyDescent="0.3">
      <c r="A137">
        <v>146</v>
      </c>
      <c r="B137" t="s">
        <v>223</v>
      </c>
      <c r="C137" t="s">
        <v>1052</v>
      </c>
      <c r="D137" t="s">
        <v>1124</v>
      </c>
      <c r="E137" t="s">
        <v>1126</v>
      </c>
      <c r="F137" t="s">
        <v>1135</v>
      </c>
      <c r="G137" t="s">
        <v>1277</v>
      </c>
      <c r="H137">
        <v>31700000</v>
      </c>
      <c r="I137">
        <v>21031745531</v>
      </c>
      <c r="J137">
        <v>166</v>
      </c>
      <c r="K137">
        <v>110</v>
      </c>
      <c r="L137">
        <v>41</v>
      </c>
      <c r="M137">
        <v>42</v>
      </c>
      <c r="N137">
        <v>38300</v>
      </c>
      <c r="O137">
        <v>613100</v>
      </c>
      <c r="P137">
        <v>459800</v>
      </c>
      <c r="Q137">
        <v>7400000</v>
      </c>
      <c r="R137">
        <v>88.2</v>
      </c>
      <c r="S137">
        <v>328239523</v>
      </c>
      <c r="T137">
        <v>14.7</v>
      </c>
      <c r="U137">
        <v>270663028</v>
      </c>
    </row>
    <row r="138" spans="1:21" x14ac:dyDescent="0.3">
      <c r="A138">
        <v>147</v>
      </c>
      <c r="B138" t="s">
        <v>224</v>
      </c>
      <c r="C138" t="s">
        <v>1052</v>
      </c>
      <c r="D138" t="s">
        <v>1124</v>
      </c>
      <c r="E138" t="s">
        <v>1130</v>
      </c>
      <c r="F138" t="s">
        <v>1143</v>
      </c>
      <c r="G138" t="s">
        <v>1278</v>
      </c>
      <c r="H138">
        <v>31700000</v>
      </c>
      <c r="I138">
        <v>2930015381</v>
      </c>
      <c r="J138">
        <v>116</v>
      </c>
      <c r="K138">
        <v>2986</v>
      </c>
      <c r="L138">
        <v>41</v>
      </c>
      <c r="M138">
        <v>12</v>
      </c>
      <c r="N138">
        <v>6800</v>
      </c>
      <c r="O138">
        <v>108100</v>
      </c>
      <c r="P138">
        <v>81100</v>
      </c>
      <c r="Q138">
        <v>1300000</v>
      </c>
      <c r="R138">
        <v>88.2</v>
      </c>
      <c r="S138">
        <v>328239523</v>
      </c>
      <c r="T138">
        <v>14.7</v>
      </c>
      <c r="U138">
        <v>270663028</v>
      </c>
    </row>
    <row r="139" spans="1:21" x14ac:dyDescent="0.3">
      <c r="A139">
        <v>148</v>
      </c>
      <c r="B139" t="s">
        <v>225</v>
      </c>
      <c r="C139" t="s">
        <v>1052</v>
      </c>
      <c r="D139" t="s">
        <v>1124</v>
      </c>
      <c r="E139" t="s">
        <v>1126</v>
      </c>
      <c r="F139" t="s">
        <v>1135</v>
      </c>
      <c r="G139" t="s">
        <v>1279</v>
      </c>
      <c r="H139">
        <v>31600000</v>
      </c>
      <c r="I139">
        <v>11615848291</v>
      </c>
      <c r="J139">
        <v>1321</v>
      </c>
      <c r="K139">
        <v>339</v>
      </c>
      <c r="L139">
        <v>42</v>
      </c>
      <c r="M139">
        <v>43</v>
      </c>
      <c r="N139">
        <v>78000</v>
      </c>
      <c r="O139">
        <v>1200000</v>
      </c>
      <c r="P139">
        <v>936300</v>
      </c>
      <c r="Q139">
        <v>15000000</v>
      </c>
      <c r="R139">
        <v>88.2</v>
      </c>
      <c r="S139">
        <v>328239523</v>
      </c>
      <c r="T139">
        <v>14.7</v>
      </c>
      <c r="U139">
        <v>270663028</v>
      </c>
    </row>
    <row r="140" spans="1:21" x14ac:dyDescent="0.3">
      <c r="A140">
        <v>149</v>
      </c>
      <c r="B140" t="s">
        <v>226</v>
      </c>
      <c r="C140" t="s">
        <v>1052</v>
      </c>
      <c r="D140" t="s">
        <v>1124</v>
      </c>
      <c r="E140" t="s">
        <v>1125</v>
      </c>
      <c r="F140" t="s">
        <v>1135</v>
      </c>
      <c r="G140" t="s">
        <v>1280</v>
      </c>
      <c r="H140">
        <v>31600000</v>
      </c>
      <c r="I140">
        <v>26583873105</v>
      </c>
      <c r="J140">
        <v>204</v>
      </c>
      <c r="K140">
        <v>63</v>
      </c>
      <c r="L140">
        <v>42</v>
      </c>
      <c r="M140">
        <v>49</v>
      </c>
      <c r="N140">
        <v>26300</v>
      </c>
      <c r="O140">
        <v>420500</v>
      </c>
      <c r="P140">
        <v>315400</v>
      </c>
      <c r="Q140">
        <v>5000000</v>
      </c>
      <c r="R140">
        <v>88.2</v>
      </c>
      <c r="S140">
        <v>328239523</v>
      </c>
      <c r="T140">
        <v>14.7</v>
      </c>
      <c r="U140">
        <v>270663028</v>
      </c>
    </row>
    <row r="141" spans="1:21" x14ac:dyDescent="0.3">
      <c r="A141">
        <v>151</v>
      </c>
      <c r="B141" t="s">
        <v>227</v>
      </c>
      <c r="C141" t="s">
        <v>1056</v>
      </c>
      <c r="D141" t="s">
        <v>1124</v>
      </c>
      <c r="E141" t="s">
        <v>1132</v>
      </c>
      <c r="F141" t="s">
        <v>1143</v>
      </c>
      <c r="G141" t="s">
        <v>1281</v>
      </c>
      <c r="H141">
        <v>31400000</v>
      </c>
      <c r="I141">
        <v>22919271731</v>
      </c>
      <c r="J141">
        <v>3589</v>
      </c>
      <c r="K141">
        <v>91</v>
      </c>
      <c r="L141">
        <v>5</v>
      </c>
      <c r="M141">
        <v>11</v>
      </c>
      <c r="N141">
        <v>61200</v>
      </c>
      <c r="O141">
        <v>979700</v>
      </c>
      <c r="P141">
        <v>734800</v>
      </c>
      <c r="Q141">
        <v>11800000</v>
      </c>
      <c r="R141">
        <v>60</v>
      </c>
      <c r="S141">
        <v>66834405</v>
      </c>
      <c r="T141">
        <v>3.85</v>
      </c>
      <c r="U141">
        <v>55908316</v>
      </c>
    </row>
    <row r="142" spans="1:21" x14ac:dyDescent="0.3">
      <c r="A142">
        <v>152</v>
      </c>
      <c r="B142" t="s">
        <v>228</v>
      </c>
      <c r="C142" t="s">
        <v>1074</v>
      </c>
      <c r="D142" t="s">
        <v>1124</v>
      </c>
      <c r="E142" t="s">
        <v>1129</v>
      </c>
      <c r="F142" t="s">
        <v>1144</v>
      </c>
      <c r="G142" t="s">
        <v>1282</v>
      </c>
      <c r="H142">
        <v>31200000</v>
      </c>
      <c r="I142">
        <v>9673649438</v>
      </c>
      <c r="J142">
        <v>65</v>
      </c>
      <c r="K142">
        <v>3361188</v>
      </c>
      <c r="L142">
        <v>522</v>
      </c>
      <c r="M142">
        <v>2270</v>
      </c>
      <c r="N142">
        <v>0.9</v>
      </c>
      <c r="O142">
        <v>14</v>
      </c>
      <c r="P142">
        <v>11</v>
      </c>
      <c r="Q142">
        <v>172</v>
      </c>
      <c r="R142">
        <v>79.3</v>
      </c>
      <c r="S142">
        <v>28515829</v>
      </c>
      <c r="T142">
        <v>8.8000000000000007</v>
      </c>
      <c r="U142">
        <v>25162368</v>
      </c>
    </row>
    <row r="143" spans="1:21" x14ac:dyDescent="0.3">
      <c r="A143">
        <v>153</v>
      </c>
      <c r="B143" t="s">
        <v>230</v>
      </c>
      <c r="C143" t="s">
        <v>1052</v>
      </c>
      <c r="D143" t="s">
        <v>1124</v>
      </c>
      <c r="E143" t="s">
        <v>1135</v>
      </c>
      <c r="F143" t="s">
        <v>1143</v>
      </c>
      <c r="G143" t="s">
        <v>1283</v>
      </c>
      <c r="H143">
        <v>31200000</v>
      </c>
      <c r="I143">
        <v>17111726160</v>
      </c>
      <c r="J143">
        <v>8976</v>
      </c>
      <c r="K143">
        <v>166</v>
      </c>
      <c r="L143">
        <v>44</v>
      </c>
      <c r="M143">
        <v>6</v>
      </c>
      <c r="N143">
        <v>14700</v>
      </c>
      <c r="O143">
        <v>235450</v>
      </c>
      <c r="P143">
        <v>176550</v>
      </c>
      <c r="Q143">
        <v>2800000</v>
      </c>
      <c r="R143">
        <v>88.2</v>
      </c>
      <c r="S143">
        <v>328239523</v>
      </c>
      <c r="T143">
        <v>14.7</v>
      </c>
      <c r="U143">
        <v>270663028</v>
      </c>
    </row>
    <row r="144" spans="1:21" x14ac:dyDescent="0.3">
      <c r="A144">
        <v>154</v>
      </c>
      <c r="B144" t="s">
        <v>231</v>
      </c>
      <c r="C144" t="s">
        <v>1059</v>
      </c>
      <c r="D144" t="s">
        <v>1124</v>
      </c>
      <c r="E144" t="s">
        <v>1126</v>
      </c>
      <c r="F144" t="s">
        <v>1143</v>
      </c>
      <c r="G144" t="s">
        <v>1284</v>
      </c>
      <c r="H144">
        <v>31200000</v>
      </c>
      <c r="I144">
        <v>6187804950</v>
      </c>
      <c r="J144">
        <v>3027</v>
      </c>
      <c r="K144">
        <v>997</v>
      </c>
      <c r="L144">
        <v>3</v>
      </c>
      <c r="M144">
        <v>12</v>
      </c>
      <c r="N144">
        <v>47700</v>
      </c>
      <c r="O144">
        <v>762700</v>
      </c>
      <c r="P144">
        <v>572000</v>
      </c>
      <c r="Q144">
        <v>9200000</v>
      </c>
      <c r="R144">
        <v>90</v>
      </c>
      <c r="S144">
        <v>44938712</v>
      </c>
      <c r="T144">
        <v>9.7899999999999991</v>
      </c>
      <c r="U144">
        <v>41339571</v>
      </c>
    </row>
    <row r="145" spans="1:21" x14ac:dyDescent="0.3">
      <c r="A145">
        <v>155</v>
      </c>
      <c r="B145" t="s">
        <v>232</v>
      </c>
      <c r="C145" t="s">
        <v>1052</v>
      </c>
      <c r="D145" t="s">
        <v>1124</v>
      </c>
      <c r="E145" t="s">
        <v>1125</v>
      </c>
      <c r="F145" t="s">
        <v>1135</v>
      </c>
      <c r="G145" t="s">
        <v>1285</v>
      </c>
      <c r="H145">
        <v>30700000</v>
      </c>
      <c r="I145">
        <v>16793072362</v>
      </c>
      <c r="J145">
        <v>92</v>
      </c>
      <c r="K145">
        <v>169</v>
      </c>
      <c r="L145">
        <v>45</v>
      </c>
      <c r="M145">
        <v>50</v>
      </c>
      <c r="N145">
        <v>47200</v>
      </c>
      <c r="O145">
        <v>755300</v>
      </c>
      <c r="P145">
        <v>566500</v>
      </c>
      <c r="Q145">
        <v>9100000</v>
      </c>
      <c r="R145">
        <v>88.2</v>
      </c>
      <c r="S145">
        <v>328239523</v>
      </c>
      <c r="T145">
        <v>14.7</v>
      </c>
      <c r="U145">
        <v>270663028</v>
      </c>
    </row>
    <row r="146" spans="1:21" x14ac:dyDescent="0.3">
      <c r="A146">
        <v>156</v>
      </c>
      <c r="B146" t="s">
        <v>233</v>
      </c>
      <c r="C146" t="s">
        <v>1052</v>
      </c>
      <c r="D146" t="s">
        <v>1124</v>
      </c>
      <c r="E146" t="s">
        <v>1126</v>
      </c>
      <c r="F146" t="s">
        <v>1135</v>
      </c>
      <c r="G146" t="s">
        <v>1286</v>
      </c>
      <c r="H146">
        <v>30700000</v>
      </c>
      <c r="I146">
        <v>12355992466</v>
      </c>
      <c r="J146">
        <v>578</v>
      </c>
      <c r="K146">
        <v>313</v>
      </c>
      <c r="L146">
        <v>45</v>
      </c>
      <c r="M146">
        <v>45</v>
      </c>
      <c r="N146">
        <v>25700</v>
      </c>
      <c r="O146">
        <v>412000</v>
      </c>
      <c r="P146">
        <v>309000</v>
      </c>
      <c r="Q146">
        <v>4900000</v>
      </c>
      <c r="R146">
        <v>88.2</v>
      </c>
      <c r="S146">
        <v>328239523</v>
      </c>
      <c r="T146">
        <v>14.7</v>
      </c>
      <c r="U146">
        <v>270663028</v>
      </c>
    </row>
    <row r="147" spans="1:21" x14ac:dyDescent="0.3">
      <c r="A147">
        <v>157</v>
      </c>
      <c r="B147" t="s">
        <v>234</v>
      </c>
      <c r="C147" t="s">
        <v>1051</v>
      </c>
      <c r="D147" t="s">
        <v>1124</v>
      </c>
      <c r="E147" t="s">
        <v>1135</v>
      </c>
      <c r="F147" t="s">
        <v>1135</v>
      </c>
      <c r="G147" t="s">
        <v>1287</v>
      </c>
      <c r="H147">
        <v>30700000</v>
      </c>
      <c r="I147">
        <v>3145161634</v>
      </c>
      <c r="J147">
        <v>67</v>
      </c>
      <c r="K147">
        <v>2687</v>
      </c>
      <c r="L147">
        <v>41</v>
      </c>
      <c r="M147">
        <v>45</v>
      </c>
      <c r="N147">
        <v>8000</v>
      </c>
      <c r="O147">
        <v>127300</v>
      </c>
      <c r="P147">
        <v>95500</v>
      </c>
      <c r="Q147">
        <v>1500000</v>
      </c>
      <c r="R147">
        <v>28.1</v>
      </c>
      <c r="S147">
        <v>1366417754</v>
      </c>
      <c r="T147">
        <v>5.36</v>
      </c>
      <c r="U147">
        <v>471031528</v>
      </c>
    </row>
    <row r="148" spans="1:21" x14ac:dyDescent="0.3">
      <c r="A148">
        <v>158</v>
      </c>
      <c r="B148" t="s">
        <v>235</v>
      </c>
      <c r="C148" t="s">
        <v>1051</v>
      </c>
      <c r="D148" t="s">
        <v>1124</v>
      </c>
      <c r="E148" t="s">
        <v>1134</v>
      </c>
      <c r="F148" t="s">
        <v>1143</v>
      </c>
      <c r="G148" t="s">
        <v>1288</v>
      </c>
      <c r="H148">
        <v>30500000</v>
      </c>
      <c r="I148">
        <v>16709857823</v>
      </c>
      <c r="J148">
        <v>180092</v>
      </c>
      <c r="K148">
        <v>168</v>
      </c>
      <c r="L148">
        <v>41</v>
      </c>
      <c r="M148">
        <v>4</v>
      </c>
      <c r="N148">
        <v>115400</v>
      </c>
      <c r="O148">
        <v>1800000</v>
      </c>
      <c r="P148">
        <v>1400000</v>
      </c>
      <c r="Q148">
        <v>22200000</v>
      </c>
      <c r="R148">
        <v>28.1</v>
      </c>
      <c r="S148">
        <v>1366417754</v>
      </c>
      <c r="T148">
        <v>5.36</v>
      </c>
      <c r="U148">
        <v>471031528</v>
      </c>
    </row>
    <row r="149" spans="1:21" x14ac:dyDescent="0.3">
      <c r="A149">
        <v>159</v>
      </c>
      <c r="B149" t="s">
        <v>236</v>
      </c>
      <c r="C149" t="s">
        <v>1075</v>
      </c>
      <c r="D149" t="s">
        <v>1124</v>
      </c>
      <c r="E149" t="s">
        <v>1130</v>
      </c>
      <c r="F149" t="s">
        <v>1144</v>
      </c>
      <c r="G149" t="s">
        <v>1289</v>
      </c>
      <c r="H149">
        <v>30500000</v>
      </c>
      <c r="I149">
        <v>4521573939</v>
      </c>
      <c r="J149">
        <v>641</v>
      </c>
      <c r="K149">
        <v>1573</v>
      </c>
      <c r="L149">
        <v>1</v>
      </c>
      <c r="M149">
        <v>7</v>
      </c>
      <c r="N149">
        <v>39500</v>
      </c>
      <c r="O149">
        <v>631600</v>
      </c>
      <c r="P149">
        <v>473700</v>
      </c>
      <c r="Q149">
        <v>7600000</v>
      </c>
      <c r="R149">
        <v>54.4</v>
      </c>
      <c r="S149">
        <v>4207083</v>
      </c>
      <c r="T149">
        <v>2.1800000000000002</v>
      </c>
      <c r="U149">
        <v>4207083</v>
      </c>
    </row>
    <row r="150" spans="1:21" x14ac:dyDescent="0.3">
      <c r="A150">
        <v>160</v>
      </c>
      <c r="B150" t="s">
        <v>238</v>
      </c>
      <c r="C150" t="s">
        <v>1072</v>
      </c>
      <c r="D150" t="s">
        <v>1124</v>
      </c>
      <c r="E150" t="s">
        <v>1126</v>
      </c>
      <c r="F150" t="s">
        <v>1143</v>
      </c>
      <c r="G150" t="s">
        <v>1290</v>
      </c>
      <c r="H150">
        <v>30400000</v>
      </c>
      <c r="I150">
        <v>4332274962</v>
      </c>
      <c r="J150">
        <v>2197</v>
      </c>
      <c r="K150">
        <v>1701</v>
      </c>
      <c r="L150">
        <v>4</v>
      </c>
      <c r="M150">
        <v>46</v>
      </c>
      <c r="N150">
        <v>5400</v>
      </c>
      <c r="O150">
        <v>85800</v>
      </c>
      <c r="P150">
        <v>64300</v>
      </c>
      <c r="Q150">
        <v>1000000</v>
      </c>
      <c r="R150">
        <v>36.299999999999997</v>
      </c>
      <c r="S150">
        <v>270203917</v>
      </c>
      <c r="T150">
        <v>4.6900000000000004</v>
      </c>
      <c r="U150">
        <v>151509724</v>
      </c>
    </row>
    <row r="151" spans="1:21" x14ac:dyDescent="0.3">
      <c r="A151">
        <v>161</v>
      </c>
      <c r="B151" t="s">
        <v>239</v>
      </c>
      <c r="C151" t="s">
        <v>1052</v>
      </c>
      <c r="D151" t="s">
        <v>1124</v>
      </c>
      <c r="E151" t="s">
        <v>1125</v>
      </c>
      <c r="F151" t="s">
        <v>1144</v>
      </c>
      <c r="G151" t="s">
        <v>1291</v>
      </c>
      <c r="H151">
        <v>30400000</v>
      </c>
      <c r="I151">
        <v>14037426379</v>
      </c>
      <c r="J151">
        <v>2725</v>
      </c>
      <c r="K151">
        <v>255</v>
      </c>
      <c r="L151">
        <v>46</v>
      </c>
      <c r="M151">
        <v>51</v>
      </c>
      <c r="N151">
        <v>11500</v>
      </c>
      <c r="O151">
        <v>183300</v>
      </c>
      <c r="P151">
        <v>137500</v>
      </c>
      <c r="Q151">
        <v>2200000</v>
      </c>
      <c r="R151">
        <v>88.2</v>
      </c>
      <c r="S151">
        <v>328239523</v>
      </c>
      <c r="T151">
        <v>14.7</v>
      </c>
      <c r="U151">
        <v>270663028</v>
      </c>
    </row>
    <row r="152" spans="1:21" x14ac:dyDescent="0.3">
      <c r="A152">
        <v>163</v>
      </c>
      <c r="B152" t="s">
        <v>240</v>
      </c>
      <c r="C152" t="s">
        <v>1052</v>
      </c>
      <c r="D152" t="s">
        <v>1124</v>
      </c>
      <c r="E152" t="s">
        <v>1126</v>
      </c>
      <c r="F152" t="s">
        <v>1135</v>
      </c>
      <c r="G152" t="s">
        <v>1292</v>
      </c>
      <c r="H152">
        <v>30300000</v>
      </c>
      <c r="I152">
        <v>13546549817</v>
      </c>
      <c r="J152">
        <v>223</v>
      </c>
      <c r="K152">
        <v>269</v>
      </c>
      <c r="L152">
        <v>47</v>
      </c>
      <c r="M152">
        <v>47</v>
      </c>
      <c r="N152">
        <v>5700</v>
      </c>
      <c r="O152">
        <v>90900</v>
      </c>
      <c r="P152">
        <v>68200</v>
      </c>
      <c r="Q152">
        <v>1100000</v>
      </c>
      <c r="R152">
        <v>88.2</v>
      </c>
      <c r="S152">
        <v>328239523</v>
      </c>
      <c r="T152">
        <v>14.7</v>
      </c>
      <c r="U152">
        <v>270663028</v>
      </c>
    </row>
    <row r="153" spans="1:21" x14ac:dyDescent="0.3">
      <c r="A153">
        <v>164</v>
      </c>
      <c r="B153" t="s">
        <v>241</v>
      </c>
      <c r="C153" t="s">
        <v>1056</v>
      </c>
      <c r="D153" t="s">
        <v>1124</v>
      </c>
      <c r="E153" t="s">
        <v>1125</v>
      </c>
      <c r="F153" t="s">
        <v>1135</v>
      </c>
      <c r="G153" t="s">
        <v>1293</v>
      </c>
      <c r="H153">
        <v>30200000</v>
      </c>
      <c r="I153">
        <v>14199108016</v>
      </c>
      <c r="J153">
        <v>15</v>
      </c>
      <c r="K153">
        <v>248</v>
      </c>
      <c r="L153">
        <v>6</v>
      </c>
      <c r="M153">
        <v>53</v>
      </c>
      <c r="N153">
        <v>34300</v>
      </c>
      <c r="O153">
        <v>548400</v>
      </c>
      <c r="P153">
        <v>411300</v>
      </c>
      <c r="Q153">
        <v>6600000</v>
      </c>
      <c r="R153">
        <v>60</v>
      </c>
      <c r="S153">
        <v>66834405</v>
      </c>
      <c r="T153">
        <v>3.85</v>
      </c>
      <c r="U153">
        <v>55908316</v>
      </c>
    </row>
    <row r="154" spans="1:21" x14ac:dyDescent="0.3">
      <c r="A154">
        <v>165</v>
      </c>
      <c r="B154" t="s">
        <v>242</v>
      </c>
      <c r="C154" t="s">
        <v>1052</v>
      </c>
      <c r="D154" t="s">
        <v>1124</v>
      </c>
      <c r="E154" t="s">
        <v>1135</v>
      </c>
      <c r="F154" t="s">
        <v>1135</v>
      </c>
      <c r="G154" t="s">
        <v>1294</v>
      </c>
      <c r="H154">
        <v>30200000</v>
      </c>
      <c r="I154">
        <v>15199330166</v>
      </c>
      <c r="J154">
        <v>625</v>
      </c>
      <c r="K154">
        <v>4057345</v>
      </c>
      <c r="L154">
        <v>7736</v>
      </c>
      <c r="M154">
        <v>6776</v>
      </c>
      <c r="N154">
        <v>14700</v>
      </c>
      <c r="O154">
        <v>235450</v>
      </c>
      <c r="P154">
        <v>176550</v>
      </c>
      <c r="Q154">
        <v>2800000</v>
      </c>
      <c r="R154">
        <v>88.2</v>
      </c>
      <c r="S154">
        <v>328239523</v>
      </c>
      <c r="T154">
        <v>14.7</v>
      </c>
      <c r="U154">
        <v>270663028</v>
      </c>
    </row>
    <row r="155" spans="1:21" x14ac:dyDescent="0.3">
      <c r="A155">
        <v>166</v>
      </c>
      <c r="B155" t="s">
        <v>243</v>
      </c>
      <c r="C155" t="s">
        <v>1076</v>
      </c>
      <c r="D155" t="s">
        <v>1124</v>
      </c>
      <c r="E155" t="s">
        <v>1126</v>
      </c>
      <c r="F155" t="s">
        <v>1135</v>
      </c>
      <c r="G155" t="s">
        <v>1295</v>
      </c>
      <c r="H155">
        <v>30200000</v>
      </c>
      <c r="I155">
        <v>27684955537</v>
      </c>
      <c r="J155">
        <v>3254</v>
      </c>
      <c r="K155">
        <v>51</v>
      </c>
      <c r="L155">
        <v>1</v>
      </c>
      <c r="M155">
        <v>52</v>
      </c>
      <c r="N155">
        <v>29100</v>
      </c>
      <c r="O155">
        <v>465700</v>
      </c>
      <c r="P155">
        <v>349300</v>
      </c>
      <c r="Q155">
        <v>5600000</v>
      </c>
      <c r="R155">
        <v>34.4</v>
      </c>
      <c r="S155">
        <v>10101694</v>
      </c>
      <c r="T155">
        <v>14.72</v>
      </c>
      <c r="U155">
        <v>9213048</v>
      </c>
    </row>
    <row r="156" spans="1:21" x14ac:dyDescent="0.3">
      <c r="A156">
        <v>168</v>
      </c>
      <c r="B156" t="s">
        <v>245</v>
      </c>
      <c r="C156" t="s">
        <v>1077</v>
      </c>
      <c r="D156" t="s">
        <v>1124</v>
      </c>
      <c r="E156" t="s">
        <v>1125</v>
      </c>
      <c r="F156" t="s">
        <v>1143</v>
      </c>
      <c r="G156" t="s">
        <v>1296</v>
      </c>
      <c r="H156">
        <v>30100000</v>
      </c>
      <c r="I156">
        <v>19607009165</v>
      </c>
      <c r="J156">
        <v>11501</v>
      </c>
      <c r="K156">
        <v>127</v>
      </c>
      <c r="L156">
        <v>1</v>
      </c>
      <c r="M156">
        <v>54</v>
      </c>
      <c r="N156">
        <v>25000</v>
      </c>
      <c r="O156">
        <v>400200</v>
      </c>
      <c r="P156">
        <v>300100</v>
      </c>
      <c r="Q156">
        <v>4800000</v>
      </c>
      <c r="R156">
        <v>85</v>
      </c>
      <c r="S156">
        <v>17332850</v>
      </c>
      <c r="T156">
        <v>3.2</v>
      </c>
      <c r="U156">
        <v>15924729</v>
      </c>
    </row>
    <row r="157" spans="1:21" x14ac:dyDescent="0.3">
      <c r="A157">
        <v>169</v>
      </c>
      <c r="B157" t="s">
        <v>247</v>
      </c>
      <c r="C157" t="s">
        <v>1052</v>
      </c>
      <c r="D157" t="s">
        <v>1124</v>
      </c>
      <c r="E157" t="s">
        <v>1127</v>
      </c>
      <c r="F157" t="s">
        <v>1143</v>
      </c>
      <c r="G157" t="s">
        <v>1297</v>
      </c>
      <c r="H157">
        <v>30100000</v>
      </c>
      <c r="I157">
        <v>22593193994</v>
      </c>
      <c r="J157">
        <v>1349</v>
      </c>
      <c r="K157">
        <v>95</v>
      </c>
      <c r="L157">
        <v>49</v>
      </c>
      <c r="M157">
        <v>12</v>
      </c>
      <c r="N157">
        <v>26900</v>
      </c>
      <c r="O157">
        <v>430100</v>
      </c>
      <c r="P157">
        <v>322600</v>
      </c>
      <c r="Q157">
        <v>5200000</v>
      </c>
      <c r="R157">
        <v>88.2</v>
      </c>
      <c r="S157">
        <v>328239523</v>
      </c>
      <c r="T157">
        <v>14.7</v>
      </c>
      <c r="U157">
        <v>270663028</v>
      </c>
    </row>
    <row r="158" spans="1:21" x14ac:dyDescent="0.3">
      <c r="A158">
        <v>170</v>
      </c>
      <c r="B158" t="s">
        <v>248</v>
      </c>
      <c r="C158" t="s">
        <v>1100</v>
      </c>
      <c r="D158" t="s">
        <v>1124</v>
      </c>
      <c r="E158" t="s">
        <v>1130</v>
      </c>
      <c r="F158" t="s">
        <v>1135</v>
      </c>
      <c r="G158" t="s">
        <v>1298</v>
      </c>
      <c r="H158">
        <v>30100000</v>
      </c>
      <c r="I158">
        <v>16246625836</v>
      </c>
      <c r="J158">
        <v>5114</v>
      </c>
      <c r="K158">
        <v>183</v>
      </c>
      <c r="L158">
        <v>2</v>
      </c>
      <c r="M158">
        <v>14</v>
      </c>
      <c r="N158">
        <v>10100</v>
      </c>
      <c r="O158">
        <v>161700</v>
      </c>
      <c r="P158">
        <v>121300</v>
      </c>
      <c r="Q158">
        <v>1900000</v>
      </c>
      <c r="R158">
        <v>63.1</v>
      </c>
      <c r="S158">
        <v>440330922</v>
      </c>
      <c r="T158">
        <v>9.3000000000000007</v>
      </c>
      <c r="U158">
        <v>227682636</v>
      </c>
    </row>
    <row r="159" spans="1:21" x14ac:dyDescent="0.3">
      <c r="A159">
        <v>171</v>
      </c>
      <c r="B159" t="s">
        <v>249</v>
      </c>
      <c r="C159" t="s">
        <v>1057</v>
      </c>
      <c r="D159" t="s">
        <v>1124</v>
      </c>
      <c r="E159" t="s">
        <v>1125</v>
      </c>
      <c r="F159" t="s">
        <v>1135</v>
      </c>
      <c r="G159" t="s">
        <v>1279</v>
      </c>
      <c r="H159">
        <v>30000000</v>
      </c>
      <c r="I159">
        <v>12831200855</v>
      </c>
      <c r="J159">
        <v>133</v>
      </c>
      <c r="K159">
        <v>295</v>
      </c>
      <c r="L159">
        <v>4</v>
      </c>
      <c r="M159">
        <v>55</v>
      </c>
      <c r="N159">
        <v>22200</v>
      </c>
      <c r="O159">
        <v>355000</v>
      </c>
      <c r="P159">
        <v>266200</v>
      </c>
      <c r="Q159">
        <v>4300000</v>
      </c>
      <c r="R159">
        <v>68.900000000000006</v>
      </c>
      <c r="S159">
        <v>36991981</v>
      </c>
      <c r="T159">
        <v>5.56</v>
      </c>
      <c r="U159">
        <v>30628482</v>
      </c>
    </row>
    <row r="160" spans="1:21" x14ac:dyDescent="0.3">
      <c r="A160">
        <v>172</v>
      </c>
      <c r="B160" t="s">
        <v>250</v>
      </c>
      <c r="C160" t="s">
        <v>1051</v>
      </c>
      <c r="D160" t="s">
        <v>1124</v>
      </c>
      <c r="E160" t="s">
        <v>1135</v>
      </c>
      <c r="F160" t="s">
        <v>1143</v>
      </c>
      <c r="G160" t="s">
        <v>1299</v>
      </c>
      <c r="H160">
        <v>29800000</v>
      </c>
      <c r="I160">
        <v>4457913639</v>
      </c>
      <c r="J160">
        <v>151</v>
      </c>
      <c r="K160">
        <v>1622</v>
      </c>
      <c r="L160">
        <v>42</v>
      </c>
      <c r="M160">
        <v>8</v>
      </c>
      <c r="N160">
        <v>6500</v>
      </c>
      <c r="O160">
        <v>104700</v>
      </c>
      <c r="P160">
        <v>78500</v>
      </c>
      <c r="Q160">
        <v>1300000</v>
      </c>
      <c r="R160">
        <v>28.1</v>
      </c>
      <c r="S160">
        <v>1366417754</v>
      </c>
      <c r="T160">
        <v>5.36</v>
      </c>
      <c r="U160">
        <v>471031528</v>
      </c>
    </row>
    <row r="161" spans="1:21" x14ac:dyDescent="0.3">
      <c r="A161">
        <v>173</v>
      </c>
      <c r="B161" t="s">
        <v>251</v>
      </c>
      <c r="C161" t="s">
        <v>1052</v>
      </c>
      <c r="D161" t="s">
        <v>1124</v>
      </c>
      <c r="E161" t="s">
        <v>1125</v>
      </c>
      <c r="F161" t="s">
        <v>1135</v>
      </c>
      <c r="G161" t="s">
        <v>1300</v>
      </c>
      <c r="H161">
        <v>29600000</v>
      </c>
      <c r="I161">
        <v>17208027242</v>
      </c>
      <c r="J161">
        <v>4903</v>
      </c>
      <c r="K161">
        <v>165</v>
      </c>
      <c r="L161">
        <v>50</v>
      </c>
      <c r="M161">
        <v>56</v>
      </c>
      <c r="N161">
        <v>20500</v>
      </c>
      <c r="O161">
        <v>327500</v>
      </c>
      <c r="P161">
        <v>245700</v>
      </c>
      <c r="Q161">
        <v>3900000</v>
      </c>
      <c r="R161">
        <v>88.2</v>
      </c>
      <c r="S161">
        <v>328239523</v>
      </c>
      <c r="T161">
        <v>14.7</v>
      </c>
      <c r="U161">
        <v>270663028</v>
      </c>
    </row>
    <row r="162" spans="1:21" x14ac:dyDescent="0.3">
      <c r="A162">
        <v>175</v>
      </c>
      <c r="B162" t="s">
        <v>252</v>
      </c>
      <c r="C162" t="s">
        <v>1059</v>
      </c>
      <c r="D162" t="s">
        <v>1124</v>
      </c>
      <c r="E162" t="s">
        <v>1125</v>
      </c>
      <c r="F162" t="s">
        <v>1135</v>
      </c>
      <c r="G162" t="s">
        <v>1301</v>
      </c>
      <c r="H162">
        <v>29300000</v>
      </c>
      <c r="I162">
        <v>21226945136</v>
      </c>
      <c r="J162">
        <v>14</v>
      </c>
      <c r="K162">
        <v>4051498</v>
      </c>
      <c r="L162">
        <v>3624</v>
      </c>
      <c r="M162">
        <v>7658</v>
      </c>
      <c r="N162">
        <v>14700</v>
      </c>
      <c r="O162">
        <v>0.06</v>
      </c>
      <c r="P162">
        <v>0.05</v>
      </c>
      <c r="Q162">
        <v>0.72</v>
      </c>
      <c r="R162">
        <v>90</v>
      </c>
      <c r="S162">
        <v>44938712</v>
      </c>
      <c r="T162">
        <v>9.7899999999999991</v>
      </c>
      <c r="U162">
        <v>41339571</v>
      </c>
    </row>
    <row r="163" spans="1:21" x14ac:dyDescent="0.3">
      <c r="A163">
        <v>176</v>
      </c>
      <c r="B163" t="s">
        <v>253</v>
      </c>
      <c r="C163" t="s">
        <v>1052</v>
      </c>
      <c r="D163" t="s">
        <v>1124</v>
      </c>
      <c r="E163" t="s">
        <v>1126</v>
      </c>
      <c r="F163" t="s">
        <v>1143</v>
      </c>
      <c r="G163" t="s">
        <v>1302</v>
      </c>
      <c r="H163">
        <v>29200000</v>
      </c>
      <c r="I163">
        <v>14727238483</v>
      </c>
      <c r="J163">
        <v>1513</v>
      </c>
      <c r="K163">
        <v>230</v>
      </c>
      <c r="L163">
        <v>51</v>
      </c>
      <c r="M163">
        <v>48</v>
      </c>
      <c r="N163">
        <v>14700</v>
      </c>
      <c r="O163">
        <v>235450</v>
      </c>
      <c r="P163">
        <v>176550</v>
      </c>
      <c r="Q163">
        <v>2800000</v>
      </c>
      <c r="R163">
        <v>88.2</v>
      </c>
      <c r="S163">
        <v>328239523</v>
      </c>
      <c r="T163">
        <v>14.7</v>
      </c>
      <c r="U163">
        <v>270663028</v>
      </c>
    </row>
    <row r="164" spans="1:21" x14ac:dyDescent="0.3">
      <c r="A164">
        <v>177</v>
      </c>
      <c r="B164" t="s">
        <v>254</v>
      </c>
      <c r="C164" t="s">
        <v>1058</v>
      </c>
      <c r="D164" t="s">
        <v>1124</v>
      </c>
      <c r="E164" t="s">
        <v>1135</v>
      </c>
      <c r="F164" t="s">
        <v>1143</v>
      </c>
      <c r="G164" t="s">
        <v>1303</v>
      </c>
      <c r="H164">
        <v>29200000</v>
      </c>
      <c r="I164">
        <v>11627437847</v>
      </c>
      <c r="J164">
        <v>3654</v>
      </c>
      <c r="K164">
        <v>338</v>
      </c>
      <c r="L164">
        <v>10</v>
      </c>
      <c r="M164">
        <v>15</v>
      </c>
      <c r="N164">
        <v>75800</v>
      </c>
      <c r="O164">
        <v>1200000</v>
      </c>
      <c r="P164">
        <v>909300</v>
      </c>
      <c r="Q164">
        <v>14500000</v>
      </c>
      <c r="R164">
        <v>51.3</v>
      </c>
      <c r="S164">
        <v>212559417</v>
      </c>
      <c r="T164">
        <v>12.08</v>
      </c>
      <c r="U164">
        <v>183241641</v>
      </c>
    </row>
    <row r="165" spans="1:21" x14ac:dyDescent="0.3">
      <c r="A165">
        <v>178</v>
      </c>
      <c r="B165" t="s">
        <v>255</v>
      </c>
      <c r="C165" t="s">
        <v>1070</v>
      </c>
      <c r="D165" t="s">
        <v>1124</v>
      </c>
      <c r="E165" t="s">
        <v>1135</v>
      </c>
      <c r="F165" t="s">
        <v>1143</v>
      </c>
      <c r="G165" t="s">
        <v>1304</v>
      </c>
      <c r="H165">
        <v>29200000</v>
      </c>
      <c r="I165">
        <v>4079141673</v>
      </c>
      <c r="J165">
        <v>404</v>
      </c>
      <c r="K165">
        <v>1852</v>
      </c>
      <c r="L165">
        <v>3</v>
      </c>
      <c r="M165">
        <v>9</v>
      </c>
      <c r="N165">
        <v>3000</v>
      </c>
      <c r="O165">
        <v>48600</v>
      </c>
      <c r="P165">
        <v>36400</v>
      </c>
      <c r="Q165">
        <v>582900</v>
      </c>
      <c r="R165">
        <v>88.9</v>
      </c>
      <c r="S165">
        <v>47076781</v>
      </c>
      <c r="T165">
        <v>13.96</v>
      </c>
      <c r="U165">
        <v>37927409</v>
      </c>
    </row>
    <row r="166" spans="1:21" x14ac:dyDescent="0.3">
      <c r="A166">
        <v>179</v>
      </c>
      <c r="B166" t="s">
        <v>256</v>
      </c>
      <c r="C166" t="s">
        <v>1100</v>
      </c>
      <c r="D166" t="s">
        <v>1124</v>
      </c>
      <c r="E166" t="s">
        <v>1135</v>
      </c>
      <c r="F166" t="s">
        <v>1135</v>
      </c>
      <c r="G166" t="s">
        <v>1305</v>
      </c>
      <c r="H166">
        <v>29000000</v>
      </c>
      <c r="I166">
        <v>19466238065</v>
      </c>
      <c r="J166">
        <v>42</v>
      </c>
      <c r="K166">
        <v>3997024</v>
      </c>
      <c r="L166">
        <v>0</v>
      </c>
      <c r="M166">
        <v>0</v>
      </c>
      <c r="N166">
        <v>15</v>
      </c>
      <c r="O166">
        <v>243</v>
      </c>
      <c r="P166">
        <v>182</v>
      </c>
      <c r="Q166">
        <v>2900</v>
      </c>
      <c r="R166">
        <v>63.1</v>
      </c>
      <c r="S166">
        <v>440330922</v>
      </c>
      <c r="T166">
        <v>9.3000000000000007</v>
      </c>
      <c r="U166">
        <v>227682636</v>
      </c>
    </row>
    <row r="167" spans="1:21" x14ac:dyDescent="0.3">
      <c r="A167">
        <v>180</v>
      </c>
      <c r="B167" t="s">
        <v>257</v>
      </c>
      <c r="C167" t="s">
        <v>1051</v>
      </c>
      <c r="D167" t="s">
        <v>1124</v>
      </c>
      <c r="E167" t="s">
        <v>1127</v>
      </c>
      <c r="F167" t="s">
        <v>1143</v>
      </c>
      <c r="G167" t="s">
        <v>1306</v>
      </c>
      <c r="H167">
        <v>28900000</v>
      </c>
      <c r="I167">
        <v>17930570614</v>
      </c>
      <c r="J167">
        <v>555</v>
      </c>
      <c r="K167">
        <v>149</v>
      </c>
      <c r="L167">
        <v>44</v>
      </c>
      <c r="M167">
        <v>13</v>
      </c>
      <c r="N167">
        <v>27500</v>
      </c>
      <c r="O167">
        <v>439300</v>
      </c>
      <c r="P167">
        <v>329500</v>
      </c>
      <c r="Q167">
        <v>5300000</v>
      </c>
      <c r="R167">
        <v>28.1</v>
      </c>
      <c r="S167">
        <v>1366417754</v>
      </c>
      <c r="T167">
        <v>5.36</v>
      </c>
      <c r="U167">
        <v>471031528</v>
      </c>
    </row>
    <row r="168" spans="1:21" x14ac:dyDescent="0.3">
      <c r="A168">
        <v>182</v>
      </c>
      <c r="B168" t="s">
        <v>258</v>
      </c>
      <c r="C168" t="s">
        <v>1052</v>
      </c>
      <c r="D168" t="s">
        <v>1124</v>
      </c>
      <c r="E168" t="s">
        <v>1126</v>
      </c>
      <c r="F168" t="s">
        <v>1143</v>
      </c>
      <c r="G168" t="s">
        <v>1223</v>
      </c>
      <c r="H168">
        <v>28400000</v>
      </c>
      <c r="I168">
        <v>9956764048</v>
      </c>
      <c r="J168">
        <v>5809</v>
      </c>
      <c r="K168">
        <v>445</v>
      </c>
      <c r="L168">
        <v>53</v>
      </c>
      <c r="M168">
        <v>49</v>
      </c>
      <c r="N168">
        <v>6600</v>
      </c>
      <c r="O168">
        <v>105700</v>
      </c>
      <c r="P168">
        <v>79300</v>
      </c>
      <c r="Q168">
        <v>1300000</v>
      </c>
      <c r="R168">
        <v>88.2</v>
      </c>
      <c r="S168">
        <v>328239523</v>
      </c>
      <c r="T168">
        <v>14.7</v>
      </c>
      <c r="U168">
        <v>270663028</v>
      </c>
    </row>
    <row r="169" spans="1:21" x14ac:dyDescent="0.3">
      <c r="A169">
        <v>183</v>
      </c>
      <c r="B169" t="s">
        <v>259</v>
      </c>
      <c r="C169" t="s">
        <v>1051</v>
      </c>
      <c r="D169" t="s">
        <v>1124</v>
      </c>
      <c r="E169" t="s">
        <v>1139</v>
      </c>
      <c r="F169" t="s">
        <v>1143</v>
      </c>
      <c r="G169" t="s">
        <v>1307</v>
      </c>
      <c r="H169">
        <v>28400000</v>
      </c>
      <c r="I169">
        <v>10062770060</v>
      </c>
      <c r="J169">
        <v>5436</v>
      </c>
      <c r="K169">
        <v>432</v>
      </c>
      <c r="L169">
        <v>45</v>
      </c>
      <c r="M169">
        <v>11</v>
      </c>
      <c r="N169">
        <v>56800</v>
      </c>
      <c r="O169">
        <v>909400</v>
      </c>
      <c r="P169">
        <v>682100</v>
      </c>
      <c r="Q169">
        <v>10900000</v>
      </c>
      <c r="R169">
        <v>28.1</v>
      </c>
      <c r="S169">
        <v>1366417754</v>
      </c>
      <c r="T169">
        <v>5.36</v>
      </c>
      <c r="U169">
        <v>471031528</v>
      </c>
    </row>
    <row r="170" spans="1:21" x14ac:dyDescent="0.3">
      <c r="A170">
        <v>184</v>
      </c>
      <c r="B170" t="s">
        <v>261</v>
      </c>
      <c r="C170" t="s">
        <v>1100</v>
      </c>
      <c r="D170" t="s">
        <v>1124</v>
      </c>
      <c r="E170" t="s">
        <v>1132</v>
      </c>
      <c r="F170" t="s">
        <v>1143</v>
      </c>
      <c r="G170" t="s">
        <v>1308</v>
      </c>
      <c r="H170">
        <v>28300000</v>
      </c>
      <c r="I170">
        <v>13577142726</v>
      </c>
      <c r="J170">
        <v>1300</v>
      </c>
      <c r="K170">
        <v>4057907</v>
      </c>
      <c r="L170">
        <v>0</v>
      </c>
      <c r="M170">
        <v>0</v>
      </c>
      <c r="N170">
        <v>14700</v>
      </c>
      <c r="O170">
        <v>0.01</v>
      </c>
      <c r="P170">
        <v>0.01</v>
      </c>
      <c r="Q170">
        <v>0.1</v>
      </c>
      <c r="R170">
        <v>63.1</v>
      </c>
      <c r="S170">
        <v>440330922</v>
      </c>
      <c r="T170">
        <v>9.3000000000000007</v>
      </c>
      <c r="U170">
        <v>227682636</v>
      </c>
    </row>
    <row r="171" spans="1:21" x14ac:dyDescent="0.3">
      <c r="A171">
        <v>185</v>
      </c>
      <c r="B171" t="s">
        <v>262</v>
      </c>
      <c r="C171" t="s">
        <v>1051</v>
      </c>
      <c r="D171" t="s">
        <v>1124</v>
      </c>
      <c r="E171" t="s">
        <v>1127</v>
      </c>
      <c r="F171" t="s">
        <v>1144</v>
      </c>
      <c r="G171" t="s">
        <v>1306</v>
      </c>
      <c r="H171">
        <v>28300000</v>
      </c>
      <c r="I171">
        <v>14814192034</v>
      </c>
      <c r="J171">
        <v>505</v>
      </c>
      <c r="K171">
        <v>223</v>
      </c>
      <c r="L171">
        <v>45</v>
      </c>
      <c r="M171">
        <v>14</v>
      </c>
      <c r="N171">
        <v>72000</v>
      </c>
      <c r="O171">
        <v>1200000</v>
      </c>
      <c r="P171">
        <v>864300</v>
      </c>
      <c r="Q171">
        <v>13800000</v>
      </c>
      <c r="R171">
        <v>28.1</v>
      </c>
      <c r="S171">
        <v>1366417754</v>
      </c>
      <c r="T171">
        <v>5.36</v>
      </c>
      <c r="U171">
        <v>471031528</v>
      </c>
    </row>
    <row r="172" spans="1:21" x14ac:dyDescent="0.3">
      <c r="A172">
        <v>186</v>
      </c>
      <c r="B172" t="s">
        <v>263</v>
      </c>
      <c r="C172" t="s">
        <v>1063</v>
      </c>
      <c r="D172" t="s">
        <v>1124</v>
      </c>
      <c r="E172" t="s">
        <v>1126</v>
      </c>
      <c r="F172" t="s">
        <v>1135</v>
      </c>
      <c r="G172" t="s">
        <v>1309</v>
      </c>
      <c r="H172">
        <v>28300000</v>
      </c>
      <c r="I172">
        <v>23844936965</v>
      </c>
      <c r="J172">
        <v>106983</v>
      </c>
      <c r="K172">
        <v>80</v>
      </c>
      <c r="L172">
        <v>3</v>
      </c>
      <c r="M172">
        <v>49</v>
      </c>
      <c r="N172">
        <v>171200</v>
      </c>
      <c r="O172">
        <v>2700000</v>
      </c>
      <c r="P172">
        <v>2100000</v>
      </c>
      <c r="Q172">
        <v>32900000</v>
      </c>
      <c r="R172">
        <v>9</v>
      </c>
      <c r="S172">
        <v>216565318</v>
      </c>
      <c r="T172">
        <v>4.45</v>
      </c>
      <c r="U172">
        <v>79927762</v>
      </c>
    </row>
    <row r="173" spans="1:21" x14ac:dyDescent="0.3">
      <c r="A173">
        <v>187</v>
      </c>
      <c r="B173" t="s">
        <v>264</v>
      </c>
      <c r="C173" t="s">
        <v>1051</v>
      </c>
      <c r="D173" t="s">
        <v>1124</v>
      </c>
      <c r="E173" t="s">
        <v>1126</v>
      </c>
      <c r="F173" t="s">
        <v>1135</v>
      </c>
      <c r="G173" t="s">
        <v>1310</v>
      </c>
      <c r="H173">
        <v>28200000</v>
      </c>
      <c r="I173">
        <v>7600740993</v>
      </c>
      <c r="J173">
        <v>3009</v>
      </c>
      <c r="K173">
        <v>721</v>
      </c>
      <c r="L173">
        <v>46</v>
      </c>
      <c r="M173">
        <v>13</v>
      </c>
      <c r="N173">
        <v>46200</v>
      </c>
      <c r="O173">
        <v>739900</v>
      </c>
      <c r="P173">
        <v>554900</v>
      </c>
      <c r="Q173">
        <v>8900000</v>
      </c>
      <c r="R173">
        <v>28.1</v>
      </c>
      <c r="S173">
        <v>1366417754</v>
      </c>
      <c r="T173">
        <v>5.36</v>
      </c>
      <c r="U173">
        <v>471031528</v>
      </c>
    </row>
    <row r="174" spans="1:21" x14ac:dyDescent="0.3">
      <c r="A174">
        <v>188</v>
      </c>
      <c r="B174" t="s">
        <v>265</v>
      </c>
      <c r="C174" t="s">
        <v>1052</v>
      </c>
      <c r="D174" t="s">
        <v>1124</v>
      </c>
      <c r="E174" t="s">
        <v>1125</v>
      </c>
      <c r="F174" t="s">
        <v>1135</v>
      </c>
      <c r="G174" t="s">
        <v>1311</v>
      </c>
      <c r="H174">
        <v>28200000</v>
      </c>
      <c r="I174">
        <v>14412474625</v>
      </c>
      <c r="J174">
        <v>15</v>
      </c>
      <c r="K174">
        <v>242</v>
      </c>
      <c r="L174">
        <v>54</v>
      </c>
      <c r="M174">
        <v>59</v>
      </c>
      <c r="N174">
        <v>39600</v>
      </c>
      <c r="O174">
        <v>634400</v>
      </c>
      <c r="P174">
        <v>475800</v>
      </c>
      <c r="Q174">
        <v>7600000</v>
      </c>
      <c r="R174">
        <v>88.2</v>
      </c>
      <c r="S174">
        <v>328239523</v>
      </c>
      <c r="T174">
        <v>14.7</v>
      </c>
      <c r="U174">
        <v>270663028</v>
      </c>
    </row>
    <row r="175" spans="1:21" x14ac:dyDescent="0.3">
      <c r="A175">
        <v>189</v>
      </c>
      <c r="B175" t="s">
        <v>266</v>
      </c>
      <c r="C175" t="s">
        <v>1100</v>
      </c>
      <c r="D175" t="s">
        <v>1124</v>
      </c>
      <c r="E175" t="s">
        <v>1125</v>
      </c>
      <c r="F175" t="s">
        <v>1135</v>
      </c>
      <c r="G175" t="s">
        <v>1312</v>
      </c>
      <c r="H175">
        <v>28100000</v>
      </c>
      <c r="I175">
        <v>15318895118</v>
      </c>
      <c r="J175">
        <v>62</v>
      </c>
      <c r="K175">
        <v>4011030</v>
      </c>
      <c r="L175">
        <v>0</v>
      </c>
      <c r="M175">
        <v>4909</v>
      </c>
      <c r="N175">
        <v>0.01</v>
      </c>
      <c r="O175">
        <v>0.12</v>
      </c>
      <c r="P175">
        <v>0.09</v>
      </c>
      <c r="Q175">
        <v>1</v>
      </c>
      <c r="R175">
        <v>63.1</v>
      </c>
      <c r="S175">
        <v>440330922</v>
      </c>
      <c r="T175">
        <v>9.3000000000000007</v>
      </c>
      <c r="U175">
        <v>227682636</v>
      </c>
    </row>
    <row r="176" spans="1:21" x14ac:dyDescent="0.3">
      <c r="A176">
        <v>190</v>
      </c>
      <c r="B176" t="s">
        <v>267</v>
      </c>
      <c r="C176" t="s">
        <v>1100</v>
      </c>
      <c r="D176" t="s">
        <v>1124</v>
      </c>
      <c r="E176" t="s">
        <v>1132</v>
      </c>
      <c r="F176" t="s">
        <v>1135</v>
      </c>
      <c r="G176" t="s">
        <v>1313</v>
      </c>
      <c r="H176">
        <v>28000000</v>
      </c>
      <c r="I176">
        <v>8603468420</v>
      </c>
      <c r="J176">
        <v>3878</v>
      </c>
      <c r="K176">
        <v>587</v>
      </c>
      <c r="L176">
        <v>0</v>
      </c>
      <c r="M176">
        <v>14</v>
      </c>
      <c r="N176">
        <v>32300</v>
      </c>
      <c r="O176">
        <v>516800</v>
      </c>
      <c r="P176">
        <v>387600</v>
      </c>
      <c r="Q176">
        <v>6200000</v>
      </c>
      <c r="R176">
        <v>63.1</v>
      </c>
      <c r="S176">
        <v>440330922</v>
      </c>
      <c r="T176">
        <v>9.3000000000000007</v>
      </c>
      <c r="U176">
        <v>227682636</v>
      </c>
    </row>
    <row r="177" spans="1:21" x14ac:dyDescent="0.3">
      <c r="A177">
        <v>192</v>
      </c>
      <c r="B177" t="s">
        <v>268</v>
      </c>
      <c r="C177" t="s">
        <v>1079</v>
      </c>
      <c r="D177" t="s">
        <v>1124</v>
      </c>
      <c r="E177" t="s">
        <v>1125</v>
      </c>
      <c r="F177" t="s">
        <v>1135</v>
      </c>
      <c r="G177" t="s">
        <v>1314</v>
      </c>
      <c r="H177">
        <v>27800000</v>
      </c>
      <c r="I177">
        <v>21037851468</v>
      </c>
      <c r="J177">
        <v>292</v>
      </c>
      <c r="K177">
        <v>111</v>
      </c>
      <c r="L177">
        <v>1</v>
      </c>
      <c r="M177">
        <v>61</v>
      </c>
      <c r="N177">
        <v>31900</v>
      </c>
      <c r="O177">
        <v>509800</v>
      </c>
      <c r="P177">
        <v>382300</v>
      </c>
      <c r="Q177">
        <v>6100000</v>
      </c>
      <c r="R177">
        <v>113.1</v>
      </c>
      <c r="S177">
        <v>25766605</v>
      </c>
      <c r="T177">
        <v>5.27</v>
      </c>
      <c r="U177">
        <v>21844756</v>
      </c>
    </row>
    <row r="178" spans="1:21" x14ac:dyDescent="0.3">
      <c r="A178">
        <v>193</v>
      </c>
      <c r="B178" t="s">
        <v>271</v>
      </c>
      <c r="C178" t="s">
        <v>1066</v>
      </c>
      <c r="D178" t="s">
        <v>1124</v>
      </c>
      <c r="E178" t="s">
        <v>1125</v>
      </c>
      <c r="F178" t="s">
        <v>1135</v>
      </c>
      <c r="G178" t="s">
        <v>1315</v>
      </c>
      <c r="H178">
        <v>27700000</v>
      </c>
      <c r="I178">
        <v>15777682516</v>
      </c>
      <c r="J178">
        <v>619</v>
      </c>
      <c r="K178">
        <v>197</v>
      </c>
      <c r="L178">
        <v>4</v>
      </c>
      <c r="M178">
        <v>62</v>
      </c>
      <c r="N178">
        <v>43500</v>
      </c>
      <c r="O178">
        <v>695300</v>
      </c>
      <c r="P178">
        <v>521500</v>
      </c>
      <c r="Q178">
        <v>8300000</v>
      </c>
      <c r="R178">
        <v>55.3</v>
      </c>
      <c r="S178">
        <v>50339443</v>
      </c>
      <c r="T178">
        <v>9.7100000000000009</v>
      </c>
      <c r="U178">
        <v>40827302</v>
      </c>
    </row>
    <row r="179" spans="1:21" x14ac:dyDescent="0.3">
      <c r="A179">
        <v>194</v>
      </c>
      <c r="B179" t="s">
        <v>272</v>
      </c>
      <c r="C179" t="s">
        <v>1052</v>
      </c>
      <c r="D179" t="s">
        <v>1124</v>
      </c>
      <c r="E179" t="s">
        <v>1129</v>
      </c>
      <c r="F179" t="s">
        <v>1135</v>
      </c>
      <c r="G179" t="s">
        <v>1316</v>
      </c>
      <c r="H179">
        <v>27500000</v>
      </c>
      <c r="I179">
        <v>4552581106</v>
      </c>
      <c r="J179">
        <v>27</v>
      </c>
      <c r="K179">
        <v>2161873</v>
      </c>
      <c r="L179">
        <v>5889</v>
      </c>
      <c r="M179">
        <v>4311</v>
      </c>
      <c r="N179">
        <v>14700</v>
      </c>
      <c r="O179">
        <v>235450</v>
      </c>
      <c r="P179">
        <v>176550</v>
      </c>
      <c r="Q179">
        <v>2800000</v>
      </c>
      <c r="R179">
        <v>88.2</v>
      </c>
      <c r="S179">
        <v>328239523</v>
      </c>
      <c r="T179">
        <v>14.7</v>
      </c>
      <c r="U179">
        <v>270663028</v>
      </c>
    </row>
    <row r="180" spans="1:21" x14ac:dyDescent="0.3">
      <c r="A180">
        <v>195</v>
      </c>
      <c r="B180" t="s">
        <v>273</v>
      </c>
      <c r="C180" t="s">
        <v>1052</v>
      </c>
      <c r="D180" t="s">
        <v>1124</v>
      </c>
      <c r="E180" t="s">
        <v>1125</v>
      </c>
      <c r="F180" t="s">
        <v>1143</v>
      </c>
      <c r="G180" t="s">
        <v>1317</v>
      </c>
      <c r="H180">
        <v>27500000</v>
      </c>
      <c r="I180">
        <v>13379395501</v>
      </c>
      <c r="J180">
        <v>682</v>
      </c>
      <c r="K180">
        <v>275</v>
      </c>
      <c r="L180">
        <v>57</v>
      </c>
      <c r="M180">
        <v>63</v>
      </c>
      <c r="N180">
        <v>22600</v>
      </c>
      <c r="O180">
        <v>361800</v>
      </c>
      <c r="P180">
        <v>271300</v>
      </c>
      <c r="Q180">
        <v>4300000</v>
      </c>
      <c r="R180">
        <v>88.2</v>
      </c>
      <c r="S180">
        <v>328239523</v>
      </c>
      <c r="T180">
        <v>14.7</v>
      </c>
      <c r="U180">
        <v>270663028</v>
      </c>
    </row>
    <row r="181" spans="1:21" x14ac:dyDescent="0.3">
      <c r="A181">
        <v>196</v>
      </c>
      <c r="B181" t="s">
        <v>274</v>
      </c>
      <c r="C181" t="s">
        <v>1055</v>
      </c>
      <c r="D181" t="s">
        <v>1124</v>
      </c>
      <c r="E181" t="s">
        <v>1125</v>
      </c>
      <c r="F181" t="s">
        <v>1143</v>
      </c>
      <c r="G181" t="s">
        <v>1318</v>
      </c>
      <c r="H181">
        <v>27400000</v>
      </c>
      <c r="I181">
        <v>19883150017</v>
      </c>
      <c r="J181">
        <v>1753</v>
      </c>
      <c r="K181">
        <v>124</v>
      </c>
      <c r="L181">
        <v>4</v>
      </c>
      <c r="M181">
        <v>64</v>
      </c>
      <c r="N181">
        <v>76900</v>
      </c>
      <c r="O181">
        <v>1200000</v>
      </c>
      <c r="P181">
        <v>922900</v>
      </c>
      <c r="Q181">
        <v>14800000</v>
      </c>
      <c r="R181">
        <v>94.3</v>
      </c>
      <c r="S181">
        <v>51709098</v>
      </c>
      <c r="T181">
        <v>4.1500000000000004</v>
      </c>
      <c r="U181">
        <v>42106719</v>
      </c>
    </row>
    <row r="182" spans="1:21" x14ac:dyDescent="0.3">
      <c r="A182">
        <v>197</v>
      </c>
      <c r="B182" t="s">
        <v>275</v>
      </c>
      <c r="C182" t="s">
        <v>1052</v>
      </c>
      <c r="D182" t="s">
        <v>1124</v>
      </c>
      <c r="E182" t="s">
        <v>1129</v>
      </c>
      <c r="F182" t="s">
        <v>1135</v>
      </c>
      <c r="G182" t="s">
        <v>1149</v>
      </c>
      <c r="H182">
        <v>27400000</v>
      </c>
      <c r="I182">
        <v>10336420490</v>
      </c>
      <c r="J182">
        <v>642</v>
      </c>
      <c r="K182">
        <v>418</v>
      </c>
      <c r="L182">
        <v>58</v>
      </c>
      <c r="M182">
        <v>50</v>
      </c>
      <c r="N182">
        <v>44000</v>
      </c>
      <c r="O182">
        <v>703400</v>
      </c>
      <c r="P182">
        <v>527500</v>
      </c>
      <c r="Q182">
        <v>8400000</v>
      </c>
      <c r="R182">
        <v>88.2</v>
      </c>
      <c r="S182">
        <v>328239523</v>
      </c>
      <c r="T182">
        <v>14.7</v>
      </c>
      <c r="U182">
        <v>270663028</v>
      </c>
    </row>
    <row r="183" spans="1:21" x14ac:dyDescent="0.3">
      <c r="A183">
        <v>198</v>
      </c>
      <c r="B183" t="s">
        <v>276</v>
      </c>
      <c r="C183" t="s">
        <v>1056</v>
      </c>
      <c r="D183" t="s">
        <v>1124</v>
      </c>
      <c r="E183" t="s">
        <v>1130</v>
      </c>
      <c r="F183" t="s">
        <v>1143</v>
      </c>
      <c r="G183" t="s">
        <v>1319</v>
      </c>
      <c r="H183">
        <v>27400000</v>
      </c>
      <c r="I183">
        <v>19417887510</v>
      </c>
      <c r="J183">
        <v>3664</v>
      </c>
      <c r="K183">
        <v>132</v>
      </c>
      <c r="L183">
        <v>7</v>
      </c>
      <c r="M183">
        <v>16</v>
      </c>
      <c r="N183">
        <v>19700</v>
      </c>
      <c r="O183">
        <v>314700</v>
      </c>
      <c r="P183">
        <v>236000</v>
      </c>
      <c r="Q183">
        <v>3800000</v>
      </c>
      <c r="R183">
        <v>60</v>
      </c>
      <c r="S183">
        <v>66834405</v>
      </c>
      <c r="T183">
        <v>3.85</v>
      </c>
      <c r="U183">
        <v>55908316</v>
      </c>
    </row>
    <row r="184" spans="1:21" x14ac:dyDescent="0.3">
      <c r="A184">
        <v>199</v>
      </c>
      <c r="B184" t="s">
        <v>277</v>
      </c>
      <c r="C184" t="s">
        <v>1052</v>
      </c>
      <c r="D184" t="s">
        <v>1124</v>
      </c>
      <c r="E184" t="s">
        <v>1132</v>
      </c>
      <c r="F184" t="s">
        <v>1144</v>
      </c>
      <c r="G184" t="s">
        <v>1320</v>
      </c>
      <c r="H184">
        <v>27300000</v>
      </c>
      <c r="I184">
        <v>22440611155</v>
      </c>
      <c r="J184">
        <v>5438</v>
      </c>
      <c r="K184">
        <v>100</v>
      </c>
      <c r="L184">
        <v>59</v>
      </c>
      <c r="M184">
        <v>51</v>
      </c>
      <c r="N184">
        <v>10600</v>
      </c>
      <c r="O184">
        <v>170200</v>
      </c>
      <c r="P184">
        <v>127600</v>
      </c>
      <c r="Q184">
        <v>2000000</v>
      </c>
      <c r="R184">
        <v>88.2</v>
      </c>
      <c r="S184">
        <v>328239523</v>
      </c>
      <c r="T184">
        <v>14.7</v>
      </c>
      <c r="U184">
        <v>270663028</v>
      </c>
    </row>
    <row r="185" spans="1:21" x14ac:dyDescent="0.3">
      <c r="A185">
        <v>200</v>
      </c>
      <c r="B185" t="s">
        <v>278</v>
      </c>
      <c r="C185" t="s">
        <v>1051</v>
      </c>
      <c r="D185" t="s">
        <v>1124</v>
      </c>
      <c r="E185" t="s">
        <v>1126</v>
      </c>
      <c r="F185" t="s">
        <v>1135</v>
      </c>
      <c r="G185" t="s">
        <v>1321</v>
      </c>
      <c r="H185">
        <v>27300000</v>
      </c>
      <c r="I185">
        <v>7705492350</v>
      </c>
      <c r="J185">
        <v>1259</v>
      </c>
      <c r="K185">
        <v>707</v>
      </c>
      <c r="L185">
        <v>48</v>
      </c>
      <c r="M185">
        <v>2</v>
      </c>
      <c r="N185">
        <v>25600</v>
      </c>
      <c r="O185">
        <v>408900</v>
      </c>
      <c r="P185">
        <v>306700</v>
      </c>
      <c r="Q185">
        <v>4900000</v>
      </c>
      <c r="R185">
        <v>28.1</v>
      </c>
      <c r="S185">
        <v>1366417754</v>
      </c>
      <c r="T185">
        <v>5.36</v>
      </c>
      <c r="U185">
        <v>471031528</v>
      </c>
    </row>
    <row r="186" spans="1:21" x14ac:dyDescent="0.3">
      <c r="A186">
        <v>201</v>
      </c>
      <c r="B186" t="s">
        <v>279</v>
      </c>
      <c r="C186" t="s">
        <v>1100</v>
      </c>
      <c r="D186" t="s">
        <v>1124</v>
      </c>
      <c r="E186" t="s">
        <v>1126</v>
      </c>
      <c r="F186" t="s">
        <v>1143</v>
      </c>
      <c r="G186" t="s">
        <v>1322</v>
      </c>
      <c r="H186">
        <v>27100000</v>
      </c>
      <c r="I186">
        <v>15916882228</v>
      </c>
      <c r="J186">
        <v>2400</v>
      </c>
      <c r="K186">
        <v>4052296</v>
      </c>
      <c r="L186">
        <v>0</v>
      </c>
      <c r="M186">
        <v>7692</v>
      </c>
      <c r="N186">
        <v>14700</v>
      </c>
      <c r="O186">
        <v>0.06</v>
      </c>
      <c r="P186">
        <v>0.04</v>
      </c>
      <c r="Q186">
        <v>0.67</v>
      </c>
      <c r="R186">
        <v>63.1</v>
      </c>
      <c r="S186">
        <v>440330922</v>
      </c>
      <c r="T186">
        <v>9.3000000000000007</v>
      </c>
      <c r="U186">
        <v>227682636</v>
      </c>
    </row>
    <row r="187" spans="1:21" x14ac:dyDescent="0.3">
      <c r="A187">
        <v>202</v>
      </c>
      <c r="B187" t="s">
        <v>280</v>
      </c>
      <c r="C187" t="s">
        <v>1051</v>
      </c>
      <c r="D187" t="s">
        <v>1124</v>
      </c>
      <c r="E187" t="s">
        <v>1126</v>
      </c>
      <c r="F187" t="s">
        <v>1143</v>
      </c>
      <c r="G187" t="s">
        <v>1323</v>
      </c>
      <c r="H187">
        <v>27100000</v>
      </c>
      <c r="I187">
        <v>17318452893</v>
      </c>
      <c r="J187">
        <v>889</v>
      </c>
      <c r="K187">
        <v>159</v>
      </c>
      <c r="L187">
        <v>49</v>
      </c>
      <c r="M187">
        <v>52</v>
      </c>
      <c r="N187">
        <v>107400</v>
      </c>
      <c r="O187">
        <v>1700000</v>
      </c>
      <c r="P187">
        <v>1300000</v>
      </c>
      <c r="Q187">
        <v>20600000</v>
      </c>
      <c r="R187">
        <v>28.1</v>
      </c>
      <c r="S187">
        <v>1366417754</v>
      </c>
      <c r="T187">
        <v>5.36</v>
      </c>
      <c r="U187">
        <v>471031528</v>
      </c>
    </row>
    <row r="188" spans="1:21" x14ac:dyDescent="0.3">
      <c r="A188">
        <v>203</v>
      </c>
      <c r="B188" t="s">
        <v>281</v>
      </c>
      <c r="C188" t="s">
        <v>1100</v>
      </c>
      <c r="D188" t="s">
        <v>1124</v>
      </c>
      <c r="E188" t="s">
        <v>1133</v>
      </c>
      <c r="F188" t="s">
        <v>1135</v>
      </c>
      <c r="G188" t="s">
        <v>1324</v>
      </c>
      <c r="H188">
        <v>27100000</v>
      </c>
      <c r="I188">
        <v>12732444881</v>
      </c>
      <c r="J188">
        <v>545</v>
      </c>
      <c r="K188">
        <v>296</v>
      </c>
      <c r="L188">
        <v>0</v>
      </c>
      <c r="M188">
        <v>5</v>
      </c>
      <c r="N188">
        <v>125700</v>
      </c>
      <c r="O188">
        <v>2000000</v>
      </c>
      <c r="P188">
        <v>1500000</v>
      </c>
      <c r="Q188">
        <v>24100000</v>
      </c>
      <c r="R188">
        <v>63.1</v>
      </c>
      <c r="S188">
        <v>440330922</v>
      </c>
      <c r="T188">
        <v>9.3000000000000007</v>
      </c>
      <c r="U188">
        <v>227682636</v>
      </c>
    </row>
    <row r="189" spans="1:21" x14ac:dyDescent="0.3">
      <c r="A189">
        <v>204</v>
      </c>
      <c r="B189" t="s">
        <v>282</v>
      </c>
      <c r="C189" t="s">
        <v>1052</v>
      </c>
      <c r="D189" t="s">
        <v>1124</v>
      </c>
      <c r="E189" t="s">
        <v>1135</v>
      </c>
      <c r="F189" t="s">
        <v>1144</v>
      </c>
      <c r="G189" t="s">
        <v>1325</v>
      </c>
      <c r="H189">
        <v>27000000</v>
      </c>
      <c r="I189">
        <v>6570935979</v>
      </c>
      <c r="J189">
        <v>554</v>
      </c>
      <c r="K189">
        <v>909</v>
      </c>
      <c r="L189">
        <v>60</v>
      </c>
      <c r="M189">
        <v>53</v>
      </c>
      <c r="N189">
        <v>36100</v>
      </c>
      <c r="O189">
        <v>577800</v>
      </c>
      <c r="P189">
        <v>433400</v>
      </c>
      <c r="Q189">
        <v>6900000</v>
      </c>
      <c r="R189">
        <v>88.2</v>
      </c>
      <c r="S189">
        <v>328239523</v>
      </c>
      <c r="T189">
        <v>14.7</v>
      </c>
      <c r="U189">
        <v>270663028</v>
      </c>
    </row>
    <row r="190" spans="1:21" x14ac:dyDescent="0.3">
      <c r="A190">
        <v>205</v>
      </c>
      <c r="B190" t="s">
        <v>283</v>
      </c>
      <c r="C190" t="s">
        <v>1058</v>
      </c>
      <c r="D190" t="s">
        <v>1124</v>
      </c>
      <c r="E190" t="s">
        <v>1126</v>
      </c>
      <c r="F190" t="s">
        <v>1143</v>
      </c>
      <c r="G190" t="s">
        <v>1326</v>
      </c>
      <c r="H190">
        <v>26900000</v>
      </c>
      <c r="I190">
        <v>7938616641</v>
      </c>
      <c r="J190">
        <v>3956</v>
      </c>
      <c r="K190">
        <v>664</v>
      </c>
      <c r="L190">
        <v>11</v>
      </c>
      <c r="M190">
        <v>54</v>
      </c>
      <c r="N190">
        <v>20700</v>
      </c>
      <c r="O190">
        <v>331600</v>
      </c>
      <c r="P190">
        <v>248700</v>
      </c>
      <c r="Q190">
        <v>4000000</v>
      </c>
      <c r="R190">
        <v>51.3</v>
      </c>
      <c r="S190">
        <v>212559417</v>
      </c>
      <c r="T190">
        <v>12.08</v>
      </c>
      <c r="U190">
        <v>183241641</v>
      </c>
    </row>
    <row r="191" spans="1:21" x14ac:dyDescent="0.3">
      <c r="A191">
        <v>206</v>
      </c>
      <c r="B191" t="s">
        <v>284</v>
      </c>
      <c r="C191" t="s">
        <v>1052</v>
      </c>
      <c r="D191" t="s">
        <v>1124</v>
      </c>
      <c r="E191" t="s">
        <v>1129</v>
      </c>
      <c r="F191" t="s">
        <v>1135</v>
      </c>
      <c r="G191" t="s">
        <v>1327</v>
      </c>
      <c r="H191">
        <v>26700000</v>
      </c>
      <c r="I191">
        <v>4388047013</v>
      </c>
      <c r="J191">
        <v>241</v>
      </c>
      <c r="K191">
        <v>1632</v>
      </c>
      <c r="L191">
        <v>61</v>
      </c>
      <c r="M191">
        <v>54</v>
      </c>
      <c r="N191">
        <v>69000</v>
      </c>
      <c r="O191">
        <v>1100000</v>
      </c>
      <c r="P191">
        <v>828600</v>
      </c>
      <c r="Q191">
        <v>13300000</v>
      </c>
      <c r="R191">
        <v>88.2</v>
      </c>
      <c r="S191">
        <v>328239523</v>
      </c>
      <c r="T191">
        <v>14.7</v>
      </c>
      <c r="U191">
        <v>270663028</v>
      </c>
    </row>
    <row r="192" spans="1:21" x14ac:dyDescent="0.3">
      <c r="A192">
        <v>207</v>
      </c>
      <c r="B192" t="s">
        <v>285</v>
      </c>
      <c r="C192" t="s">
        <v>1066</v>
      </c>
      <c r="D192" t="s">
        <v>1124</v>
      </c>
      <c r="E192" t="s">
        <v>1135</v>
      </c>
      <c r="F192" t="s">
        <v>1144</v>
      </c>
      <c r="G192" t="s">
        <v>1328</v>
      </c>
      <c r="H192">
        <v>26700000</v>
      </c>
      <c r="I192">
        <v>10317306313</v>
      </c>
      <c r="J192">
        <v>975</v>
      </c>
      <c r="K192">
        <v>420</v>
      </c>
      <c r="L192">
        <v>5</v>
      </c>
      <c r="M192">
        <v>11</v>
      </c>
      <c r="N192">
        <v>6100</v>
      </c>
      <c r="O192">
        <v>97500</v>
      </c>
      <c r="P192">
        <v>73100</v>
      </c>
      <c r="Q192">
        <v>1200000</v>
      </c>
      <c r="R192">
        <v>55.3</v>
      </c>
      <c r="S192">
        <v>50339443</v>
      </c>
      <c r="T192">
        <v>9.7100000000000009</v>
      </c>
      <c r="U192">
        <v>40827302</v>
      </c>
    </row>
    <row r="193" spans="1:21" x14ac:dyDescent="0.3">
      <c r="A193">
        <v>208</v>
      </c>
      <c r="B193" t="s">
        <v>286</v>
      </c>
      <c r="C193" t="s">
        <v>1052</v>
      </c>
      <c r="D193" t="s">
        <v>1124</v>
      </c>
      <c r="E193" t="s">
        <v>1126</v>
      </c>
      <c r="F193" t="s">
        <v>1135</v>
      </c>
      <c r="G193" t="s">
        <v>1329</v>
      </c>
      <c r="H193">
        <v>26700000</v>
      </c>
      <c r="I193">
        <v>7173668905</v>
      </c>
      <c r="J193">
        <v>6471</v>
      </c>
      <c r="K193">
        <v>797</v>
      </c>
      <c r="L193">
        <v>62</v>
      </c>
      <c r="M193">
        <v>55</v>
      </c>
      <c r="N193">
        <v>29600</v>
      </c>
      <c r="O193">
        <v>472900</v>
      </c>
      <c r="P193">
        <v>354700</v>
      </c>
      <c r="Q193">
        <v>5700000</v>
      </c>
      <c r="R193">
        <v>88.2</v>
      </c>
      <c r="S193">
        <v>328239523</v>
      </c>
      <c r="T193">
        <v>14.7</v>
      </c>
      <c r="U193">
        <v>270663028</v>
      </c>
    </row>
    <row r="194" spans="1:21" x14ac:dyDescent="0.3">
      <c r="A194">
        <v>209</v>
      </c>
      <c r="B194" t="s">
        <v>287</v>
      </c>
      <c r="C194" t="s">
        <v>1064</v>
      </c>
      <c r="D194" t="s">
        <v>1124</v>
      </c>
      <c r="E194" t="s">
        <v>1134</v>
      </c>
      <c r="F194" t="s">
        <v>1143</v>
      </c>
      <c r="G194" t="s">
        <v>1330</v>
      </c>
      <c r="H194">
        <v>26500000</v>
      </c>
      <c r="I194">
        <v>15065753455</v>
      </c>
      <c r="J194">
        <v>10022</v>
      </c>
      <c r="K194">
        <v>219</v>
      </c>
      <c r="L194">
        <v>3</v>
      </c>
      <c r="M194">
        <v>5</v>
      </c>
      <c r="N194">
        <v>40800</v>
      </c>
      <c r="O194">
        <v>652500</v>
      </c>
      <c r="P194">
        <v>489400</v>
      </c>
      <c r="Q194">
        <v>7800000</v>
      </c>
      <c r="R194">
        <v>35.5</v>
      </c>
      <c r="S194">
        <v>108116615</v>
      </c>
      <c r="T194">
        <v>2.15</v>
      </c>
      <c r="U194">
        <v>50975903</v>
      </c>
    </row>
    <row r="195" spans="1:21" x14ac:dyDescent="0.3">
      <c r="A195">
        <v>210</v>
      </c>
      <c r="B195" t="s">
        <v>288</v>
      </c>
      <c r="C195" t="s">
        <v>1052</v>
      </c>
      <c r="D195" t="s">
        <v>1124</v>
      </c>
      <c r="E195" t="s">
        <v>1125</v>
      </c>
      <c r="F195" t="s">
        <v>1144</v>
      </c>
      <c r="G195" t="s">
        <v>1331</v>
      </c>
      <c r="H195">
        <v>26500000</v>
      </c>
      <c r="I195">
        <v>20358117330</v>
      </c>
      <c r="J195">
        <v>6873</v>
      </c>
      <c r="K195">
        <v>117</v>
      </c>
      <c r="L195">
        <v>63</v>
      </c>
      <c r="M195">
        <v>65</v>
      </c>
      <c r="N195">
        <v>22300</v>
      </c>
      <c r="O195">
        <v>356400</v>
      </c>
      <c r="P195">
        <v>267300</v>
      </c>
      <c r="Q195">
        <v>4300000</v>
      </c>
      <c r="R195">
        <v>88.2</v>
      </c>
      <c r="S195">
        <v>328239523</v>
      </c>
      <c r="T195">
        <v>14.7</v>
      </c>
      <c r="U195">
        <v>270663028</v>
      </c>
    </row>
    <row r="196" spans="1:21" x14ac:dyDescent="0.3">
      <c r="A196">
        <v>211</v>
      </c>
      <c r="B196" t="s">
        <v>289</v>
      </c>
      <c r="C196" t="s">
        <v>1051</v>
      </c>
      <c r="D196" t="s">
        <v>1124</v>
      </c>
      <c r="E196" t="s">
        <v>1132</v>
      </c>
      <c r="F196" t="s">
        <v>1143</v>
      </c>
      <c r="G196" t="s">
        <v>1332</v>
      </c>
      <c r="H196">
        <v>26400000</v>
      </c>
      <c r="I196">
        <v>8595760553</v>
      </c>
      <c r="J196">
        <v>3622</v>
      </c>
      <c r="K196">
        <v>588</v>
      </c>
      <c r="L196">
        <v>50</v>
      </c>
      <c r="M196">
        <v>15</v>
      </c>
      <c r="N196">
        <v>24900</v>
      </c>
      <c r="O196">
        <v>398700</v>
      </c>
      <c r="P196">
        <v>299000</v>
      </c>
      <c r="Q196">
        <v>4800000</v>
      </c>
      <c r="R196">
        <v>28.1</v>
      </c>
      <c r="S196">
        <v>1366417754</v>
      </c>
      <c r="T196">
        <v>5.36</v>
      </c>
      <c r="U196">
        <v>471031528</v>
      </c>
    </row>
    <row r="197" spans="1:21" x14ac:dyDescent="0.3">
      <c r="A197">
        <v>212</v>
      </c>
      <c r="B197" t="s">
        <v>290</v>
      </c>
      <c r="C197" t="s">
        <v>1052</v>
      </c>
      <c r="D197" t="s">
        <v>1124</v>
      </c>
      <c r="E197" t="s">
        <v>1135</v>
      </c>
      <c r="F197" t="s">
        <v>1143</v>
      </c>
      <c r="G197" t="s">
        <v>1333</v>
      </c>
      <c r="H197">
        <v>26400000</v>
      </c>
      <c r="I197">
        <v>27006526665</v>
      </c>
      <c r="J197">
        <v>865</v>
      </c>
      <c r="K197">
        <v>61</v>
      </c>
      <c r="L197">
        <v>63</v>
      </c>
      <c r="M197">
        <v>12</v>
      </c>
      <c r="N197">
        <v>261500</v>
      </c>
      <c r="O197">
        <v>4200000</v>
      </c>
      <c r="P197">
        <v>3100000</v>
      </c>
      <c r="Q197">
        <v>50200000</v>
      </c>
      <c r="R197">
        <v>88.2</v>
      </c>
      <c r="S197">
        <v>328239523</v>
      </c>
      <c r="T197">
        <v>14.7</v>
      </c>
      <c r="U197">
        <v>270663028</v>
      </c>
    </row>
    <row r="198" spans="1:21" x14ac:dyDescent="0.3">
      <c r="A198">
        <v>213</v>
      </c>
      <c r="B198" t="s">
        <v>291</v>
      </c>
      <c r="C198" t="s">
        <v>1080</v>
      </c>
      <c r="D198" t="s">
        <v>1124</v>
      </c>
      <c r="E198" t="s">
        <v>1126</v>
      </c>
      <c r="F198" t="s">
        <v>1143</v>
      </c>
      <c r="G198" t="s">
        <v>1334</v>
      </c>
      <c r="H198">
        <v>26400000</v>
      </c>
      <c r="I198">
        <v>17211600007</v>
      </c>
      <c r="J198">
        <v>967</v>
      </c>
      <c r="K198">
        <v>158</v>
      </c>
      <c r="L198">
        <v>1</v>
      </c>
      <c r="M198">
        <v>55</v>
      </c>
      <c r="N198">
        <v>306400</v>
      </c>
      <c r="O198">
        <v>4900000</v>
      </c>
      <c r="P198">
        <v>3700000</v>
      </c>
      <c r="Q198">
        <v>58800000</v>
      </c>
      <c r="R198">
        <v>61.9</v>
      </c>
      <c r="S198">
        <v>60297396</v>
      </c>
      <c r="T198">
        <v>9.89</v>
      </c>
      <c r="U198">
        <v>42651966</v>
      </c>
    </row>
    <row r="199" spans="1:21" x14ac:dyDescent="0.3">
      <c r="A199">
        <v>214</v>
      </c>
      <c r="B199" t="s">
        <v>293</v>
      </c>
      <c r="C199" t="s">
        <v>1051</v>
      </c>
      <c r="D199" t="s">
        <v>1124</v>
      </c>
      <c r="E199" t="s">
        <v>1126</v>
      </c>
      <c r="F199" t="s">
        <v>1135</v>
      </c>
      <c r="G199" t="s">
        <v>1335</v>
      </c>
      <c r="H199">
        <v>26300000</v>
      </c>
      <c r="I199">
        <v>4749833967</v>
      </c>
      <c r="J199">
        <v>190</v>
      </c>
      <c r="K199">
        <v>1462</v>
      </c>
      <c r="L199">
        <v>51</v>
      </c>
      <c r="M199">
        <v>57</v>
      </c>
      <c r="N199">
        <v>4300</v>
      </c>
      <c r="O199">
        <v>69100</v>
      </c>
      <c r="P199">
        <v>51800</v>
      </c>
      <c r="Q199">
        <v>828600</v>
      </c>
      <c r="R199">
        <v>28.1</v>
      </c>
      <c r="S199">
        <v>1366417754</v>
      </c>
      <c r="T199">
        <v>5.36</v>
      </c>
      <c r="U199">
        <v>471031528</v>
      </c>
    </row>
    <row r="200" spans="1:21" x14ac:dyDescent="0.3">
      <c r="A200">
        <v>215</v>
      </c>
      <c r="B200" t="s">
        <v>294</v>
      </c>
      <c r="C200" t="s">
        <v>1052</v>
      </c>
      <c r="D200" t="s">
        <v>1124</v>
      </c>
      <c r="E200" t="s">
        <v>1126</v>
      </c>
      <c r="F200" t="s">
        <v>1135</v>
      </c>
      <c r="G200" t="s">
        <v>1336</v>
      </c>
      <c r="H200">
        <v>26200000</v>
      </c>
      <c r="I200">
        <v>31977463002</v>
      </c>
      <c r="J200">
        <v>775</v>
      </c>
      <c r="K200">
        <v>33</v>
      </c>
      <c r="L200">
        <v>64</v>
      </c>
      <c r="M200">
        <v>58</v>
      </c>
      <c r="N200">
        <v>121800</v>
      </c>
      <c r="O200">
        <v>1900000</v>
      </c>
      <c r="P200">
        <v>1500000</v>
      </c>
      <c r="Q200">
        <v>23400000</v>
      </c>
      <c r="R200">
        <v>88.2</v>
      </c>
      <c r="S200">
        <v>328239523</v>
      </c>
      <c r="T200">
        <v>14.7</v>
      </c>
      <c r="U200">
        <v>270663028</v>
      </c>
    </row>
    <row r="201" spans="1:21" x14ac:dyDescent="0.3">
      <c r="A201">
        <v>216</v>
      </c>
      <c r="B201" t="s">
        <v>295</v>
      </c>
      <c r="C201" t="s">
        <v>1053</v>
      </c>
      <c r="D201" t="s">
        <v>1124</v>
      </c>
      <c r="E201" t="s">
        <v>1126</v>
      </c>
      <c r="F201" t="s">
        <v>1143</v>
      </c>
      <c r="G201" t="s">
        <v>1337</v>
      </c>
      <c r="H201">
        <v>26200000</v>
      </c>
      <c r="I201">
        <v>16097531087</v>
      </c>
      <c r="J201">
        <v>5985</v>
      </c>
      <c r="K201">
        <v>184</v>
      </c>
      <c r="L201">
        <v>2</v>
      </c>
      <c r="M201">
        <v>56</v>
      </c>
      <c r="N201">
        <v>180500</v>
      </c>
      <c r="O201">
        <v>2900000</v>
      </c>
      <c r="P201">
        <v>2200000</v>
      </c>
      <c r="Q201">
        <v>34600000</v>
      </c>
      <c r="R201">
        <v>63.2</v>
      </c>
      <c r="S201">
        <v>126226568</v>
      </c>
      <c r="T201">
        <v>2.29</v>
      </c>
      <c r="U201">
        <v>115782416</v>
      </c>
    </row>
    <row r="202" spans="1:21" x14ac:dyDescent="0.3">
      <c r="A202">
        <v>217</v>
      </c>
      <c r="B202" t="s">
        <v>296</v>
      </c>
      <c r="C202" t="s">
        <v>1052</v>
      </c>
      <c r="D202" t="s">
        <v>1124</v>
      </c>
      <c r="E202" t="s">
        <v>1135</v>
      </c>
      <c r="F202" t="s">
        <v>1135</v>
      </c>
      <c r="G202" t="s">
        <v>1338</v>
      </c>
      <c r="H202">
        <v>26100000</v>
      </c>
      <c r="I202">
        <v>10435474336</v>
      </c>
      <c r="J202">
        <v>1619</v>
      </c>
      <c r="K202">
        <v>410</v>
      </c>
      <c r="L202">
        <v>65</v>
      </c>
      <c r="M202">
        <v>13</v>
      </c>
      <c r="N202">
        <v>17000</v>
      </c>
      <c r="O202">
        <v>272600</v>
      </c>
      <c r="P202">
        <v>204500</v>
      </c>
      <c r="Q202">
        <v>3300000</v>
      </c>
      <c r="R202">
        <v>88.2</v>
      </c>
      <c r="S202">
        <v>328239523</v>
      </c>
      <c r="T202">
        <v>14.7</v>
      </c>
      <c r="U202">
        <v>270663028</v>
      </c>
    </row>
    <row r="203" spans="1:21" x14ac:dyDescent="0.3">
      <c r="A203">
        <v>219</v>
      </c>
      <c r="B203" t="s">
        <v>297</v>
      </c>
      <c r="C203" t="s">
        <v>1100</v>
      </c>
      <c r="D203" t="s">
        <v>1124</v>
      </c>
      <c r="E203" t="s">
        <v>1129</v>
      </c>
      <c r="F203" t="s">
        <v>1135</v>
      </c>
      <c r="G203" t="s">
        <v>1339</v>
      </c>
      <c r="H203">
        <v>26000000</v>
      </c>
      <c r="I203">
        <v>14101010609</v>
      </c>
      <c r="J203">
        <v>868</v>
      </c>
      <c r="K203">
        <v>249</v>
      </c>
      <c r="L203">
        <v>0</v>
      </c>
      <c r="M203">
        <v>6</v>
      </c>
      <c r="N203">
        <v>151600</v>
      </c>
      <c r="O203">
        <v>2400000</v>
      </c>
      <c r="P203">
        <v>1800000</v>
      </c>
      <c r="Q203">
        <v>29100000</v>
      </c>
      <c r="R203">
        <v>63.1</v>
      </c>
      <c r="S203">
        <v>440330922</v>
      </c>
      <c r="T203">
        <v>9.3000000000000007</v>
      </c>
      <c r="U203">
        <v>227682636</v>
      </c>
    </row>
    <row r="204" spans="1:21" x14ac:dyDescent="0.3">
      <c r="A204">
        <v>221</v>
      </c>
      <c r="B204" t="s">
        <v>27</v>
      </c>
      <c r="C204" t="s">
        <v>1100</v>
      </c>
      <c r="D204" t="s">
        <v>1124</v>
      </c>
      <c r="E204" t="s">
        <v>1125</v>
      </c>
      <c r="F204" t="s">
        <v>1143</v>
      </c>
      <c r="G204" t="s">
        <v>1340</v>
      </c>
      <c r="H204">
        <v>26000000</v>
      </c>
      <c r="I204">
        <v>18597534412</v>
      </c>
      <c r="J204">
        <v>963</v>
      </c>
      <c r="K204">
        <v>4057142</v>
      </c>
      <c r="L204">
        <v>0</v>
      </c>
      <c r="M204">
        <v>4914</v>
      </c>
      <c r="N204">
        <v>14700</v>
      </c>
      <c r="O204">
        <v>0.01</v>
      </c>
      <c r="P204">
        <v>0.01</v>
      </c>
      <c r="Q204">
        <v>0.14000000000000001</v>
      </c>
      <c r="R204">
        <v>63.1</v>
      </c>
      <c r="S204">
        <v>440330922</v>
      </c>
      <c r="T204">
        <v>9.3000000000000007</v>
      </c>
      <c r="U204">
        <v>227682636</v>
      </c>
    </row>
    <row r="205" spans="1:21" x14ac:dyDescent="0.3">
      <c r="A205">
        <v>222</v>
      </c>
      <c r="B205" t="s">
        <v>298</v>
      </c>
      <c r="C205" t="s">
        <v>1072</v>
      </c>
      <c r="D205" t="s">
        <v>1124</v>
      </c>
      <c r="E205" t="s">
        <v>1125</v>
      </c>
      <c r="F205" t="s">
        <v>1143</v>
      </c>
      <c r="G205" t="s">
        <v>1341</v>
      </c>
      <c r="H205">
        <v>25900000</v>
      </c>
      <c r="I205">
        <v>11372071889</v>
      </c>
      <c r="J205">
        <v>65286</v>
      </c>
      <c r="K205">
        <v>358</v>
      </c>
      <c r="L205">
        <v>5</v>
      </c>
      <c r="M205">
        <v>60</v>
      </c>
      <c r="N205">
        <v>57500</v>
      </c>
      <c r="O205">
        <v>920700</v>
      </c>
      <c r="P205">
        <v>690500</v>
      </c>
      <c r="Q205">
        <v>11000000</v>
      </c>
      <c r="R205">
        <v>36.299999999999997</v>
      </c>
      <c r="S205">
        <v>270203917</v>
      </c>
      <c r="T205">
        <v>4.6900000000000004</v>
      </c>
      <c r="U205">
        <v>151509724</v>
      </c>
    </row>
    <row r="206" spans="1:21" x14ac:dyDescent="0.3">
      <c r="A206">
        <v>223</v>
      </c>
      <c r="B206" t="s">
        <v>299</v>
      </c>
      <c r="C206" t="s">
        <v>1057</v>
      </c>
      <c r="D206" t="s">
        <v>1124</v>
      </c>
      <c r="E206" t="s">
        <v>1130</v>
      </c>
      <c r="F206" t="s">
        <v>1143</v>
      </c>
      <c r="G206" t="s">
        <v>1342</v>
      </c>
      <c r="H206">
        <v>25800000</v>
      </c>
      <c r="I206">
        <v>15541421838</v>
      </c>
      <c r="J206">
        <v>1762</v>
      </c>
      <c r="K206">
        <v>206</v>
      </c>
      <c r="L206">
        <v>5</v>
      </c>
      <c r="M206">
        <v>17</v>
      </c>
      <c r="N206">
        <v>13700</v>
      </c>
      <c r="O206">
        <v>219800</v>
      </c>
      <c r="P206">
        <v>164800</v>
      </c>
      <c r="Q206">
        <v>2600000</v>
      </c>
      <c r="R206">
        <v>68.900000000000006</v>
      </c>
      <c r="S206">
        <v>36991981</v>
      </c>
      <c r="T206">
        <v>5.56</v>
      </c>
      <c r="U206">
        <v>30628482</v>
      </c>
    </row>
    <row r="207" spans="1:21" x14ac:dyDescent="0.3">
      <c r="A207">
        <v>224</v>
      </c>
      <c r="B207" t="s">
        <v>300</v>
      </c>
      <c r="C207" t="s">
        <v>1052</v>
      </c>
      <c r="D207" t="s">
        <v>1124</v>
      </c>
      <c r="E207" t="s">
        <v>1125</v>
      </c>
      <c r="F207" t="s">
        <v>1144</v>
      </c>
      <c r="G207" t="s">
        <v>1343</v>
      </c>
      <c r="H207">
        <v>25700000</v>
      </c>
      <c r="I207">
        <v>17793809548</v>
      </c>
      <c r="J207">
        <v>749</v>
      </c>
      <c r="K207">
        <v>153</v>
      </c>
      <c r="L207">
        <v>67</v>
      </c>
      <c r="M207">
        <v>67</v>
      </c>
      <c r="N207">
        <v>41100</v>
      </c>
      <c r="O207">
        <v>656900</v>
      </c>
      <c r="P207">
        <v>492600</v>
      </c>
      <c r="Q207">
        <v>7900000</v>
      </c>
      <c r="R207">
        <v>88.2</v>
      </c>
      <c r="S207">
        <v>328239523</v>
      </c>
      <c r="T207">
        <v>14.7</v>
      </c>
      <c r="U207">
        <v>270663028</v>
      </c>
    </row>
    <row r="208" spans="1:21" x14ac:dyDescent="0.3">
      <c r="A208">
        <v>225</v>
      </c>
      <c r="B208" t="s">
        <v>301</v>
      </c>
      <c r="C208" t="s">
        <v>1068</v>
      </c>
      <c r="D208" t="s">
        <v>1124</v>
      </c>
      <c r="E208" t="s">
        <v>1129</v>
      </c>
      <c r="F208" t="s">
        <v>1143</v>
      </c>
      <c r="G208" t="s">
        <v>1344</v>
      </c>
      <c r="H208">
        <v>25700000</v>
      </c>
      <c r="I208">
        <v>7466926260</v>
      </c>
      <c r="J208">
        <v>982</v>
      </c>
      <c r="K208">
        <v>746</v>
      </c>
      <c r="L208">
        <v>8</v>
      </c>
      <c r="M208">
        <v>7</v>
      </c>
      <c r="N208">
        <v>7600</v>
      </c>
      <c r="O208">
        <v>122000</v>
      </c>
      <c r="P208">
        <v>91500</v>
      </c>
      <c r="Q208">
        <v>1500000</v>
      </c>
      <c r="R208">
        <v>40.200000000000003</v>
      </c>
      <c r="S208">
        <v>126014024</v>
      </c>
      <c r="T208">
        <v>3.42</v>
      </c>
      <c r="U208">
        <v>102626859</v>
      </c>
    </row>
    <row r="209" spans="1:21" x14ac:dyDescent="0.3">
      <c r="A209">
        <v>226</v>
      </c>
      <c r="B209" t="s">
        <v>302</v>
      </c>
      <c r="C209" t="s">
        <v>1052</v>
      </c>
      <c r="D209" t="s">
        <v>1124</v>
      </c>
      <c r="E209" t="s">
        <v>1125</v>
      </c>
      <c r="F209" t="s">
        <v>1144</v>
      </c>
      <c r="G209" t="s">
        <v>1345</v>
      </c>
      <c r="H209">
        <v>25700000</v>
      </c>
      <c r="I209">
        <v>10242981063</v>
      </c>
      <c r="J209">
        <v>42</v>
      </c>
      <c r="K209">
        <v>425</v>
      </c>
      <c r="L209">
        <v>67</v>
      </c>
      <c r="M209">
        <v>67</v>
      </c>
      <c r="N209">
        <v>25900</v>
      </c>
      <c r="O209">
        <v>414500</v>
      </c>
      <c r="P209">
        <v>310900</v>
      </c>
      <c r="Q209">
        <v>5000000</v>
      </c>
      <c r="R209">
        <v>88.2</v>
      </c>
      <c r="S209">
        <v>328239523</v>
      </c>
      <c r="T209">
        <v>14.7</v>
      </c>
      <c r="U209">
        <v>270663028</v>
      </c>
    </row>
    <row r="210" spans="1:21" x14ac:dyDescent="0.3">
      <c r="A210">
        <v>228</v>
      </c>
      <c r="B210" t="s">
        <v>303</v>
      </c>
      <c r="C210" t="s">
        <v>1052</v>
      </c>
      <c r="D210" t="s">
        <v>1124</v>
      </c>
      <c r="E210" t="s">
        <v>1125</v>
      </c>
      <c r="F210" t="s">
        <v>1135</v>
      </c>
      <c r="G210" t="s">
        <v>1346</v>
      </c>
      <c r="H210">
        <v>25600000</v>
      </c>
      <c r="I210">
        <v>25592378292</v>
      </c>
      <c r="J210">
        <v>287</v>
      </c>
      <c r="K210">
        <v>67</v>
      </c>
      <c r="L210">
        <v>68</v>
      </c>
      <c r="M210">
        <v>68</v>
      </c>
      <c r="N210">
        <v>79600</v>
      </c>
      <c r="O210">
        <v>1300000</v>
      </c>
      <c r="P210">
        <v>955800</v>
      </c>
      <c r="Q210">
        <v>15300000</v>
      </c>
      <c r="R210">
        <v>88.2</v>
      </c>
      <c r="S210">
        <v>328239523</v>
      </c>
      <c r="T210">
        <v>14.7</v>
      </c>
      <c r="U210">
        <v>270663028</v>
      </c>
    </row>
    <row r="211" spans="1:21" x14ac:dyDescent="0.3">
      <c r="A211">
        <v>229</v>
      </c>
      <c r="B211" t="s">
        <v>304</v>
      </c>
      <c r="C211" t="s">
        <v>1100</v>
      </c>
      <c r="D211" t="s">
        <v>1124</v>
      </c>
      <c r="E211" t="s">
        <v>1132</v>
      </c>
      <c r="F211" t="s">
        <v>1143</v>
      </c>
      <c r="G211" t="s">
        <v>1347</v>
      </c>
      <c r="H211">
        <v>25500000</v>
      </c>
      <c r="I211">
        <v>2726917087</v>
      </c>
      <c r="J211">
        <v>315</v>
      </c>
      <c r="K211">
        <v>4042995</v>
      </c>
      <c r="L211">
        <v>0</v>
      </c>
      <c r="M211">
        <v>6739</v>
      </c>
      <c r="N211">
        <v>0.01</v>
      </c>
      <c r="O211">
        <v>0.08</v>
      </c>
      <c r="P211">
        <v>0.06</v>
      </c>
      <c r="Q211">
        <v>0.96</v>
      </c>
      <c r="R211">
        <v>63.1</v>
      </c>
      <c r="S211">
        <v>440330922</v>
      </c>
      <c r="T211">
        <v>9.3000000000000007</v>
      </c>
      <c r="U211">
        <v>227682636</v>
      </c>
    </row>
    <row r="212" spans="1:21" x14ac:dyDescent="0.3">
      <c r="A212">
        <v>230</v>
      </c>
      <c r="B212" t="s">
        <v>305</v>
      </c>
      <c r="C212" t="s">
        <v>1052</v>
      </c>
      <c r="D212" t="s">
        <v>1124</v>
      </c>
      <c r="E212" t="s">
        <v>1125</v>
      </c>
      <c r="F212" t="s">
        <v>1143</v>
      </c>
      <c r="G212" t="s">
        <v>1348</v>
      </c>
      <c r="H212">
        <v>25500000</v>
      </c>
      <c r="I212">
        <v>14401218086</v>
      </c>
      <c r="J212">
        <v>78</v>
      </c>
      <c r="K212">
        <v>243</v>
      </c>
      <c r="L212">
        <v>69</v>
      </c>
      <c r="M212">
        <v>69</v>
      </c>
      <c r="N212">
        <v>48900</v>
      </c>
      <c r="O212">
        <v>782000</v>
      </c>
      <c r="P212">
        <v>586500</v>
      </c>
      <c r="Q212">
        <v>9400000</v>
      </c>
      <c r="R212">
        <v>88.2</v>
      </c>
      <c r="S212">
        <v>328239523</v>
      </c>
      <c r="T212">
        <v>14.7</v>
      </c>
      <c r="U212">
        <v>270663028</v>
      </c>
    </row>
    <row r="213" spans="1:21" x14ac:dyDescent="0.3">
      <c r="A213">
        <v>231</v>
      </c>
      <c r="B213" t="s">
        <v>306</v>
      </c>
      <c r="C213" t="s">
        <v>1072</v>
      </c>
      <c r="D213" t="s">
        <v>1124</v>
      </c>
      <c r="E213" t="s">
        <v>1129</v>
      </c>
      <c r="F213" t="s">
        <v>1135</v>
      </c>
      <c r="G213" t="s">
        <v>1349</v>
      </c>
      <c r="H213">
        <v>25400000</v>
      </c>
      <c r="I213">
        <v>6430853035</v>
      </c>
      <c r="J213">
        <v>3716</v>
      </c>
      <c r="K213">
        <v>942</v>
      </c>
      <c r="L213">
        <v>6</v>
      </c>
      <c r="M213">
        <v>62</v>
      </c>
      <c r="N213">
        <v>14600</v>
      </c>
      <c r="O213">
        <v>233900</v>
      </c>
      <c r="P213">
        <v>175500</v>
      </c>
      <c r="Q213">
        <v>2800000</v>
      </c>
      <c r="R213">
        <v>36.299999999999997</v>
      </c>
      <c r="S213">
        <v>270203917</v>
      </c>
      <c r="T213">
        <v>4.6900000000000004</v>
      </c>
      <c r="U213">
        <v>151509724</v>
      </c>
    </row>
    <row r="214" spans="1:21" x14ac:dyDescent="0.3">
      <c r="A214">
        <v>232</v>
      </c>
      <c r="B214" t="s">
        <v>307</v>
      </c>
      <c r="C214" t="s">
        <v>1052</v>
      </c>
      <c r="D214" t="s">
        <v>1124</v>
      </c>
      <c r="E214" t="s">
        <v>1135</v>
      </c>
      <c r="F214" t="s">
        <v>1143</v>
      </c>
      <c r="G214" t="s">
        <v>1350</v>
      </c>
      <c r="H214">
        <v>25400000</v>
      </c>
      <c r="I214">
        <v>34300482066</v>
      </c>
      <c r="J214">
        <v>8775</v>
      </c>
      <c r="K214">
        <v>29</v>
      </c>
      <c r="L214">
        <v>69</v>
      </c>
      <c r="M214">
        <v>18</v>
      </c>
      <c r="N214">
        <v>203800</v>
      </c>
      <c r="O214">
        <v>3300000</v>
      </c>
      <c r="P214">
        <v>2400000</v>
      </c>
      <c r="Q214">
        <v>39100000</v>
      </c>
      <c r="R214">
        <v>88.2</v>
      </c>
      <c r="S214">
        <v>328239523</v>
      </c>
      <c r="T214">
        <v>14.7</v>
      </c>
      <c r="U214">
        <v>270663028</v>
      </c>
    </row>
    <row r="215" spans="1:21" x14ac:dyDescent="0.3">
      <c r="A215">
        <v>233</v>
      </c>
      <c r="B215" t="s">
        <v>308</v>
      </c>
      <c r="C215" t="s">
        <v>1056</v>
      </c>
      <c r="D215" t="s">
        <v>1124</v>
      </c>
      <c r="E215" t="s">
        <v>1125</v>
      </c>
      <c r="F215" t="s">
        <v>1143</v>
      </c>
      <c r="G215" t="s">
        <v>1351</v>
      </c>
      <c r="H215">
        <v>25300000</v>
      </c>
      <c r="I215">
        <v>17331663193</v>
      </c>
      <c r="J215">
        <v>398</v>
      </c>
      <c r="K215">
        <v>160</v>
      </c>
      <c r="L215">
        <v>8</v>
      </c>
      <c r="M215">
        <v>70</v>
      </c>
      <c r="N215">
        <v>49700</v>
      </c>
      <c r="O215">
        <v>795500</v>
      </c>
      <c r="P215">
        <v>596600</v>
      </c>
      <c r="Q215">
        <v>9500000</v>
      </c>
      <c r="R215">
        <v>60</v>
      </c>
      <c r="S215">
        <v>66834405</v>
      </c>
      <c r="T215">
        <v>3.85</v>
      </c>
      <c r="U215">
        <v>55908316</v>
      </c>
    </row>
    <row r="216" spans="1:21" x14ac:dyDescent="0.3">
      <c r="A216">
        <v>234</v>
      </c>
      <c r="B216" t="s">
        <v>309</v>
      </c>
      <c r="C216" t="s">
        <v>1100</v>
      </c>
      <c r="D216" t="s">
        <v>1124</v>
      </c>
      <c r="E216" t="s">
        <v>1129</v>
      </c>
      <c r="F216" t="s">
        <v>1143</v>
      </c>
      <c r="G216" t="s">
        <v>1352</v>
      </c>
      <c r="H216">
        <v>25200000</v>
      </c>
      <c r="I216">
        <v>9602246828</v>
      </c>
      <c r="J216">
        <v>225</v>
      </c>
      <c r="K216">
        <v>4051936</v>
      </c>
      <c r="L216">
        <v>0</v>
      </c>
      <c r="M216">
        <v>7690</v>
      </c>
      <c r="N216">
        <v>14700</v>
      </c>
      <c r="O216">
        <v>0.04</v>
      </c>
      <c r="P216">
        <v>0.03</v>
      </c>
      <c r="Q216">
        <v>0.53</v>
      </c>
      <c r="R216">
        <v>63.1</v>
      </c>
      <c r="S216">
        <v>440330922</v>
      </c>
      <c r="T216">
        <v>9.3000000000000007</v>
      </c>
      <c r="U216">
        <v>227682636</v>
      </c>
    </row>
    <row r="217" spans="1:21" x14ac:dyDescent="0.3">
      <c r="A217">
        <v>235</v>
      </c>
      <c r="B217" t="s">
        <v>310</v>
      </c>
      <c r="C217" t="s">
        <v>1052</v>
      </c>
      <c r="D217" t="s">
        <v>1124</v>
      </c>
      <c r="E217" t="s">
        <v>1129</v>
      </c>
      <c r="F217" t="s">
        <v>1143</v>
      </c>
      <c r="G217" t="s">
        <v>1353</v>
      </c>
      <c r="H217">
        <v>25200000</v>
      </c>
      <c r="I217">
        <v>11081602368</v>
      </c>
      <c r="J217">
        <v>2025</v>
      </c>
      <c r="K217">
        <v>375</v>
      </c>
      <c r="L217">
        <v>70</v>
      </c>
      <c r="M217">
        <v>16</v>
      </c>
      <c r="N217">
        <v>35100</v>
      </c>
      <c r="O217">
        <v>561300</v>
      </c>
      <c r="P217">
        <v>421000</v>
      </c>
      <c r="Q217">
        <v>6700000</v>
      </c>
      <c r="R217">
        <v>88.2</v>
      </c>
      <c r="S217">
        <v>328239523</v>
      </c>
      <c r="T217">
        <v>14.7</v>
      </c>
      <c r="U217">
        <v>270663028</v>
      </c>
    </row>
    <row r="218" spans="1:21" x14ac:dyDescent="0.3">
      <c r="A218">
        <v>236</v>
      </c>
      <c r="B218" t="s">
        <v>311</v>
      </c>
      <c r="C218" t="s">
        <v>1100</v>
      </c>
      <c r="D218" t="s">
        <v>1124</v>
      </c>
      <c r="E218" t="s">
        <v>1129</v>
      </c>
      <c r="F218" t="s">
        <v>1143</v>
      </c>
      <c r="G218" t="s">
        <v>1354</v>
      </c>
      <c r="H218">
        <v>25200000</v>
      </c>
      <c r="I218">
        <v>7968363381</v>
      </c>
      <c r="J218">
        <v>12</v>
      </c>
      <c r="K218">
        <v>4026389</v>
      </c>
      <c r="L218">
        <v>0</v>
      </c>
      <c r="M218">
        <v>7421</v>
      </c>
      <c r="N218">
        <v>14700</v>
      </c>
      <c r="O218">
        <v>0.01</v>
      </c>
      <c r="P218">
        <v>0.01</v>
      </c>
      <c r="Q218">
        <v>0.1</v>
      </c>
      <c r="R218">
        <v>63.1</v>
      </c>
      <c r="S218">
        <v>440330922</v>
      </c>
      <c r="T218">
        <v>9.3000000000000007</v>
      </c>
      <c r="U218">
        <v>227682636</v>
      </c>
    </row>
    <row r="219" spans="1:21" x14ac:dyDescent="0.3">
      <c r="A219">
        <v>238</v>
      </c>
      <c r="B219" t="s">
        <v>312</v>
      </c>
      <c r="C219" t="s">
        <v>1051</v>
      </c>
      <c r="D219" t="s">
        <v>1124</v>
      </c>
      <c r="E219" t="s">
        <v>1134</v>
      </c>
      <c r="F219" t="s">
        <v>1143</v>
      </c>
      <c r="G219" t="s">
        <v>1355</v>
      </c>
      <c r="H219">
        <v>25200000</v>
      </c>
      <c r="I219">
        <v>10409352249</v>
      </c>
      <c r="J219">
        <v>51129</v>
      </c>
      <c r="K219">
        <v>408</v>
      </c>
      <c r="L219">
        <v>52</v>
      </c>
      <c r="M219">
        <v>6</v>
      </c>
      <c r="N219">
        <v>68500</v>
      </c>
      <c r="O219">
        <v>1100000</v>
      </c>
      <c r="P219">
        <v>821800</v>
      </c>
      <c r="Q219">
        <v>13100000</v>
      </c>
      <c r="R219">
        <v>28.1</v>
      </c>
      <c r="S219">
        <v>1366417754</v>
      </c>
      <c r="T219">
        <v>5.36</v>
      </c>
      <c r="U219">
        <v>471031528</v>
      </c>
    </row>
    <row r="220" spans="1:21" x14ac:dyDescent="0.3">
      <c r="A220">
        <v>239</v>
      </c>
      <c r="B220" t="s">
        <v>313</v>
      </c>
      <c r="C220" t="s">
        <v>1052</v>
      </c>
      <c r="D220" t="s">
        <v>1124</v>
      </c>
      <c r="E220" t="s">
        <v>1125</v>
      </c>
      <c r="F220" t="s">
        <v>1143</v>
      </c>
      <c r="G220" t="s">
        <v>1346</v>
      </c>
      <c r="H220">
        <v>25100000</v>
      </c>
      <c r="I220">
        <v>19458807708</v>
      </c>
      <c r="J220">
        <v>118</v>
      </c>
      <c r="K220">
        <v>130</v>
      </c>
      <c r="L220">
        <v>71</v>
      </c>
      <c r="M220">
        <v>72</v>
      </c>
      <c r="N220">
        <v>23600</v>
      </c>
      <c r="O220">
        <v>377000</v>
      </c>
      <c r="P220">
        <v>282700</v>
      </c>
      <c r="Q220">
        <v>4500000</v>
      </c>
      <c r="R220">
        <v>88.2</v>
      </c>
      <c r="S220">
        <v>328239523</v>
      </c>
      <c r="T220">
        <v>14.7</v>
      </c>
      <c r="U220">
        <v>270663028</v>
      </c>
    </row>
    <row r="221" spans="1:21" x14ac:dyDescent="0.3">
      <c r="A221">
        <v>240</v>
      </c>
      <c r="B221" t="s">
        <v>314</v>
      </c>
      <c r="C221" t="s">
        <v>1057</v>
      </c>
      <c r="D221" t="s">
        <v>1124</v>
      </c>
      <c r="E221" t="s">
        <v>1125</v>
      </c>
      <c r="F221" t="s">
        <v>1143</v>
      </c>
      <c r="G221" t="s">
        <v>1356</v>
      </c>
      <c r="H221">
        <v>25100000</v>
      </c>
      <c r="I221">
        <v>16357064198</v>
      </c>
      <c r="J221">
        <v>24837</v>
      </c>
      <c r="K221">
        <v>180</v>
      </c>
      <c r="L221">
        <v>6</v>
      </c>
      <c r="M221">
        <v>64</v>
      </c>
      <c r="N221">
        <v>12300</v>
      </c>
      <c r="O221">
        <v>196000</v>
      </c>
      <c r="P221">
        <v>147000</v>
      </c>
      <c r="Q221">
        <v>2400000</v>
      </c>
      <c r="R221">
        <v>68.900000000000006</v>
      </c>
      <c r="S221">
        <v>36991981</v>
      </c>
      <c r="T221">
        <v>5.56</v>
      </c>
      <c r="U221">
        <v>30628482</v>
      </c>
    </row>
    <row r="222" spans="1:21" x14ac:dyDescent="0.3">
      <c r="A222">
        <v>241</v>
      </c>
      <c r="B222" t="s">
        <v>315</v>
      </c>
      <c r="C222" t="s">
        <v>1072</v>
      </c>
      <c r="D222" t="s">
        <v>1124</v>
      </c>
      <c r="E222" t="s">
        <v>1126</v>
      </c>
      <c r="F222" t="s">
        <v>1144</v>
      </c>
      <c r="G222" t="s">
        <v>1357</v>
      </c>
      <c r="H222">
        <v>25000000</v>
      </c>
      <c r="I222">
        <v>14169516119</v>
      </c>
      <c r="J222">
        <v>89179</v>
      </c>
      <c r="K222">
        <v>251</v>
      </c>
      <c r="L222">
        <v>7</v>
      </c>
      <c r="M222">
        <v>64</v>
      </c>
      <c r="N222">
        <v>30800</v>
      </c>
      <c r="O222">
        <v>492800</v>
      </c>
      <c r="P222">
        <v>369600</v>
      </c>
      <c r="Q222">
        <v>5900000</v>
      </c>
      <c r="R222">
        <v>36.299999999999997</v>
      </c>
      <c r="S222">
        <v>270203917</v>
      </c>
      <c r="T222">
        <v>4.6900000000000004</v>
      </c>
      <c r="U222">
        <v>151509724</v>
      </c>
    </row>
    <row r="223" spans="1:21" x14ac:dyDescent="0.3">
      <c r="A223">
        <v>242</v>
      </c>
      <c r="B223" t="s">
        <v>316</v>
      </c>
      <c r="C223" t="s">
        <v>1066</v>
      </c>
      <c r="D223" t="s">
        <v>1124</v>
      </c>
      <c r="E223" t="s">
        <v>1125</v>
      </c>
      <c r="F223" t="s">
        <v>1144</v>
      </c>
      <c r="G223" t="s">
        <v>1358</v>
      </c>
      <c r="H223">
        <v>25000000</v>
      </c>
      <c r="I223">
        <v>14827085149</v>
      </c>
      <c r="J223">
        <v>147</v>
      </c>
      <c r="K223">
        <v>225</v>
      </c>
      <c r="L223">
        <v>6</v>
      </c>
      <c r="M223">
        <v>73</v>
      </c>
      <c r="N223">
        <v>71000</v>
      </c>
      <c r="O223">
        <v>1100000</v>
      </c>
      <c r="P223">
        <v>852400</v>
      </c>
      <c r="Q223">
        <v>13600000</v>
      </c>
      <c r="R223">
        <v>55.3</v>
      </c>
      <c r="S223">
        <v>50339443</v>
      </c>
      <c r="T223">
        <v>9.7100000000000009</v>
      </c>
      <c r="U223">
        <v>40827302</v>
      </c>
    </row>
    <row r="224" spans="1:21" x14ac:dyDescent="0.3">
      <c r="A224">
        <v>243</v>
      </c>
      <c r="B224" t="s">
        <v>317</v>
      </c>
      <c r="C224" t="s">
        <v>1056</v>
      </c>
      <c r="D224" t="s">
        <v>1124</v>
      </c>
      <c r="E224" t="s">
        <v>1126</v>
      </c>
      <c r="F224" t="s">
        <v>1143</v>
      </c>
      <c r="G224" t="s">
        <v>1359</v>
      </c>
      <c r="H224">
        <v>24800000</v>
      </c>
      <c r="I224">
        <v>17387583720</v>
      </c>
      <c r="J224">
        <v>1644</v>
      </c>
      <c r="K224">
        <v>157</v>
      </c>
      <c r="L224">
        <v>9</v>
      </c>
      <c r="M224">
        <v>66</v>
      </c>
      <c r="N224">
        <v>83000</v>
      </c>
      <c r="O224">
        <v>1300000</v>
      </c>
      <c r="P224">
        <v>995700</v>
      </c>
      <c r="Q224">
        <v>15900000</v>
      </c>
      <c r="R224">
        <v>60</v>
      </c>
      <c r="S224">
        <v>66834405</v>
      </c>
      <c r="T224">
        <v>3.85</v>
      </c>
      <c r="U224">
        <v>55908316</v>
      </c>
    </row>
    <row r="225" spans="1:21" x14ac:dyDescent="0.3">
      <c r="A225">
        <v>244</v>
      </c>
      <c r="B225" t="s">
        <v>318</v>
      </c>
      <c r="C225" t="s">
        <v>1068</v>
      </c>
      <c r="D225" t="s">
        <v>1124</v>
      </c>
      <c r="E225" t="s">
        <v>1133</v>
      </c>
      <c r="F225" t="s">
        <v>1144</v>
      </c>
      <c r="G225" t="s">
        <v>1360</v>
      </c>
      <c r="H225">
        <v>24800000</v>
      </c>
      <c r="I225">
        <v>2588501115</v>
      </c>
      <c r="J225">
        <v>672</v>
      </c>
      <c r="K225">
        <v>3505</v>
      </c>
      <c r="L225">
        <v>9</v>
      </c>
      <c r="M225">
        <v>6</v>
      </c>
      <c r="N225">
        <v>84</v>
      </c>
      <c r="O225">
        <v>1300</v>
      </c>
      <c r="P225">
        <v>1000</v>
      </c>
      <c r="Q225">
        <v>16100</v>
      </c>
      <c r="R225">
        <v>40.200000000000003</v>
      </c>
      <c r="S225">
        <v>126014024</v>
      </c>
      <c r="T225">
        <v>3.42</v>
      </c>
      <c r="U225">
        <v>102626859</v>
      </c>
    </row>
    <row r="226" spans="1:21" x14ac:dyDescent="0.3">
      <c r="A226">
        <v>245</v>
      </c>
      <c r="B226" t="s">
        <v>319</v>
      </c>
      <c r="C226" t="s">
        <v>1052</v>
      </c>
      <c r="D226" t="s">
        <v>1124</v>
      </c>
      <c r="E226" t="s">
        <v>1126</v>
      </c>
      <c r="F226" t="s">
        <v>1135</v>
      </c>
      <c r="G226" t="s">
        <v>1361</v>
      </c>
      <c r="H226">
        <v>24800000</v>
      </c>
      <c r="I226">
        <v>3699352704</v>
      </c>
      <c r="J226">
        <v>1894</v>
      </c>
      <c r="K226">
        <v>2122</v>
      </c>
      <c r="L226">
        <v>72</v>
      </c>
      <c r="M226">
        <v>65</v>
      </c>
      <c r="N226">
        <v>33600</v>
      </c>
      <c r="O226">
        <v>537600</v>
      </c>
      <c r="P226">
        <v>403200</v>
      </c>
      <c r="Q226">
        <v>6500000</v>
      </c>
      <c r="R226">
        <v>88.2</v>
      </c>
      <c r="S226">
        <v>328239523</v>
      </c>
      <c r="T226">
        <v>14.7</v>
      </c>
      <c r="U226">
        <v>270663028</v>
      </c>
    </row>
    <row r="227" spans="1:21" x14ac:dyDescent="0.3">
      <c r="A227">
        <v>246</v>
      </c>
      <c r="B227" t="s">
        <v>320</v>
      </c>
      <c r="C227" t="s">
        <v>1100</v>
      </c>
      <c r="D227" t="s">
        <v>1124</v>
      </c>
      <c r="E227" t="s">
        <v>1129</v>
      </c>
      <c r="F227" t="s">
        <v>1135</v>
      </c>
      <c r="G227" t="s">
        <v>1362</v>
      </c>
      <c r="H227">
        <v>24800000</v>
      </c>
      <c r="I227">
        <v>14655527943</v>
      </c>
      <c r="J227">
        <v>872</v>
      </c>
      <c r="K227">
        <v>234</v>
      </c>
      <c r="L227">
        <v>0</v>
      </c>
      <c r="M227">
        <v>8</v>
      </c>
      <c r="N227">
        <v>100100</v>
      </c>
      <c r="O227">
        <v>1600000</v>
      </c>
      <c r="P227">
        <v>1200000</v>
      </c>
      <c r="Q227">
        <v>19200000</v>
      </c>
      <c r="R227">
        <v>63.1</v>
      </c>
      <c r="S227">
        <v>440330922</v>
      </c>
      <c r="T227">
        <v>9.3000000000000007</v>
      </c>
      <c r="U227">
        <v>227682636</v>
      </c>
    </row>
    <row r="228" spans="1:21" x14ac:dyDescent="0.3">
      <c r="A228">
        <v>247</v>
      </c>
      <c r="B228" t="s">
        <v>321</v>
      </c>
      <c r="C228" t="s">
        <v>1052</v>
      </c>
      <c r="D228" t="s">
        <v>1124</v>
      </c>
      <c r="E228" t="s">
        <v>1125</v>
      </c>
      <c r="F228" t="s">
        <v>1135</v>
      </c>
      <c r="G228" t="s">
        <v>1346</v>
      </c>
      <c r="H228">
        <v>24700000</v>
      </c>
      <c r="I228">
        <v>20531704527</v>
      </c>
      <c r="J228">
        <v>104</v>
      </c>
      <c r="K228">
        <v>115</v>
      </c>
      <c r="L228">
        <v>73</v>
      </c>
      <c r="M228">
        <v>74</v>
      </c>
      <c r="N228">
        <v>34900</v>
      </c>
      <c r="O228">
        <v>557800</v>
      </c>
      <c r="P228">
        <v>418300</v>
      </c>
      <c r="Q228">
        <v>6700000</v>
      </c>
      <c r="R228">
        <v>88.2</v>
      </c>
      <c r="S228">
        <v>328239523</v>
      </c>
      <c r="T228">
        <v>14.7</v>
      </c>
      <c r="U228">
        <v>270663028</v>
      </c>
    </row>
    <row r="229" spans="1:21" x14ac:dyDescent="0.3">
      <c r="A229">
        <v>248</v>
      </c>
      <c r="B229" t="s">
        <v>322</v>
      </c>
      <c r="C229" t="s">
        <v>1079</v>
      </c>
      <c r="D229" t="s">
        <v>1124</v>
      </c>
      <c r="E229" t="s">
        <v>1133</v>
      </c>
      <c r="F229" t="s">
        <v>1143</v>
      </c>
      <c r="G229" t="s">
        <v>1363</v>
      </c>
      <c r="H229">
        <v>24700000</v>
      </c>
      <c r="I229">
        <v>2994726412</v>
      </c>
      <c r="J229">
        <v>412</v>
      </c>
      <c r="K229">
        <v>2897</v>
      </c>
      <c r="L229">
        <v>2</v>
      </c>
      <c r="M229">
        <v>7</v>
      </c>
      <c r="N229">
        <v>5800</v>
      </c>
      <c r="O229">
        <v>93100</v>
      </c>
      <c r="P229">
        <v>69800</v>
      </c>
      <c r="Q229">
        <v>1100000</v>
      </c>
      <c r="R229">
        <v>113.1</v>
      </c>
      <c r="S229">
        <v>25766605</v>
      </c>
      <c r="T229">
        <v>5.27</v>
      </c>
      <c r="U229">
        <v>21844756</v>
      </c>
    </row>
    <row r="230" spans="1:21" x14ac:dyDescent="0.3">
      <c r="A230">
        <v>249</v>
      </c>
      <c r="B230" t="s">
        <v>323</v>
      </c>
      <c r="C230" t="s">
        <v>1052</v>
      </c>
      <c r="D230" t="s">
        <v>1124</v>
      </c>
      <c r="E230" t="s">
        <v>1125</v>
      </c>
      <c r="F230" t="s">
        <v>1135</v>
      </c>
      <c r="G230" t="s">
        <v>1364</v>
      </c>
      <c r="H230">
        <v>24600000</v>
      </c>
      <c r="I230">
        <v>23755792542</v>
      </c>
      <c r="J230">
        <v>175</v>
      </c>
      <c r="K230">
        <v>82</v>
      </c>
      <c r="L230">
        <v>74</v>
      </c>
      <c r="M230">
        <v>75</v>
      </c>
      <c r="N230">
        <v>22200</v>
      </c>
      <c r="O230">
        <v>355800</v>
      </c>
      <c r="P230">
        <v>266800</v>
      </c>
      <c r="Q230">
        <v>4300000</v>
      </c>
      <c r="R230">
        <v>88.2</v>
      </c>
      <c r="S230">
        <v>328239523</v>
      </c>
      <c r="T230">
        <v>14.7</v>
      </c>
      <c r="U230">
        <v>270663028</v>
      </c>
    </row>
    <row r="231" spans="1:21" x14ac:dyDescent="0.3">
      <c r="A231">
        <v>250</v>
      </c>
      <c r="B231" t="s">
        <v>324</v>
      </c>
      <c r="C231" t="s">
        <v>1052</v>
      </c>
      <c r="D231" t="s">
        <v>1124</v>
      </c>
      <c r="E231" t="s">
        <v>1138</v>
      </c>
      <c r="F231" t="s">
        <v>1135</v>
      </c>
      <c r="G231" t="s">
        <v>1365</v>
      </c>
      <c r="H231">
        <v>24600000</v>
      </c>
      <c r="I231">
        <v>3647987299</v>
      </c>
      <c r="J231">
        <v>120</v>
      </c>
      <c r="K231">
        <v>2178</v>
      </c>
      <c r="L231">
        <v>74</v>
      </c>
      <c r="M231">
        <v>3</v>
      </c>
      <c r="N231">
        <v>22200</v>
      </c>
      <c r="O231">
        <v>354500</v>
      </c>
      <c r="P231">
        <v>265900</v>
      </c>
      <c r="Q231">
        <v>4300000</v>
      </c>
      <c r="R231">
        <v>88.2</v>
      </c>
      <c r="S231">
        <v>328239523</v>
      </c>
      <c r="T231">
        <v>14.7</v>
      </c>
      <c r="U231">
        <v>270663028</v>
      </c>
    </row>
    <row r="232" spans="1:21" x14ac:dyDescent="0.3">
      <c r="A232">
        <v>251</v>
      </c>
      <c r="B232" t="s">
        <v>325</v>
      </c>
      <c r="C232" t="s">
        <v>1055</v>
      </c>
      <c r="D232" t="s">
        <v>1124</v>
      </c>
      <c r="E232" t="s">
        <v>1125</v>
      </c>
      <c r="F232" t="s">
        <v>1143</v>
      </c>
      <c r="G232" t="s">
        <v>1366</v>
      </c>
      <c r="H232">
        <v>24500000</v>
      </c>
      <c r="I232">
        <v>23962070944</v>
      </c>
      <c r="J232">
        <v>18950</v>
      </c>
      <c r="K232">
        <v>79</v>
      </c>
      <c r="L232">
        <v>6</v>
      </c>
      <c r="M232">
        <v>67</v>
      </c>
      <c r="N232">
        <v>26400</v>
      </c>
      <c r="O232">
        <v>422300</v>
      </c>
      <c r="P232">
        <v>316700</v>
      </c>
      <c r="Q232">
        <v>5100000</v>
      </c>
      <c r="R232">
        <v>94.3</v>
      </c>
      <c r="S232">
        <v>51709098</v>
      </c>
      <c r="T232">
        <v>4.1500000000000004</v>
      </c>
      <c r="U232">
        <v>42106719</v>
      </c>
    </row>
    <row r="233" spans="1:21" x14ac:dyDescent="0.3">
      <c r="A233">
        <v>252</v>
      </c>
      <c r="B233" t="s">
        <v>326</v>
      </c>
      <c r="C233" t="s">
        <v>1052</v>
      </c>
      <c r="D233" t="s">
        <v>1124</v>
      </c>
      <c r="E233" t="s">
        <v>1126</v>
      </c>
      <c r="F233" t="s">
        <v>1143</v>
      </c>
      <c r="G233" t="s">
        <v>1367</v>
      </c>
      <c r="H233">
        <v>24400000</v>
      </c>
      <c r="I233">
        <v>12385924995</v>
      </c>
      <c r="J233">
        <v>658</v>
      </c>
      <c r="K233">
        <v>312</v>
      </c>
      <c r="L233">
        <v>75</v>
      </c>
      <c r="M233">
        <v>68</v>
      </c>
      <c r="N233">
        <v>42500</v>
      </c>
      <c r="O233">
        <v>679500</v>
      </c>
      <c r="P233">
        <v>509600</v>
      </c>
      <c r="Q233">
        <v>8200000</v>
      </c>
      <c r="R233">
        <v>88.2</v>
      </c>
      <c r="S233">
        <v>328239523</v>
      </c>
      <c r="T233">
        <v>14.7</v>
      </c>
      <c r="U233">
        <v>270663028</v>
      </c>
    </row>
    <row r="234" spans="1:21" x14ac:dyDescent="0.3">
      <c r="A234">
        <v>253</v>
      </c>
      <c r="B234" t="s">
        <v>327</v>
      </c>
      <c r="C234" t="s">
        <v>1100</v>
      </c>
      <c r="D234" t="s">
        <v>1124</v>
      </c>
      <c r="E234" t="s">
        <v>1126</v>
      </c>
      <c r="F234" t="s">
        <v>1143</v>
      </c>
      <c r="G234" t="s">
        <v>1368</v>
      </c>
      <c r="H234">
        <v>24300000</v>
      </c>
      <c r="I234">
        <v>2380248899</v>
      </c>
      <c r="J234">
        <v>17</v>
      </c>
      <c r="K234">
        <v>4054185</v>
      </c>
      <c r="L234">
        <v>0</v>
      </c>
      <c r="M234">
        <v>7710</v>
      </c>
      <c r="N234">
        <v>14700</v>
      </c>
      <c r="O234">
        <v>0.02</v>
      </c>
      <c r="P234">
        <v>0.02</v>
      </c>
      <c r="Q234">
        <v>0.24</v>
      </c>
      <c r="R234">
        <v>63.1</v>
      </c>
      <c r="S234">
        <v>440330922</v>
      </c>
      <c r="T234">
        <v>9.3000000000000007</v>
      </c>
      <c r="U234">
        <v>227682636</v>
      </c>
    </row>
    <row r="235" spans="1:21" x14ac:dyDescent="0.3">
      <c r="A235">
        <v>254</v>
      </c>
      <c r="B235" t="s">
        <v>328</v>
      </c>
      <c r="C235" t="s">
        <v>1051</v>
      </c>
      <c r="D235" t="s">
        <v>1124</v>
      </c>
      <c r="E235" t="s">
        <v>1132</v>
      </c>
      <c r="F235" t="s">
        <v>1135</v>
      </c>
      <c r="G235" t="s">
        <v>1369</v>
      </c>
      <c r="H235">
        <v>24300000</v>
      </c>
      <c r="I235">
        <v>6608773195</v>
      </c>
      <c r="J235">
        <v>1667</v>
      </c>
      <c r="K235">
        <v>903</v>
      </c>
      <c r="L235">
        <v>53</v>
      </c>
      <c r="M235">
        <v>17</v>
      </c>
      <c r="N235">
        <v>23700</v>
      </c>
      <c r="O235">
        <v>379400</v>
      </c>
      <c r="P235">
        <v>284600</v>
      </c>
      <c r="Q235">
        <v>4600000</v>
      </c>
      <c r="R235">
        <v>28.1</v>
      </c>
      <c r="S235">
        <v>1366417754</v>
      </c>
      <c r="T235">
        <v>5.36</v>
      </c>
      <c r="U235">
        <v>471031528</v>
      </c>
    </row>
    <row r="236" spans="1:21" x14ac:dyDescent="0.3">
      <c r="A236">
        <v>255</v>
      </c>
      <c r="B236" t="s">
        <v>329</v>
      </c>
      <c r="C236" t="s">
        <v>1068</v>
      </c>
      <c r="D236" t="s">
        <v>1124</v>
      </c>
      <c r="E236" t="s">
        <v>1126</v>
      </c>
      <c r="F236" t="s">
        <v>1143</v>
      </c>
      <c r="G236" t="s">
        <v>1370</v>
      </c>
      <c r="H236">
        <v>24200000</v>
      </c>
      <c r="I236">
        <v>2700914170</v>
      </c>
      <c r="J236">
        <v>67</v>
      </c>
      <c r="K236">
        <v>3309</v>
      </c>
      <c r="L236">
        <v>10</v>
      </c>
      <c r="M236">
        <v>70</v>
      </c>
      <c r="N236">
        <v>8400</v>
      </c>
      <c r="O236">
        <v>134400</v>
      </c>
      <c r="P236">
        <v>100800</v>
      </c>
      <c r="Q236">
        <v>1600000</v>
      </c>
      <c r="R236">
        <v>40.200000000000003</v>
      </c>
      <c r="S236">
        <v>126014024</v>
      </c>
      <c r="T236">
        <v>3.42</v>
      </c>
      <c r="U236">
        <v>102626859</v>
      </c>
    </row>
    <row r="237" spans="1:21" x14ac:dyDescent="0.3">
      <c r="A237">
        <v>256</v>
      </c>
      <c r="B237" t="s">
        <v>330</v>
      </c>
      <c r="C237" t="s">
        <v>1069</v>
      </c>
      <c r="D237" t="s">
        <v>1124</v>
      </c>
      <c r="E237" t="s">
        <v>1129</v>
      </c>
      <c r="F237" t="s">
        <v>1143</v>
      </c>
      <c r="G237" t="s">
        <v>1371</v>
      </c>
      <c r="H237">
        <v>24200000</v>
      </c>
      <c r="I237">
        <v>15724160183</v>
      </c>
      <c r="J237">
        <v>469</v>
      </c>
      <c r="K237">
        <v>203</v>
      </c>
      <c r="L237">
        <v>3</v>
      </c>
      <c r="M237">
        <v>9</v>
      </c>
      <c r="N237">
        <v>37800</v>
      </c>
      <c r="O237">
        <v>604800</v>
      </c>
      <c r="P237">
        <v>453600</v>
      </c>
      <c r="Q237">
        <v>7300000</v>
      </c>
      <c r="R237">
        <v>36.799999999999997</v>
      </c>
      <c r="S237">
        <v>9770529</v>
      </c>
      <c r="T237">
        <v>2.35</v>
      </c>
      <c r="U237">
        <v>8479744</v>
      </c>
    </row>
    <row r="238" spans="1:21" x14ac:dyDescent="0.3">
      <c r="A238">
        <v>257</v>
      </c>
      <c r="B238" t="s">
        <v>331</v>
      </c>
      <c r="C238" t="s">
        <v>1052</v>
      </c>
      <c r="D238" t="s">
        <v>1124</v>
      </c>
      <c r="E238" t="s">
        <v>1127</v>
      </c>
      <c r="F238" t="s">
        <v>1143</v>
      </c>
      <c r="G238" t="s">
        <v>1352</v>
      </c>
      <c r="H238">
        <v>24100000</v>
      </c>
      <c r="I238">
        <v>329774870</v>
      </c>
      <c r="J238">
        <v>36</v>
      </c>
      <c r="K238">
        <v>40117</v>
      </c>
      <c r="L238">
        <v>77</v>
      </c>
      <c r="M238">
        <v>15</v>
      </c>
      <c r="N238">
        <v>82100</v>
      </c>
      <c r="O238">
        <v>1300000</v>
      </c>
      <c r="P238">
        <v>985500</v>
      </c>
      <c r="Q238">
        <v>15800000</v>
      </c>
      <c r="R238">
        <v>88.2</v>
      </c>
      <c r="S238">
        <v>328239523</v>
      </c>
      <c r="T238">
        <v>14.7</v>
      </c>
      <c r="U238">
        <v>270663028</v>
      </c>
    </row>
    <row r="239" spans="1:21" x14ac:dyDescent="0.3">
      <c r="A239">
        <v>258</v>
      </c>
      <c r="B239" t="s">
        <v>332</v>
      </c>
      <c r="C239" t="s">
        <v>1059</v>
      </c>
      <c r="D239" t="s">
        <v>1124</v>
      </c>
      <c r="E239" t="s">
        <v>1135</v>
      </c>
      <c r="F239" t="s">
        <v>1143</v>
      </c>
      <c r="G239" t="s">
        <v>1372</v>
      </c>
      <c r="H239">
        <v>24100000</v>
      </c>
      <c r="I239">
        <v>10999000479</v>
      </c>
      <c r="J239">
        <v>802</v>
      </c>
      <c r="K239">
        <v>376</v>
      </c>
      <c r="L239">
        <v>4</v>
      </c>
      <c r="M239">
        <v>71</v>
      </c>
      <c r="N239">
        <v>100400</v>
      </c>
      <c r="O239">
        <v>1600000</v>
      </c>
      <c r="P239">
        <v>1200000</v>
      </c>
      <c r="Q239">
        <v>19300000</v>
      </c>
      <c r="R239">
        <v>90</v>
      </c>
      <c r="S239">
        <v>44938712</v>
      </c>
      <c r="T239">
        <v>9.7899999999999991</v>
      </c>
      <c r="U239">
        <v>41339571</v>
      </c>
    </row>
    <row r="240" spans="1:21" x14ac:dyDescent="0.3">
      <c r="A240">
        <v>259</v>
      </c>
      <c r="B240" t="s">
        <v>333</v>
      </c>
      <c r="C240" t="s">
        <v>1100</v>
      </c>
      <c r="D240" t="s">
        <v>1124</v>
      </c>
      <c r="E240" t="s">
        <v>1135</v>
      </c>
      <c r="F240" t="s">
        <v>1143</v>
      </c>
      <c r="G240" t="s">
        <v>1373</v>
      </c>
      <c r="H240">
        <v>24100000</v>
      </c>
      <c r="I240">
        <v>12916159065</v>
      </c>
      <c r="J240">
        <v>287</v>
      </c>
      <c r="K240">
        <v>290</v>
      </c>
      <c r="L240">
        <v>0</v>
      </c>
      <c r="M240">
        <v>14</v>
      </c>
      <c r="N240">
        <v>99700</v>
      </c>
      <c r="O240">
        <v>1600000</v>
      </c>
      <c r="P240">
        <v>1200000</v>
      </c>
      <c r="Q240">
        <v>19100000</v>
      </c>
      <c r="R240">
        <v>63.1</v>
      </c>
      <c r="S240">
        <v>440330922</v>
      </c>
      <c r="T240">
        <v>9.3000000000000007</v>
      </c>
      <c r="U240">
        <v>227682636</v>
      </c>
    </row>
    <row r="241" spans="1:21" x14ac:dyDescent="0.3">
      <c r="A241">
        <v>260</v>
      </c>
      <c r="B241" t="s">
        <v>334</v>
      </c>
      <c r="C241" t="s">
        <v>1073</v>
      </c>
      <c r="D241" t="s">
        <v>1124</v>
      </c>
      <c r="E241" t="s">
        <v>1125</v>
      </c>
      <c r="F241" t="s">
        <v>1135</v>
      </c>
      <c r="G241" t="s">
        <v>1374</v>
      </c>
      <c r="H241">
        <v>24100000</v>
      </c>
      <c r="I241">
        <v>56106087508</v>
      </c>
      <c r="J241">
        <v>23491</v>
      </c>
      <c r="K241">
        <v>14</v>
      </c>
      <c r="L241">
        <v>2</v>
      </c>
      <c r="M241">
        <v>76</v>
      </c>
      <c r="N241">
        <v>106200</v>
      </c>
      <c r="O241">
        <v>1700000</v>
      </c>
      <c r="P241">
        <v>1300000</v>
      </c>
      <c r="Q241">
        <v>20400000</v>
      </c>
      <c r="R241">
        <v>23.9</v>
      </c>
      <c r="S241">
        <v>83429615</v>
      </c>
      <c r="T241">
        <v>13.49</v>
      </c>
      <c r="U241">
        <v>63097818</v>
      </c>
    </row>
    <row r="242" spans="1:21" x14ac:dyDescent="0.3">
      <c r="A242">
        <v>261</v>
      </c>
      <c r="B242" t="s">
        <v>335</v>
      </c>
      <c r="C242" t="s">
        <v>1052</v>
      </c>
      <c r="D242" t="s">
        <v>1124</v>
      </c>
      <c r="E242" t="s">
        <v>1125</v>
      </c>
      <c r="F242" t="s">
        <v>1143</v>
      </c>
      <c r="G242" t="s">
        <v>1375</v>
      </c>
      <c r="H242">
        <v>24100000</v>
      </c>
      <c r="I242">
        <v>8425505919</v>
      </c>
      <c r="J242">
        <v>252</v>
      </c>
      <c r="K242">
        <v>602</v>
      </c>
      <c r="L242">
        <v>77</v>
      </c>
      <c r="M242">
        <v>76</v>
      </c>
      <c r="N242">
        <v>15800</v>
      </c>
      <c r="O242">
        <v>253200</v>
      </c>
      <c r="P242">
        <v>189900</v>
      </c>
      <c r="Q242">
        <v>3000000</v>
      </c>
      <c r="R242">
        <v>88.2</v>
      </c>
      <c r="S242">
        <v>328239523</v>
      </c>
      <c r="T242">
        <v>14.7</v>
      </c>
      <c r="U242">
        <v>270663028</v>
      </c>
    </row>
    <row r="243" spans="1:21" x14ac:dyDescent="0.3">
      <c r="A243">
        <v>262</v>
      </c>
      <c r="B243" t="s">
        <v>336</v>
      </c>
      <c r="C243" t="s">
        <v>1052</v>
      </c>
      <c r="D243" t="s">
        <v>1124</v>
      </c>
      <c r="E243" t="s">
        <v>1126</v>
      </c>
      <c r="F243" t="s">
        <v>1143</v>
      </c>
      <c r="G243" t="s">
        <v>1376</v>
      </c>
      <c r="H243">
        <v>24100000</v>
      </c>
      <c r="I243">
        <v>11041261296</v>
      </c>
      <c r="J243">
        <v>590</v>
      </c>
      <c r="K243">
        <v>379</v>
      </c>
      <c r="L243">
        <v>76</v>
      </c>
      <c r="M243">
        <v>70</v>
      </c>
      <c r="N243">
        <v>16700</v>
      </c>
      <c r="O243">
        <v>267500</v>
      </c>
      <c r="P243">
        <v>200700</v>
      </c>
      <c r="Q243">
        <v>3200000</v>
      </c>
      <c r="R243">
        <v>88.2</v>
      </c>
      <c r="S243">
        <v>328239523</v>
      </c>
      <c r="T243">
        <v>14.7</v>
      </c>
      <c r="U243">
        <v>270663028</v>
      </c>
    </row>
    <row r="244" spans="1:21" x14ac:dyDescent="0.3">
      <c r="A244">
        <v>263</v>
      </c>
      <c r="B244" t="s">
        <v>337</v>
      </c>
      <c r="C244" t="s">
        <v>1056</v>
      </c>
      <c r="D244" t="s">
        <v>1124</v>
      </c>
      <c r="E244" t="s">
        <v>1126</v>
      </c>
      <c r="F244" t="s">
        <v>1135</v>
      </c>
      <c r="G244" t="s">
        <v>1377</v>
      </c>
      <c r="H244">
        <v>24100000</v>
      </c>
      <c r="I244">
        <v>6002166932</v>
      </c>
      <c r="J244">
        <v>1252</v>
      </c>
      <c r="K244">
        <v>1053</v>
      </c>
      <c r="L244">
        <v>10</v>
      </c>
      <c r="M244">
        <v>76</v>
      </c>
      <c r="N244">
        <v>1400</v>
      </c>
      <c r="O244">
        <v>21800</v>
      </c>
      <c r="P244">
        <v>16300</v>
      </c>
      <c r="Q244">
        <v>261100</v>
      </c>
      <c r="R244">
        <v>60</v>
      </c>
      <c r="S244">
        <v>66834405</v>
      </c>
      <c r="T244">
        <v>3.85</v>
      </c>
      <c r="U244">
        <v>55908316</v>
      </c>
    </row>
    <row r="245" spans="1:21" x14ac:dyDescent="0.3">
      <c r="A245">
        <v>264</v>
      </c>
      <c r="B245" t="s">
        <v>338</v>
      </c>
      <c r="C245" t="s">
        <v>1058</v>
      </c>
      <c r="D245" t="s">
        <v>1124</v>
      </c>
      <c r="E245" t="s">
        <v>1135</v>
      </c>
      <c r="F245" t="s">
        <v>1143</v>
      </c>
      <c r="G245" t="s">
        <v>1362</v>
      </c>
      <c r="H245">
        <v>24000000</v>
      </c>
      <c r="I245">
        <v>13943030228</v>
      </c>
      <c r="J245">
        <v>901</v>
      </c>
      <c r="K245">
        <v>252</v>
      </c>
      <c r="L245">
        <v>13</v>
      </c>
      <c r="M245">
        <v>14</v>
      </c>
      <c r="N245">
        <v>190400</v>
      </c>
      <c r="O245">
        <v>3000000</v>
      </c>
      <c r="P245">
        <v>2300000</v>
      </c>
      <c r="Q245">
        <v>36500000</v>
      </c>
      <c r="R245">
        <v>51.3</v>
      </c>
      <c r="S245">
        <v>212559417</v>
      </c>
      <c r="T245">
        <v>12.08</v>
      </c>
      <c r="U245">
        <v>183241641</v>
      </c>
    </row>
    <row r="246" spans="1:21" x14ac:dyDescent="0.3">
      <c r="A246">
        <v>265</v>
      </c>
      <c r="B246" t="s">
        <v>339</v>
      </c>
      <c r="C246" t="s">
        <v>1100</v>
      </c>
      <c r="D246" t="s">
        <v>1124</v>
      </c>
      <c r="E246" t="s">
        <v>1132</v>
      </c>
      <c r="F246" t="s">
        <v>1144</v>
      </c>
      <c r="G246" t="s">
        <v>1378</v>
      </c>
      <c r="H246">
        <v>24000000</v>
      </c>
      <c r="I246">
        <v>5652938599</v>
      </c>
      <c r="J246">
        <v>5700</v>
      </c>
      <c r="K246">
        <v>4057888</v>
      </c>
      <c r="L246">
        <v>0</v>
      </c>
      <c r="M246">
        <v>7725</v>
      </c>
      <c r="N246">
        <v>14700</v>
      </c>
      <c r="O246">
        <v>0.01</v>
      </c>
      <c r="P246">
        <v>0.01</v>
      </c>
      <c r="Q246">
        <v>0.14000000000000001</v>
      </c>
      <c r="R246">
        <v>63.1</v>
      </c>
      <c r="S246">
        <v>440330922</v>
      </c>
      <c r="T246">
        <v>9.3000000000000007</v>
      </c>
      <c r="U246">
        <v>227682636</v>
      </c>
    </row>
    <row r="247" spans="1:21" x14ac:dyDescent="0.3">
      <c r="A247">
        <v>266</v>
      </c>
      <c r="B247" t="s">
        <v>340</v>
      </c>
      <c r="C247" t="s">
        <v>1052</v>
      </c>
      <c r="D247" t="s">
        <v>1124</v>
      </c>
      <c r="E247" t="s">
        <v>1130</v>
      </c>
      <c r="F247" t="s">
        <v>1135</v>
      </c>
      <c r="G247" t="s">
        <v>1379</v>
      </c>
      <c r="H247">
        <v>24000000</v>
      </c>
      <c r="I247">
        <v>8279004442</v>
      </c>
      <c r="J247">
        <v>4009</v>
      </c>
      <c r="K247">
        <v>621</v>
      </c>
      <c r="L247">
        <v>78</v>
      </c>
      <c r="M247">
        <v>72</v>
      </c>
      <c r="N247">
        <v>37900</v>
      </c>
      <c r="O247">
        <v>606800</v>
      </c>
      <c r="P247">
        <v>455100</v>
      </c>
      <c r="Q247">
        <v>7300000</v>
      </c>
      <c r="R247">
        <v>88.2</v>
      </c>
      <c r="S247">
        <v>328239523</v>
      </c>
      <c r="T247">
        <v>14.7</v>
      </c>
      <c r="U247">
        <v>270663028</v>
      </c>
    </row>
    <row r="248" spans="1:21" x14ac:dyDescent="0.3">
      <c r="A248">
        <v>267</v>
      </c>
      <c r="B248" t="s">
        <v>341</v>
      </c>
      <c r="C248" t="s">
        <v>1052</v>
      </c>
      <c r="D248" t="s">
        <v>1124</v>
      </c>
      <c r="E248" t="s">
        <v>1126</v>
      </c>
      <c r="F248" t="s">
        <v>1143</v>
      </c>
      <c r="G248" t="s">
        <v>1380</v>
      </c>
      <c r="H248">
        <v>23900000</v>
      </c>
      <c r="I248">
        <v>4067878931</v>
      </c>
      <c r="J248">
        <v>505</v>
      </c>
      <c r="K248">
        <v>1860</v>
      </c>
      <c r="L248">
        <v>79</v>
      </c>
      <c r="M248">
        <v>73</v>
      </c>
      <c r="N248">
        <v>14500</v>
      </c>
      <c r="O248">
        <v>232500</v>
      </c>
      <c r="P248">
        <v>174400</v>
      </c>
      <c r="Q248">
        <v>2800000</v>
      </c>
      <c r="R248">
        <v>88.2</v>
      </c>
      <c r="S248">
        <v>328239523</v>
      </c>
      <c r="T248">
        <v>14.7</v>
      </c>
      <c r="U248">
        <v>270663028</v>
      </c>
    </row>
    <row r="249" spans="1:21" x14ac:dyDescent="0.3">
      <c r="A249">
        <v>268</v>
      </c>
      <c r="B249" t="s">
        <v>342</v>
      </c>
      <c r="C249" t="s">
        <v>1052</v>
      </c>
      <c r="D249" t="s">
        <v>1124</v>
      </c>
      <c r="E249" t="s">
        <v>1126</v>
      </c>
      <c r="F249" t="s">
        <v>1143</v>
      </c>
      <c r="G249" t="s">
        <v>1381</v>
      </c>
      <c r="H249">
        <v>23900000</v>
      </c>
      <c r="I249">
        <v>6582932625</v>
      </c>
      <c r="J249">
        <v>257</v>
      </c>
      <c r="K249">
        <v>911</v>
      </c>
      <c r="L249">
        <v>79</v>
      </c>
      <c r="M249">
        <v>73</v>
      </c>
      <c r="N249">
        <v>2700</v>
      </c>
      <c r="O249">
        <v>43400</v>
      </c>
      <c r="P249">
        <v>32600</v>
      </c>
      <c r="Q249">
        <v>520900</v>
      </c>
      <c r="R249">
        <v>88.2</v>
      </c>
      <c r="S249">
        <v>328239523</v>
      </c>
      <c r="T249">
        <v>14.7</v>
      </c>
      <c r="U249">
        <v>270663028</v>
      </c>
    </row>
    <row r="250" spans="1:21" x14ac:dyDescent="0.3">
      <c r="A250">
        <v>269</v>
      </c>
      <c r="B250" t="s">
        <v>343</v>
      </c>
      <c r="C250" t="s">
        <v>1052</v>
      </c>
      <c r="D250" t="s">
        <v>1124</v>
      </c>
      <c r="E250" t="s">
        <v>1129</v>
      </c>
      <c r="F250" t="s">
        <v>1135</v>
      </c>
      <c r="G250" t="s">
        <v>1382</v>
      </c>
      <c r="H250">
        <v>23900000</v>
      </c>
      <c r="I250">
        <v>7213499085</v>
      </c>
      <c r="J250">
        <v>511</v>
      </c>
      <c r="K250">
        <v>787</v>
      </c>
      <c r="L250">
        <v>79</v>
      </c>
      <c r="M250">
        <v>73</v>
      </c>
      <c r="N250">
        <v>44400</v>
      </c>
      <c r="O250">
        <v>711100</v>
      </c>
      <c r="P250">
        <v>533300</v>
      </c>
      <c r="Q250">
        <v>8500000</v>
      </c>
      <c r="R250">
        <v>88.2</v>
      </c>
      <c r="S250">
        <v>328239523</v>
      </c>
      <c r="T250">
        <v>14.7</v>
      </c>
      <c r="U250">
        <v>270663028</v>
      </c>
    </row>
    <row r="251" spans="1:21" x14ac:dyDescent="0.3">
      <c r="A251">
        <v>270</v>
      </c>
      <c r="B251" t="s">
        <v>344</v>
      </c>
      <c r="C251" t="s">
        <v>1100</v>
      </c>
      <c r="D251" t="s">
        <v>1124</v>
      </c>
      <c r="E251" t="s">
        <v>1126</v>
      </c>
      <c r="F251" t="s">
        <v>1143</v>
      </c>
      <c r="G251" t="s">
        <v>1383</v>
      </c>
      <c r="H251">
        <v>23800000</v>
      </c>
      <c r="I251">
        <v>5663125358</v>
      </c>
      <c r="J251">
        <v>70</v>
      </c>
      <c r="K251">
        <v>367929</v>
      </c>
      <c r="L251">
        <v>0</v>
      </c>
      <c r="M251">
        <v>2500</v>
      </c>
      <c r="N251">
        <v>8</v>
      </c>
      <c r="O251">
        <v>127</v>
      </c>
      <c r="P251">
        <v>95</v>
      </c>
      <c r="Q251">
        <v>1500</v>
      </c>
      <c r="R251">
        <v>63.1</v>
      </c>
      <c r="S251">
        <v>440330922</v>
      </c>
      <c r="T251">
        <v>9.3000000000000007</v>
      </c>
      <c r="U251">
        <v>227682636</v>
      </c>
    </row>
    <row r="252" spans="1:21" x14ac:dyDescent="0.3">
      <c r="A252">
        <v>271</v>
      </c>
      <c r="B252" t="s">
        <v>345</v>
      </c>
      <c r="C252" t="s">
        <v>1052</v>
      </c>
      <c r="D252" t="s">
        <v>1124</v>
      </c>
      <c r="E252" t="s">
        <v>1133</v>
      </c>
      <c r="F252" t="s">
        <v>1143</v>
      </c>
      <c r="G252" t="s">
        <v>1384</v>
      </c>
      <c r="H252">
        <v>23800000</v>
      </c>
      <c r="I252">
        <v>10414479943</v>
      </c>
      <c r="J252">
        <v>2425</v>
      </c>
      <c r="K252">
        <v>412</v>
      </c>
      <c r="L252">
        <v>80</v>
      </c>
      <c r="M252">
        <v>8</v>
      </c>
      <c r="N252">
        <v>24500</v>
      </c>
      <c r="O252">
        <v>392200</v>
      </c>
      <c r="P252">
        <v>294200</v>
      </c>
      <c r="Q252">
        <v>4700000</v>
      </c>
      <c r="R252">
        <v>88.2</v>
      </c>
      <c r="S252">
        <v>328239523</v>
      </c>
      <c r="T252">
        <v>14.7</v>
      </c>
      <c r="U252">
        <v>270663028</v>
      </c>
    </row>
    <row r="253" spans="1:21" x14ac:dyDescent="0.3">
      <c r="A253">
        <v>272</v>
      </c>
      <c r="B253" t="s">
        <v>346</v>
      </c>
      <c r="C253" t="s">
        <v>1052</v>
      </c>
      <c r="D253" t="s">
        <v>1124</v>
      </c>
      <c r="E253" t="s">
        <v>1125</v>
      </c>
      <c r="F253" t="s">
        <v>1143</v>
      </c>
      <c r="G253" t="s">
        <v>1385</v>
      </c>
      <c r="H253">
        <v>23800000</v>
      </c>
      <c r="I253">
        <v>17688774915</v>
      </c>
      <c r="J253">
        <v>443</v>
      </c>
      <c r="K253">
        <v>154</v>
      </c>
      <c r="L253">
        <v>80</v>
      </c>
      <c r="M253">
        <v>77</v>
      </c>
      <c r="N253">
        <v>30700</v>
      </c>
      <c r="O253">
        <v>491700</v>
      </c>
      <c r="P253">
        <v>368700</v>
      </c>
      <c r="Q253">
        <v>5900000</v>
      </c>
      <c r="R253">
        <v>88.2</v>
      </c>
      <c r="S253">
        <v>328239523</v>
      </c>
      <c r="T253">
        <v>14.7</v>
      </c>
      <c r="U253">
        <v>270663028</v>
      </c>
    </row>
    <row r="254" spans="1:21" x14ac:dyDescent="0.3">
      <c r="A254">
        <v>273</v>
      </c>
      <c r="B254" t="s">
        <v>347</v>
      </c>
      <c r="C254" t="s">
        <v>1052</v>
      </c>
      <c r="D254" t="s">
        <v>1124</v>
      </c>
      <c r="E254" t="s">
        <v>1130</v>
      </c>
      <c r="F254" t="s">
        <v>1143</v>
      </c>
      <c r="G254" t="s">
        <v>1386</v>
      </c>
      <c r="H254">
        <v>23700000</v>
      </c>
      <c r="I254">
        <v>2543809954</v>
      </c>
      <c r="J254">
        <v>1732</v>
      </c>
      <c r="K254">
        <v>3590</v>
      </c>
      <c r="L254">
        <v>81</v>
      </c>
      <c r="M254">
        <v>19</v>
      </c>
      <c r="N254">
        <v>2100</v>
      </c>
      <c r="O254">
        <v>33500</v>
      </c>
      <c r="P254">
        <v>25100</v>
      </c>
      <c r="Q254">
        <v>401700</v>
      </c>
      <c r="R254">
        <v>88.2</v>
      </c>
      <c r="S254">
        <v>328239523</v>
      </c>
      <c r="T254">
        <v>14.7</v>
      </c>
      <c r="U254">
        <v>270663028</v>
      </c>
    </row>
    <row r="255" spans="1:21" x14ac:dyDescent="0.3">
      <c r="A255">
        <v>275</v>
      </c>
      <c r="B255" t="s">
        <v>348</v>
      </c>
      <c r="C255" t="s">
        <v>1056</v>
      </c>
      <c r="D255" t="s">
        <v>1124</v>
      </c>
      <c r="E255" t="s">
        <v>1129</v>
      </c>
      <c r="F255" t="s">
        <v>1135</v>
      </c>
      <c r="G255" t="s">
        <v>1387</v>
      </c>
      <c r="H255">
        <v>23700000</v>
      </c>
      <c r="I255">
        <v>15510153803</v>
      </c>
      <c r="J255">
        <v>1099</v>
      </c>
      <c r="K255">
        <v>208</v>
      </c>
      <c r="L255">
        <v>11</v>
      </c>
      <c r="M255">
        <v>74</v>
      </c>
      <c r="N255">
        <v>8200</v>
      </c>
      <c r="O255">
        <v>131300</v>
      </c>
      <c r="P255">
        <v>98400</v>
      </c>
      <c r="Q255">
        <v>1600000</v>
      </c>
      <c r="R255">
        <v>60</v>
      </c>
      <c r="S255">
        <v>66834405</v>
      </c>
      <c r="T255">
        <v>3.85</v>
      </c>
      <c r="U255">
        <v>55908316</v>
      </c>
    </row>
    <row r="256" spans="1:21" x14ac:dyDescent="0.3">
      <c r="A256">
        <v>276</v>
      </c>
      <c r="B256" t="s">
        <v>349</v>
      </c>
      <c r="C256" t="s">
        <v>1052</v>
      </c>
      <c r="D256" t="s">
        <v>1124</v>
      </c>
      <c r="E256" t="s">
        <v>1140</v>
      </c>
      <c r="F256" t="s">
        <v>1143</v>
      </c>
      <c r="G256" t="s">
        <v>1388</v>
      </c>
      <c r="H256">
        <v>23700000</v>
      </c>
      <c r="I256">
        <v>20289689389</v>
      </c>
      <c r="J256">
        <v>769</v>
      </c>
      <c r="K256">
        <v>118</v>
      </c>
      <c r="L256">
        <v>81</v>
      </c>
      <c r="M256">
        <v>1</v>
      </c>
      <c r="N256">
        <v>188800</v>
      </c>
      <c r="O256">
        <v>3000000</v>
      </c>
      <c r="P256">
        <v>2300000</v>
      </c>
      <c r="Q256">
        <v>36200000</v>
      </c>
      <c r="R256">
        <v>88.2</v>
      </c>
      <c r="S256">
        <v>328239523</v>
      </c>
      <c r="T256">
        <v>14.7</v>
      </c>
      <c r="U256">
        <v>270663028</v>
      </c>
    </row>
    <row r="257" spans="1:21" x14ac:dyDescent="0.3">
      <c r="A257">
        <v>277</v>
      </c>
      <c r="B257" t="s">
        <v>352</v>
      </c>
      <c r="C257" t="s">
        <v>1100</v>
      </c>
      <c r="D257" t="s">
        <v>1124</v>
      </c>
      <c r="E257" t="s">
        <v>1125</v>
      </c>
      <c r="F257" t="s">
        <v>1143</v>
      </c>
      <c r="G257" t="s">
        <v>1389</v>
      </c>
      <c r="H257">
        <v>23600000</v>
      </c>
      <c r="I257">
        <v>15901824841</v>
      </c>
      <c r="J257">
        <v>392</v>
      </c>
      <c r="K257">
        <v>193</v>
      </c>
      <c r="L257">
        <v>3</v>
      </c>
      <c r="M257">
        <v>78</v>
      </c>
      <c r="N257">
        <v>19500</v>
      </c>
      <c r="O257">
        <v>311700</v>
      </c>
      <c r="P257">
        <v>233800</v>
      </c>
      <c r="Q257">
        <v>3700000</v>
      </c>
      <c r="R257">
        <v>63.1</v>
      </c>
      <c r="S257">
        <v>440330922</v>
      </c>
      <c r="T257">
        <v>9.3000000000000007</v>
      </c>
      <c r="U257">
        <v>227682636</v>
      </c>
    </row>
    <row r="258" spans="1:21" x14ac:dyDescent="0.3">
      <c r="A258">
        <v>278</v>
      </c>
      <c r="B258" t="s">
        <v>353</v>
      </c>
      <c r="C258" t="s">
        <v>1068</v>
      </c>
      <c r="D258" t="s">
        <v>1124</v>
      </c>
      <c r="E258" t="s">
        <v>1126</v>
      </c>
      <c r="F258" t="s">
        <v>1143</v>
      </c>
      <c r="G258" t="s">
        <v>1390</v>
      </c>
      <c r="H258">
        <v>23600000</v>
      </c>
      <c r="I258">
        <v>2135644776</v>
      </c>
      <c r="J258">
        <v>226</v>
      </c>
      <c r="K258">
        <v>4529</v>
      </c>
      <c r="L258">
        <v>11</v>
      </c>
      <c r="M258">
        <v>10</v>
      </c>
      <c r="N258">
        <v>11700</v>
      </c>
      <c r="O258">
        <v>187400</v>
      </c>
      <c r="P258">
        <v>140600</v>
      </c>
      <c r="Q258">
        <v>2200000</v>
      </c>
      <c r="R258">
        <v>40.200000000000003</v>
      </c>
      <c r="S258">
        <v>126014024</v>
      </c>
      <c r="T258">
        <v>3.42</v>
      </c>
      <c r="U258">
        <v>102626859</v>
      </c>
    </row>
    <row r="259" spans="1:21" x14ac:dyDescent="0.3">
      <c r="A259">
        <v>279</v>
      </c>
      <c r="B259" t="s">
        <v>354</v>
      </c>
      <c r="C259" t="s">
        <v>1052</v>
      </c>
      <c r="D259" t="s">
        <v>1124</v>
      </c>
      <c r="E259" t="s">
        <v>1126</v>
      </c>
      <c r="F259" t="s">
        <v>1143</v>
      </c>
      <c r="G259" t="s">
        <v>1391</v>
      </c>
      <c r="H259">
        <v>23600000</v>
      </c>
      <c r="I259">
        <v>5994002464</v>
      </c>
      <c r="J259">
        <v>719</v>
      </c>
      <c r="K259">
        <v>1057</v>
      </c>
      <c r="L259">
        <v>82</v>
      </c>
      <c r="M259">
        <v>75</v>
      </c>
      <c r="N259">
        <v>2700</v>
      </c>
      <c r="O259">
        <v>43200</v>
      </c>
      <c r="P259">
        <v>32400</v>
      </c>
      <c r="Q259">
        <v>518600</v>
      </c>
      <c r="R259">
        <v>88.2</v>
      </c>
      <c r="S259">
        <v>328239523</v>
      </c>
      <c r="T259">
        <v>14.7</v>
      </c>
      <c r="U259">
        <v>270663028</v>
      </c>
    </row>
    <row r="260" spans="1:21" x14ac:dyDescent="0.3">
      <c r="A260">
        <v>280</v>
      </c>
      <c r="B260" t="s">
        <v>355</v>
      </c>
      <c r="C260" t="s">
        <v>1052</v>
      </c>
      <c r="D260" t="s">
        <v>1124</v>
      </c>
      <c r="E260" t="s">
        <v>1126</v>
      </c>
      <c r="F260" t="s">
        <v>1135</v>
      </c>
      <c r="G260" t="s">
        <v>1392</v>
      </c>
      <c r="H260">
        <v>23600000</v>
      </c>
      <c r="I260">
        <v>6766461070</v>
      </c>
      <c r="J260">
        <v>552</v>
      </c>
      <c r="K260">
        <v>883</v>
      </c>
      <c r="L260">
        <v>82</v>
      </c>
      <c r="M260">
        <v>75</v>
      </c>
      <c r="N260">
        <v>11100</v>
      </c>
      <c r="O260">
        <v>178200</v>
      </c>
      <c r="P260">
        <v>133600</v>
      </c>
      <c r="Q260">
        <v>2100000</v>
      </c>
      <c r="R260">
        <v>88.2</v>
      </c>
      <c r="S260">
        <v>328239523</v>
      </c>
      <c r="T260">
        <v>14.7</v>
      </c>
      <c r="U260">
        <v>270663028</v>
      </c>
    </row>
    <row r="261" spans="1:21" x14ac:dyDescent="0.3">
      <c r="A261">
        <v>281</v>
      </c>
      <c r="B261" t="s">
        <v>356</v>
      </c>
      <c r="C261" t="s">
        <v>1056</v>
      </c>
      <c r="D261" t="s">
        <v>1124</v>
      </c>
      <c r="E261" t="s">
        <v>1132</v>
      </c>
      <c r="F261" t="s">
        <v>1144</v>
      </c>
      <c r="G261" t="s">
        <v>1393</v>
      </c>
      <c r="H261">
        <v>23600000</v>
      </c>
      <c r="I261">
        <v>7920637200</v>
      </c>
      <c r="J261">
        <v>1251</v>
      </c>
      <c r="K261">
        <v>668</v>
      </c>
      <c r="L261">
        <v>12</v>
      </c>
      <c r="M261">
        <v>19</v>
      </c>
      <c r="N261">
        <v>13400</v>
      </c>
      <c r="O261">
        <v>214400</v>
      </c>
      <c r="P261">
        <v>160800</v>
      </c>
      <c r="Q261">
        <v>2600000</v>
      </c>
      <c r="R261">
        <v>60</v>
      </c>
      <c r="S261">
        <v>66834405</v>
      </c>
      <c r="T261">
        <v>3.85</v>
      </c>
      <c r="U261">
        <v>55908316</v>
      </c>
    </row>
    <row r="262" spans="1:21" x14ac:dyDescent="0.3">
      <c r="A262">
        <v>282</v>
      </c>
      <c r="B262" t="s">
        <v>357</v>
      </c>
      <c r="C262" t="s">
        <v>1056</v>
      </c>
      <c r="D262" t="s">
        <v>1124</v>
      </c>
      <c r="E262" t="s">
        <v>1130</v>
      </c>
      <c r="F262" t="s">
        <v>1143</v>
      </c>
      <c r="G262" t="s">
        <v>1394</v>
      </c>
      <c r="H262">
        <v>23500000</v>
      </c>
      <c r="I262">
        <v>14777034543</v>
      </c>
      <c r="J262">
        <v>6066</v>
      </c>
      <c r="K262">
        <v>229</v>
      </c>
      <c r="L262">
        <v>13</v>
      </c>
      <c r="M262">
        <v>20</v>
      </c>
      <c r="N262">
        <v>10400</v>
      </c>
      <c r="O262">
        <v>166700</v>
      </c>
      <c r="P262">
        <v>125000</v>
      </c>
      <c r="Q262">
        <v>2000000</v>
      </c>
      <c r="R262">
        <v>60</v>
      </c>
      <c r="S262">
        <v>66834405</v>
      </c>
      <c r="T262">
        <v>3.85</v>
      </c>
      <c r="U262">
        <v>55908316</v>
      </c>
    </row>
    <row r="263" spans="1:21" x14ac:dyDescent="0.3">
      <c r="A263">
        <v>283</v>
      </c>
      <c r="B263" t="s">
        <v>358</v>
      </c>
      <c r="C263" t="s">
        <v>1056</v>
      </c>
      <c r="D263" t="s">
        <v>1124</v>
      </c>
      <c r="E263" t="s">
        <v>1129</v>
      </c>
      <c r="F263" t="s">
        <v>1143</v>
      </c>
      <c r="G263" t="s">
        <v>1395</v>
      </c>
      <c r="H263">
        <v>23500000</v>
      </c>
      <c r="I263">
        <v>14696994366</v>
      </c>
      <c r="J263">
        <v>1044</v>
      </c>
      <c r="K263">
        <v>235</v>
      </c>
      <c r="L263">
        <v>13</v>
      </c>
      <c r="M263">
        <v>76</v>
      </c>
      <c r="N263">
        <v>14900</v>
      </c>
      <c r="O263">
        <v>238500</v>
      </c>
      <c r="P263">
        <v>178900</v>
      </c>
      <c r="Q263">
        <v>2900000</v>
      </c>
      <c r="R263">
        <v>60</v>
      </c>
      <c r="S263">
        <v>66834405</v>
      </c>
      <c r="T263">
        <v>3.85</v>
      </c>
      <c r="U263">
        <v>55908316</v>
      </c>
    </row>
    <row r="264" spans="1:21" x14ac:dyDescent="0.3">
      <c r="A264">
        <v>284</v>
      </c>
      <c r="B264" t="s">
        <v>359</v>
      </c>
      <c r="C264" t="s">
        <v>1051</v>
      </c>
      <c r="D264" t="s">
        <v>1124</v>
      </c>
      <c r="E264" t="s">
        <v>1132</v>
      </c>
      <c r="F264" t="s">
        <v>1143</v>
      </c>
      <c r="G264" t="s">
        <v>1396</v>
      </c>
      <c r="H264">
        <v>23400000</v>
      </c>
      <c r="I264">
        <v>9465863821</v>
      </c>
      <c r="J264">
        <v>6672</v>
      </c>
      <c r="K264">
        <v>493</v>
      </c>
      <c r="L264">
        <v>56</v>
      </c>
      <c r="M264">
        <v>20</v>
      </c>
      <c r="N264">
        <v>91800</v>
      </c>
      <c r="O264">
        <v>1500000</v>
      </c>
      <c r="P264">
        <v>1100000</v>
      </c>
      <c r="Q264">
        <v>17600000</v>
      </c>
      <c r="R264">
        <v>28.1</v>
      </c>
      <c r="S264">
        <v>1366417754</v>
      </c>
      <c r="T264">
        <v>5.36</v>
      </c>
      <c r="U264">
        <v>471031528</v>
      </c>
    </row>
    <row r="265" spans="1:21" x14ac:dyDescent="0.3">
      <c r="A265">
        <v>285</v>
      </c>
      <c r="B265" t="s">
        <v>360</v>
      </c>
      <c r="C265" t="s">
        <v>1058</v>
      </c>
      <c r="D265" t="s">
        <v>1124</v>
      </c>
      <c r="E265" t="s">
        <v>1132</v>
      </c>
      <c r="F265" t="s">
        <v>1143</v>
      </c>
      <c r="G265" t="s">
        <v>1397</v>
      </c>
      <c r="H265">
        <v>23400000</v>
      </c>
      <c r="I265">
        <v>7926899136</v>
      </c>
      <c r="J265">
        <v>1291</v>
      </c>
      <c r="K265">
        <v>667</v>
      </c>
      <c r="L265">
        <v>14</v>
      </c>
      <c r="M265">
        <v>77</v>
      </c>
      <c r="N265">
        <v>7100</v>
      </c>
      <c r="O265">
        <v>113100</v>
      </c>
      <c r="P265">
        <v>84900</v>
      </c>
      <c r="Q265">
        <v>1400000</v>
      </c>
      <c r="R265">
        <v>51.3</v>
      </c>
      <c r="S265">
        <v>212559417</v>
      </c>
      <c r="T265">
        <v>12.08</v>
      </c>
      <c r="U265">
        <v>183241641</v>
      </c>
    </row>
    <row r="266" spans="1:21" x14ac:dyDescent="0.3">
      <c r="A266">
        <v>286</v>
      </c>
      <c r="B266" t="s">
        <v>361</v>
      </c>
      <c r="C266" t="s">
        <v>1052</v>
      </c>
      <c r="D266" t="s">
        <v>1124</v>
      </c>
      <c r="E266" t="s">
        <v>1126</v>
      </c>
      <c r="F266" t="s">
        <v>1143</v>
      </c>
      <c r="G266" t="s">
        <v>1398</v>
      </c>
      <c r="H266">
        <v>23300000</v>
      </c>
      <c r="I266">
        <v>22471357411</v>
      </c>
      <c r="J266">
        <v>3657</v>
      </c>
      <c r="K266">
        <v>99</v>
      </c>
      <c r="L266">
        <v>83</v>
      </c>
      <c r="M266">
        <v>78</v>
      </c>
      <c r="N266">
        <v>31000</v>
      </c>
      <c r="O266">
        <v>496700</v>
      </c>
      <c r="P266">
        <v>372600</v>
      </c>
      <c r="Q266">
        <v>6000000</v>
      </c>
      <c r="R266">
        <v>88.2</v>
      </c>
      <c r="S266">
        <v>328239523</v>
      </c>
      <c r="T266">
        <v>14.7</v>
      </c>
      <c r="U266">
        <v>270663028</v>
      </c>
    </row>
    <row r="267" spans="1:21" x14ac:dyDescent="0.3">
      <c r="A267">
        <v>287</v>
      </c>
      <c r="B267" t="s">
        <v>362</v>
      </c>
      <c r="C267" t="s">
        <v>1052</v>
      </c>
      <c r="D267" t="s">
        <v>1124</v>
      </c>
      <c r="E267" t="s">
        <v>1138</v>
      </c>
      <c r="F267" t="s">
        <v>1143</v>
      </c>
      <c r="G267" t="s">
        <v>1399</v>
      </c>
      <c r="H267">
        <v>23200000</v>
      </c>
      <c r="I267">
        <v>2634</v>
      </c>
      <c r="J267">
        <v>1300</v>
      </c>
      <c r="K267">
        <v>4053372</v>
      </c>
      <c r="L267">
        <v>84</v>
      </c>
      <c r="M267">
        <v>79</v>
      </c>
      <c r="N267">
        <v>14700</v>
      </c>
      <c r="O267">
        <v>235450</v>
      </c>
      <c r="P267">
        <v>176550</v>
      </c>
      <c r="Q267">
        <v>2800000</v>
      </c>
      <c r="R267">
        <v>88.2</v>
      </c>
      <c r="S267">
        <v>328239523</v>
      </c>
      <c r="T267">
        <v>14.7</v>
      </c>
      <c r="U267">
        <v>270663028</v>
      </c>
    </row>
    <row r="268" spans="1:21" x14ac:dyDescent="0.3">
      <c r="A268">
        <v>288</v>
      </c>
      <c r="B268" t="s">
        <v>363</v>
      </c>
      <c r="C268" t="s">
        <v>1052</v>
      </c>
      <c r="D268" t="s">
        <v>1124</v>
      </c>
      <c r="E268" t="s">
        <v>1129</v>
      </c>
      <c r="F268" t="s">
        <v>1143</v>
      </c>
      <c r="G268" t="s">
        <v>1400</v>
      </c>
      <c r="H268">
        <v>23200000</v>
      </c>
      <c r="I268">
        <v>15751661213</v>
      </c>
      <c r="J268">
        <v>172</v>
      </c>
      <c r="K268">
        <v>198</v>
      </c>
      <c r="L268">
        <v>83</v>
      </c>
      <c r="M268">
        <v>79</v>
      </c>
      <c r="N268">
        <v>35800</v>
      </c>
      <c r="O268">
        <v>572700</v>
      </c>
      <c r="P268">
        <v>429500</v>
      </c>
      <c r="Q268">
        <v>6900000</v>
      </c>
      <c r="R268">
        <v>88.2</v>
      </c>
      <c r="S268">
        <v>328239523</v>
      </c>
      <c r="T268">
        <v>14.7</v>
      </c>
      <c r="U268">
        <v>270663028</v>
      </c>
    </row>
    <row r="269" spans="1:21" x14ac:dyDescent="0.3">
      <c r="A269">
        <v>289</v>
      </c>
      <c r="B269" t="s">
        <v>364</v>
      </c>
      <c r="C269" t="s">
        <v>1100</v>
      </c>
      <c r="D269" t="s">
        <v>1124</v>
      </c>
      <c r="E269" t="s">
        <v>1126</v>
      </c>
      <c r="F269" t="s">
        <v>1143</v>
      </c>
      <c r="G269" t="s">
        <v>1401</v>
      </c>
      <c r="H269">
        <v>23200000</v>
      </c>
      <c r="I269">
        <v>7966720147</v>
      </c>
      <c r="J269">
        <v>595</v>
      </c>
      <c r="K269">
        <v>660</v>
      </c>
      <c r="L269">
        <v>0</v>
      </c>
      <c r="M269">
        <v>79</v>
      </c>
      <c r="N269">
        <v>80300</v>
      </c>
      <c r="O269">
        <v>1300000</v>
      </c>
      <c r="P269">
        <v>963500</v>
      </c>
      <c r="Q269">
        <v>15400000</v>
      </c>
      <c r="R269">
        <v>63.1</v>
      </c>
      <c r="S269">
        <v>440330922</v>
      </c>
      <c r="T269">
        <v>9.3000000000000007</v>
      </c>
      <c r="U269">
        <v>227682636</v>
      </c>
    </row>
    <row r="270" spans="1:21" x14ac:dyDescent="0.3">
      <c r="A270">
        <v>290</v>
      </c>
      <c r="B270" t="s">
        <v>365</v>
      </c>
      <c r="C270" t="s">
        <v>1051</v>
      </c>
      <c r="D270" t="s">
        <v>1124</v>
      </c>
      <c r="E270" t="s">
        <v>1125</v>
      </c>
      <c r="F270" t="s">
        <v>1144</v>
      </c>
      <c r="G270" t="s">
        <v>1402</v>
      </c>
      <c r="H270">
        <v>23100000</v>
      </c>
      <c r="I270">
        <v>12889240875</v>
      </c>
      <c r="J270">
        <v>22578</v>
      </c>
      <c r="K270">
        <v>293</v>
      </c>
      <c r="L270">
        <v>59</v>
      </c>
      <c r="M270">
        <v>81</v>
      </c>
      <c r="N270">
        <v>13200</v>
      </c>
      <c r="O270">
        <v>210700</v>
      </c>
      <c r="P270">
        <v>158000</v>
      </c>
      <c r="Q270">
        <v>2500000</v>
      </c>
      <c r="R270">
        <v>28.1</v>
      </c>
      <c r="S270">
        <v>1366417754</v>
      </c>
      <c r="T270">
        <v>5.36</v>
      </c>
      <c r="U270">
        <v>471031528</v>
      </c>
    </row>
    <row r="271" spans="1:21" x14ac:dyDescent="0.3">
      <c r="A271">
        <v>291</v>
      </c>
      <c r="B271" t="s">
        <v>366</v>
      </c>
      <c r="C271" t="s">
        <v>1065</v>
      </c>
      <c r="D271" t="s">
        <v>1124</v>
      </c>
      <c r="E271" t="s">
        <v>1125</v>
      </c>
      <c r="F271" t="s">
        <v>1135</v>
      </c>
      <c r="G271" t="s">
        <v>1403</v>
      </c>
      <c r="H271">
        <v>23100000</v>
      </c>
      <c r="I271">
        <v>25579831081</v>
      </c>
      <c r="J271">
        <v>15462</v>
      </c>
      <c r="K271">
        <v>68</v>
      </c>
      <c r="L271">
        <v>4</v>
      </c>
      <c r="M271">
        <v>81</v>
      </c>
      <c r="N271">
        <v>32600</v>
      </c>
      <c r="O271">
        <v>520900</v>
      </c>
      <c r="P271">
        <v>390700</v>
      </c>
      <c r="Q271">
        <v>6300000</v>
      </c>
      <c r="R271">
        <v>49.3</v>
      </c>
      <c r="S271">
        <v>69625582</v>
      </c>
      <c r="T271">
        <v>0.75</v>
      </c>
      <c r="U271">
        <v>35294600</v>
      </c>
    </row>
    <row r="272" spans="1:21" x14ac:dyDescent="0.3">
      <c r="A272">
        <v>292</v>
      </c>
      <c r="B272" t="s">
        <v>367</v>
      </c>
      <c r="C272" t="s">
        <v>1052</v>
      </c>
      <c r="D272" t="s">
        <v>1124</v>
      </c>
      <c r="E272" t="s">
        <v>1129</v>
      </c>
      <c r="F272" t="s">
        <v>1143</v>
      </c>
      <c r="G272" t="s">
        <v>1404</v>
      </c>
      <c r="H272">
        <v>23100000</v>
      </c>
      <c r="I272">
        <v>2551113422</v>
      </c>
      <c r="J272">
        <v>4445</v>
      </c>
      <c r="K272">
        <v>3568</v>
      </c>
      <c r="L272">
        <v>85</v>
      </c>
      <c r="M272">
        <v>4</v>
      </c>
      <c r="N272">
        <v>3300</v>
      </c>
      <c r="O272">
        <v>53000</v>
      </c>
      <c r="P272">
        <v>39700</v>
      </c>
      <c r="Q272">
        <v>635800</v>
      </c>
      <c r="R272">
        <v>88.2</v>
      </c>
      <c r="S272">
        <v>328239523</v>
      </c>
      <c r="T272">
        <v>14.7</v>
      </c>
      <c r="U272">
        <v>270663028</v>
      </c>
    </row>
    <row r="273" spans="1:21" x14ac:dyDescent="0.3">
      <c r="A273">
        <v>293</v>
      </c>
      <c r="B273" t="s">
        <v>368</v>
      </c>
      <c r="C273" t="s">
        <v>1051</v>
      </c>
      <c r="D273" t="s">
        <v>1124</v>
      </c>
      <c r="E273" t="s">
        <v>1125</v>
      </c>
      <c r="F273" t="s">
        <v>1143</v>
      </c>
      <c r="G273" t="s">
        <v>1405</v>
      </c>
      <c r="H273">
        <v>23100000</v>
      </c>
      <c r="I273">
        <v>9299371231</v>
      </c>
      <c r="J273">
        <v>456</v>
      </c>
      <c r="K273">
        <v>506</v>
      </c>
      <c r="L273">
        <v>58</v>
      </c>
      <c r="M273">
        <v>80</v>
      </c>
      <c r="N273">
        <v>76000</v>
      </c>
      <c r="O273">
        <v>1200000</v>
      </c>
      <c r="P273">
        <v>912100</v>
      </c>
      <c r="Q273">
        <v>14600000</v>
      </c>
      <c r="R273">
        <v>28.1</v>
      </c>
      <c r="S273">
        <v>1366417754</v>
      </c>
      <c r="T273">
        <v>5.36</v>
      </c>
      <c r="U273">
        <v>471031528</v>
      </c>
    </row>
    <row r="274" spans="1:21" x14ac:dyDescent="0.3">
      <c r="A274">
        <v>294</v>
      </c>
      <c r="B274" t="s">
        <v>369</v>
      </c>
      <c r="C274" t="s">
        <v>1052</v>
      </c>
      <c r="D274" t="s">
        <v>1124</v>
      </c>
      <c r="E274" t="s">
        <v>1128</v>
      </c>
      <c r="F274" t="s">
        <v>1135</v>
      </c>
      <c r="G274" t="s">
        <v>1392</v>
      </c>
      <c r="H274">
        <v>23100000</v>
      </c>
      <c r="I274">
        <v>13151870846</v>
      </c>
      <c r="J274">
        <v>3781</v>
      </c>
      <c r="K274">
        <v>282</v>
      </c>
      <c r="L274">
        <v>85</v>
      </c>
      <c r="M274">
        <v>81</v>
      </c>
      <c r="N274">
        <v>32100</v>
      </c>
      <c r="O274">
        <v>513800</v>
      </c>
      <c r="P274">
        <v>385300</v>
      </c>
      <c r="Q274">
        <v>6200000</v>
      </c>
      <c r="R274">
        <v>88.2</v>
      </c>
      <c r="S274">
        <v>328239523</v>
      </c>
      <c r="T274">
        <v>14.7</v>
      </c>
      <c r="U274">
        <v>270663028</v>
      </c>
    </row>
    <row r="275" spans="1:21" x14ac:dyDescent="0.3">
      <c r="A275">
        <v>295</v>
      </c>
      <c r="B275" t="s">
        <v>370</v>
      </c>
      <c r="C275" t="s">
        <v>1081</v>
      </c>
      <c r="D275" t="s">
        <v>1124</v>
      </c>
      <c r="E275" t="s">
        <v>1126</v>
      </c>
      <c r="F275" t="s">
        <v>1143</v>
      </c>
      <c r="G275" t="s">
        <v>1406</v>
      </c>
      <c r="H275">
        <v>23000000</v>
      </c>
      <c r="I275">
        <v>31494513067</v>
      </c>
      <c r="J275">
        <v>2905</v>
      </c>
      <c r="K275">
        <v>34</v>
      </c>
      <c r="L275">
        <v>1</v>
      </c>
      <c r="M275">
        <v>15</v>
      </c>
      <c r="N275">
        <v>189200</v>
      </c>
      <c r="O275">
        <v>3000000</v>
      </c>
      <c r="P275">
        <v>2300000</v>
      </c>
      <c r="Q275">
        <v>36300000</v>
      </c>
      <c r="R275">
        <v>70.2</v>
      </c>
      <c r="S275">
        <v>83132799</v>
      </c>
      <c r="T275">
        <v>3.04</v>
      </c>
      <c r="U275">
        <v>64324835</v>
      </c>
    </row>
    <row r="276" spans="1:21" x14ac:dyDescent="0.3">
      <c r="A276">
        <v>296</v>
      </c>
      <c r="B276" t="s">
        <v>372</v>
      </c>
      <c r="C276" t="s">
        <v>1051</v>
      </c>
      <c r="D276" t="s">
        <v>1124</v>
      </c>
      <c r="E276" t="s">
        <v>1138</v>
      </c>
      <c r="F276" t="s">
        <v>1135</v>
      </c>
      <c r="G276" t="s">
        <v>1407</v>
      </c>
      <c r="H276">
        <v>23000000</v>
      </c>
      <c r="I276">
        <v>3378047383</v>
      </c>
      <c r="J276">
        <v>5041</v>
      </c>
      <c r="K276">
        <v>2420</v>
      </c>
      <c r="L276">
        <v>60</v>
      </c>
      <c r="M276">
        <v>5</v>
      </c>
      <c r="N276">
        <v>5600</v>
      </c>
      <c r="O276">
        <v>89000</v>
      </c>
      <c r="P276">
        <v>66800</v>
      </c>
      <c r="Q276">
        <v>1100000</v>
      </c>
      <c r="R276">
        <v>28.1</v>
      </c>
      <c r="S276">
        <v>1366417754</v>
      </c>
      <c r="T276">
        <v>5.36</v>
      </c>
      <c r="U276">
        <v>471031528</v>
      </c>
    </row>
    <row r="277" spans="1:21" x14ac:dyDescent="0.3">
      <c r="A277">
        <v>297</v>
      </c>
      <c r="B277" t="s">
        <v>373</v>
      </c>
      <c r="C277" t="s">
        <v>1059</v>
      </c>
      <c r="D277" t="s">
        <v>1124</v>
      </c>
      <c r="E277" t="s">
        <v>1126</v>
      </c>
      <c r="F277" t="s">
        <v>1144</v>
      </c>
      <c r="G277" t="s">
        <v>1233</v>
      </c>
      <c r="H277">
        <v>23000000</v>
      </c>
      <c r="I277">
        <v>6041264489</v>
      </c>
      <c r="J277">
        <v>1598</v>
      </c>
      <c r="K277">
        <v>1040</v>
      </c>
      <c r="L277">
        <v>5</v>
      </c>
      <c r="M277">
        <v>80</v>
      </c>
      <c r="N277">
        <v>8900</v>
      </c>
      <c r="O277">
        <v>142200</v>
      </c>
      <c r="P277">
        <v>106600</v>
      </c>
      <c r="Q277">
        <v>1700000</v>
      </c>
      <c r="R277">
        <v>90</v>
      </c>
      <c r="S277">
        <v>44938712</v>
      </c>
      <c r="T277">
        <v>9.7899999999999991</v>
      </c>
      <c r="U277">
        <v>41339571</v>
      </c>
    </row>
    <row r="278" spans="1:21" x14ac:dyDescent="0.3">
      <c r="A278">
        <v>298</v>
      </c>
      <c r="B278" t="s">
        <v>374</v>
      </c>
      <c r="C278" t="s">
        <v>1051</v>
      </c>
      <c r="D278" t="s">
        <v>1124</v>
      </c>
      <c r="E278" t="s">
        <v>1126</v>
      </c>
      <c r="F278" t="s">
        <v>1143</v>
      </c>
      <c r="G278" t="s">
        <v>1408</v>
      </c>
      <c r="H278">
        <v>23000000</v>
      </c>
      <c r="I278">
        <v>10939966484</v>
      </c>
      <c r="J278">
        <v>5718</v>
      </c>
      <c r="K278">
        <v>382</v>
      </c>
      <c r="L278">
        <v>60</v>
      </c>
      <c r="M278">
        <v>82</v>
      </c>
      <c r="N278">
        <v>23300</v>
      </c>
      <c r="O278">
        <v>372700</v>
      </c>
      <c r="P278">
        <v>279500</v>
      </c>
      <c r="Q278">
        <v>4500000</v>
      </c>
      <c r="R278">
        <v>28.1</v>
      </c>
      <c r="S278">
        <v>1366417754</v>
      </c>
      <c r="T278">
        <v>5.36</v>
      </c>
      <c r="U278">
        <v>471031528</v>
      </c>
    </row>
    <row r="279" spans="1:21" x14ac:dyDescent="0.3">
      <c r="A279">
        <v>299</v>
      </c>
      <c r="B279" t="s">
        <v>375</v>
      </c>
      <c r="C279" t="s">
        <v>1051</v>
      </c>
      <c r="D279" t="s">
        <v>1124</v>
      </c>
      <c r="E279" t="s">
        <v>1139</v>
      </c>
      <c r="F279" t="s">
        <v>1143</v>
      </c>
      <c r="G279" t="s">
        <v>1409</v>
      </c>
      <c r="H279">
        <v>22900000</v>
      </c>
      <c r="I279">
        <v>5320485069</v>
      </c>
      <c r="J279">
        <v>1670</v>
      </c>
      <c r="K279">
        <v>1248</v>
      </c>
      <c r="L279">
        <v>61</v>
      </c>
      <c r="M279">
        <v>22</v>
      </c>
      <c r="N279">
        <v>14700</v>
      </c>
      <c r="O279">
        <v>235450</v>
      </c>
      <c r="P279">
        <v>176550</v>
      </c>
      <c r="Q279">
        <v>2800000</v>
      </c>
      <c r="R279">
        <v>28.1</v>
      </c>
      <c r="S279">
        <v>1366417754</v>
      </c>
      <c r="T279">
        <v>5.36</v>
      </c>
      <c r="U279">
        <v>471031528</v>
      </c>
    </row>
    <row r="280" spans="1:21" x14ac:dyDescent="0.3">
      <c r="A280">
        <v>301</v>
      </c>
      <c r="B280" t="s">
        <v>376</v>
      </c>
      <c r="C280" t="s">
        <v>1076</v>
      </c>
      <c r="D280" t="s">
        <v>1124</v>
      </c>
      <c r="E280" t="s">
        <v>1125</v>
      </c>
      <c r="F280" t="s">
        <v>1135</v>
      </c>
      <c r="G280" t="s">
        <v>1410</v>
      </c>
      <c r="H280">
        <v>22900000</v>
      </c>
      <c r="I280">
        <v>16298342829</v>
      </c>
      <c r="J280">
        <v>1159</v>
      </c>
      <c r="K280">
        <v>181</v>
      </c>
      <c r="L280">
        <v>2</v>
      </c>
      <c r="M280">
        <v>83</v>
      </c>
      <c r="N280">
        <v>42300</v>
      </c>
      <c r="O280">
        <v>676200</v>
      </c>
      <c r="P280">
        <v>507200</v>
      </c>
      <c r="Q280">
        <v>8100000</v>
      </c>
      <c r="R280">
        <v>34.4</v>
      </c>
      <c r="S280">
        <v>10101694</v>
      </c>
      <c r="T280">
        <v>14.72</v>
      </c>
      <c r="U280">
        <v>9213048</v>
      </c>
    </row>
    <row r="281" spans="1:21" x14ac:dyDescent="0.3">
      <c r="A281">
        <v>302</v>
      </c>
      <c r="B281" t="s">
        <v>377</v>
      </c>
      <c r="C281" t="s">
        <v>1068</v>
      </c>
      <c r="D281" t="s">
        <v>1124</v>
      </c>
      <c r="E281" t="s">
        <v>1127</v>
      </c>
      <c r="F281" t="s">
        <v>1135</v>
      </c>
      <c r="G281" t="s">
        <v>1411</v>
      </c>
      <c r="H281">
        <v>22900000</v>
      </c>
      <c r="I281">
        <v>13206471140</v>
      </c>
      <c r="J281">
        <v>1251</v>
      </c>
      <c r="K281">
        <v>278</v>
      </c>
      <c r="L281">
        <v>12</v>
      </c>
      <c r="M281">
        <v>17</v>
      </c>
      <c r="N281">
        <v>34200</v>
      </c>
      <c r="O281">
        <v>547300</v>
      </c>
      <c r="P281">
        <v>410500</v>
      </c>
      <c r="Q281">
        <v>6600000</v>
      </c>
      <c r="R281">
        <v>40.200000000000003</v>
      </c>
      <c r="S281">
        <v>126014024</v>
      </c>
      <c r="T281">
        <v>3.42</v>
      </c>
      <c r="U281">
        <v>102626859</v>
      </c>
    </row>
    <row r="282" spans="1:21" x14ac:dyDescent="0.3">
      <c r="A282">
        <v>303</v>
      </c>
      <c r="B282" t="s">
        <v>378</v>
      </c>
      <c r="C282" t="s">
        <v>1100</v>
      </c>
      <c r="D282" t="s">
        <v>1124</v>
      </c>
      <c r="E282" t="s">
        <v>1126</v>
      </c>
      <c r="F282" t="s">
        <v>1135</v>
      </c>
      <c r="G282" t="s">
        <v>1412</v>
      </c>
      <c r="H282">
        <v>22800000</v>
      </c>
      <c r="I282">
        <v>17988347989</v>
      </c>
      <c r="J282">
        <v>1841</v>
      </c>
      <c r="K282">
        <v>143</v>
      </c>
      <c r="L282">
        <v>0</v>
      </c>
      <c r="M282">
        <v>79</v>
      </c>
      <c r="N282">
        <v>508100</v>
      </c>
      <c r="O282">
        <v>8100000</v>
      </c>
      <c r="P282">
        <v>6100000</v>
      </c>
      <c r="Q282">
        <v>97600000</v>
      </c>
      <c r="R282">
        <v>63.1</v>
      </c>
      <c r="S282">
        <v>440330922</v>
      </c>
      <c r="T282">
        <v>9.3000000000000007</v>
      </c>
      <c r="U282">
        <v>227682636</v>
      </c>
    </row>
    <row r="283" spans="1:21" x14ac:dyDescent="0.3">
      <c r="A283">
        <v>304</v>
      </c>
      <c r="B283" t="s">
        <v>379</v>
      </c>
      <c r="C283" t="s">
        <v>1052</v>
      </c>
      <c r="D283" t="s">
        <v>1124</v>
      </c>
      <c r="E283" t="s">
        <v>1129</v>
      </c>
      <c r="F283" t="s">
        <v>1144</v>
      </c>
      <c r="G283" t="s">
        <v>1413</v>
      </c>
      <c r="H283">
        <v>22700000</v>
      </c>
      <c r="I283">
        <v>10115316784</v>
      </c>
      <c r="J283">
        <v>985</v>
      </c>
      <c r="K283">
        <v>438</v>
      </c>
      <c r="L283">
        <v>87</v>
      </c>
      <c r="M283">
        <v>18</v>
      </c>
      <c r="N283">
        <v>38800</v>
      </c>
      <c r="O283">
        <v>620900</v>
      </c>
      <c r="P283">
        <v>465600</v>
      </c>
      <c r="Q283">
        <v>7500000</v>
      </c>
      <c r="R283">
        <v>88.2</v>
      </c>
      <c r="S283">
        <v>328239523</v>
      </c>
      <c r="T283">
        <v>14.7</v>
      </c>
      <c r="U283">
        <v>270663028</v>
      </c>
    </row>
    <row r="284" spans="1:21" x14ac:dyDescent="0.3">
      <c r="A284">
        <v>305</v>
      </c>
      <c r="B284" t="s">
        <v>380</v>
      </c>
      <c r="C284" t="s">
        <v>1100</v>
      </c>
      <c r="D284" t="s">
        <v>1124</v>
      </c>
      <c r="E284" t="s">
        <v>1126</v>
      </c>
      <c r="F284" t="s">
        <v>1135</v>
      </c>
      <c r="G284" t="s">
        <v>1414</v>
      </c>
      <c r="H284">
        <v>22700000</v>
      </c>
      <c r="I284">
        <v>11568118121</v>
      </c>
      <c r="J284">
        <v>654</v>
      </c>
      <c r="K284">
        <v>344</v>
      </c>
      <c r="L284">
        <v>0</v>
      </c>
      <c r="M284">
        <v>82</v>
      </c>
      <c r="N284">
        <v>24200</v>
      </c>
      <c r="O284">
        <v>386500</v>
      </c>
      <c r="P284">
        <v>289800</v>
      </c>
      <c r="Q284">
        <v>4600000</v>
      </c>
      <c r="R284">
        <v>63.1</v>
      </c>
      <c r="S284">
        <v>440330922</v>
      </c>
      <c r="T284">
        <v>9.3000000000000007</v>
      </c>
      <c r="U284">
        <v>227682636</v>
      </c>
    </row>
    <row r="285" spans="1:21" x14ac:dyDescent="0.3">
      <c r="A285">
        <v>306</v>
      </c>
      <c r="B285" t="s">
        <v>381</v>
      </c>
      <c r="C285" t="s">
        <v>1051</v>
      </c>
      <c r="D285" t="s">
        <v>1124</v>
      </c>
      <c r="E285" t="s">
        <v>1129</v>
      </c>
      <c r="F285" t="s">
        <v>1144</v>
      </c>
      <c r="G285" t="s">
        <v>1415</v>
      </c>
      <c r="H285">
        <v>22600000</v>
      </c>
      <c r="I285">
        <v>20847038152</v>
      </c>
      <c r="J285">
        <v>60964</v>
      </c>
      <c r="K285">
        <v>109</v>
      </c>
      <c r="L285">
        <v>63</v>
      </c>
      <c r="M285">
        <v>82</v>
      </c>
      <c r="N285">
        <v>245600</v>
      </c>
      <c r="O285">
        <v>3900000</v>
      </c>
      <c r="P285">
        <v>2900000</v>
      </c>
      <c r="Q285">
        <v>47100000</v>
      </c>
      <c r="R285">
        <v>28.1</v>
      </c>
      <c r="S285">
        <v>1366417754</v>
      </c>
      <c r="T285">
        <v>5.36</v>
      </c>
      <c r="U285">
        <v>471031528</v>
      </c>
    </row>
    <row r="286" spans="1:21" x14ac:dyDescent="0.3">
      <c r="A286">
        <v>307</v>
      </c>
      <c r="B286" t="s">
        <v>382</v>
      </c>
      <c r="C286" t="s">
        <v>1051</v>
      </c>
      <c r="D286" t="s">
        <v>1124</v>
      </c>
      <c r="E286" t="s">
        <v>1135</v>
      </c>
      <c r="F286" t="s">
        <v>1143</v>
      </c>
      <c r="G286" t="s">
        <v>1416</v>
      </c>
      <c r="H286">
        <v>22600000</v>
      </c>
      <c r="I286">
        <v>9223534599</v>
      </c>
      <c r="J286">
        <v>495</v>
      </c>
      <c r="K286">
        <v>508</v>
      </c>
      <c r="L286">
        <v>62</v>
      </c>
      <c r="M286">
        <v>81</v>
      </c>
      <c r="N286">
        <v>99800</v>
      </c>
      <c r="O286">
        <v>1600000</v>
      </c>
      <c r="P286">
        <v>1200000</v>
      </c>
      <c r="Q286">
        <v>19200000</v>
      </c>
      <c r="R286">
        <v>28.1</v>
      </c>
      <c r="S286">
        <v>1366417754</v>
      </c>
      <c r="T286">
        <v>5.36</v>
      </c>
      <c r="U286">
        <v>471031528</v>
      </c>
    </row>
    <row r="287" spans="1:21" x14ac:dyDescent="0.3">
      <c r="A287">
        <v>308</v>
      </c>
      <c r="B287" t="s">
        <v>383</v>
      </c>
      <c r="C287" t="s">
        <v>1052</v>
      </c>
      <c r="D287" t="s">
        <v>1124</v>
      </c>
      <c r="E287" t="s">
        <v>1125</v>
      </c>
      <c r="F287" t="s">
        <v>1135</v>
      </c>
      <c r="G287" t="s">
        <v>1417</v>
      </c>
      <c r="H287">
        <v>22600000</v>
      </c>
      <c r="I287">
        <v>14231943358</v>
      </c>
      <c r="J287">
        <v>180</v>
      </c>
      <c r="K287">
        <v>246</v>
      </c>
      <c r="L287">
        <v>88</v>
      </c>
      <c r="M287">
        <v>84</v>
      </c>
      <c r="N287">
        <v>20400</v>
      </c>
      <c r="O287">
        <v>326600</v>
      </c>
      <c r="P287">
        <v>245000</v>
      </c>
      <c r="Q287">
        <v>3900000</v>
      </c>
      <c r="R287">
        <v>88.2</v>
      </c>
      <c r="S287">
        <v>328239523</v>
      </c>
      <c r="T287">
        <v>14.7</v>
      </c>
      <c r="U287">
        <v>270663028</v>
      </c>
    </row>
    <row r="288" spans="1:21" x14ac:dyDescent="0.3">
      <c r="A288">
        <v>309</v>
      </c>
      <c r="B288" t="s">
        <v>384</v>
      </c>
      <c r="C288" t="s">
        <v>1071</v>
      </c>
      <c r="D288" t="s">
        <v>1124</v>
      </c>
      <c r="E288" t="s">
        <v>1129</v>
      </c>
      <c r="F288" t="s">
        <v>1135</v>
      </c>
      <c r="G288" t="s">
        <v>1418</v>
      </c>
      <c r="H288">
        <v>22600000</v>
      </c>
      <c r="I288">
        <v>17507060680</v>
      </c>
      <c r="J288">
        <v>1189</v>
      </c>
      <c r="K288">
        <v>156</v>
      </c>
      <c r="L288">
        <v>1</v>
      </c>
      <c r="M288">
        <v>83</v>
      </c>
      <c r="N288">
        <v>18500</v>
      </c>
      <c r="O288">
        <v>295300</v>
      </c>
      <c r="P288">
        <v>221500</v>
      </c>
      <c r="Q288">
        <v>3500000</v>
      </c>
      <c r="R288">
        <v>68</v>
      </c>
      <c r="S288">
        <v>34268528</v>
      </c>
      <c r="T288">
        <v>5.93</v>
      </c>
      <c r="U288">
        <v>28807838</v>
      </c>
    </row>
    <row r="289" spans="1:21" x14ac:dyDescent="0.3">
      <c r="A289">
        <v>310</v>
      </c>
      <c r="B289" t="s">
        <v>386</v>
      </c>
      <c r="C289" t="s">
        <v>1052</v>
      </c>
      <c r="D289" t="s">
        <v>1124</v>
      </c>
      <c r="E289" t="s">
        <v>1125</v>
      </c>
      <c r="F289" t="s">
        <v>1135</v>
      </c>
      <c r="G289" t="s">
        <v>1419</v>
      </c>
      <c r="H289">
        <v>22600000</v>
      </c>
      <c r="I289">
        <v>13405849040</v>
      </c>
      <c r="J289">
        <v>171</v>
      </c>
      <c r="K289">
        <v>273</v>
      </c>
      <c r="L289">
        <v>88</v>
      </c>
      <c r="M289">
        <v>84</v>
      </c>
      <c r="N289">
        <v>23800</v>
      </c>
      <c r="O289">
        <v>381000</v>
      </c>
      <c r="P289">
        <v>285800</v>
      </c>
      <c r="Q289">
        <v>4600000</v>
      </c>
      <c r="R289">
        <v>88.2</v>
      </c>
      <c r="S289">
        <v>328239523</v>
      </c>
      <c r="T289">
        <v>14.7</v>
      </c>
      <c r="U289">
        <v>270663028</v>
      </c>
    </row>
    <row r="290" spans="1:21" x14ac:dyDescent="0.3">
      <c r="A290">
        <v>311</v>
      </c>
      <c r="B290" t="s">
        <v>387</v>
      </c>
      <c r="C290" t="s">
        <v>1052</v>
      </c>
      <c r="D290" t="s">
        <v>1124</v>
      </c>
      <c r="E290" t="s">
        <v>1129</v>
      </c>
      <c r="F290" t="s">
        <v>1143</v>
      </c>
      <c r="G290" t="s">
        <v>1420</v>
      </c>
      <c r="H290">
        <v>22600000</v>
      </c>
      <c r="I290">
        <v>27084848152</v>
      </c>
      <c r="J290">
        <v>2321</v>
      </c>
      <c r="K290">
        <v>57</v>
      </c>
      <c r="L290">
        <v>87</v>
      </c>
      <c r="M290">
        <v>11</v>
      </c>
      <c r="N290">
        <v>293500</v>
      </c>
      <c r="O290">
        <v>4700000</v>
      </c>
      <c r="P290">
        <v>3500000</v>
      </c>
      <c r="Q290">
        <v>56300000</v>
      </c>
      <c r="R290">
        <v>88.2</v>
      </c>
      <c r="S290">
        <v>328239523</v>
      </c>
      <c r="T290">
        <v>14.7</v>
      </c>
      <c r="U290">
        <v>270663028</v>
      </c>
    </row>
    <row r="291" spans="1:21" x14ac:dyDescent="0.3">
      <c r="A291">
        <v>312</v>
      </c>
      <c r="B291" t="s">
        <v>388</v>
      </c>
      <c r="C291" t="s">
        <v>1051</v>
      </c>
      <c r="D291" t="s">
        <v>1124</v>
      </c>
      <c r="E291" t="s">
        <v>1132</v>
      </c>
      <c r="F291" t="s">
        <v>1135</v>
      </c>
      <c r="G291" t="s">
        <v>1384</v>
      </c>
      <c r="H291">
        <v>22500000</v>
      </c>
      <c r="I291">
        <v>2431154438</v>
      </c>
      <c r="J291">
        <v>3377</v>
      </c>
      <c r="K291">
        <v>3793</v>
      </c>
      <c r="L291">
        <v>64</v>
      </c>
      <c r="M291">
        <v>23</v>
      </c>
      <c r="N291">
        <v>12200</v>
      </c>
      <c r="O291">
        <v>195000</v>
      </c>
      <c r="P291">
        <v>146200</v>
      </c>
      <c r="Q291">
        <v>2300000</v>
      </c>
      <c r="R291">
        <v>28.1</v>
      </c>
      <c r="S291">
        <v>1366417754</v>
      </c>
      <c r="T291">
        <v>5.36</v>
      </c>
      <c r="U291">
        <v>471031528</v>
      </c>
    </row>
    <row r="292" spans="1:21" x14ac:dyDescent="0.3">
      <c r="A292">
        <v>313</v>
      </c>
      <c r="B292" t="s">
        <v>389</v>
      </c>
      <c r="C292" t="s">
        <v>1052</v>
      </c>
      <c r="D292" t="s">
        <v>1124</v>
      </c>
      <c r="E292" t="s">
        <v>1126</v>
      </c>
      <c r="F292" t="s">
        <v>1135</v>
      </c>
      <c r="G292" t="s">
        <v>1421</v>
      </c>
      <c r="H292">
        <v>22500000</v>
      </c>
      <c r="I292">
        <v>10613701948</v>
      </c>
      <c r="J292">
        <v>526</v>
      </c>
      <c r="K292">
        <v>399</v>
      </c>
      <c r="L292">
        <v>89</v>
      </c>
      <c r="M292">
        <v>84</v>
      </c>
      <c r="N292">
        <v>16300</v>
      </c>
      <c r="O292">
        <v>260300</v>
      </c>
      <c r="P292">
        <v>195200</v>
      </c>
      <c r="Q292">
        <v>3100000</v>
      </c>
      <c r="R292">
        <v>88.2</v>
      </c>
      <c r="S292">
        <v>328239523</v>
      </c>
      <c r="T292">
        <v>14.7</v>
      </c>
      <c r="U292">
        <v>270663028</v>
      </c>
    </row>
    <row r="293" spans="1:21" x14ac:dyDescent="0.3">
      <c r="A293">
        <v>314</v>
      </c>
      <c r="B293" t="s">
        <v>390</v>
      </c>
      <c r="C293" t="s">
        <v>1052</v>
      </c>
      <c r="D293" t="s">
        <v>1124</v>
      </c>
      <c r="E293" t="s">
        <v>1130</v>
      </c>
      <c r="F293" t="s">
        <v>1144</v>
      </c>
      <c r="G293" t="s">
        <v>1422</v>
      </c>
      <c r="H293">
        <v>22500000</v>
      </c>
      <c r="I293">
        <v>13835173331</v>
      </c>
      <c r="J293">
        <v>3315</v>
      </c>
      <c r="K293">
        <v>261</v>
      </c>
      <c r="L293">
        <v>90</v>
      </c>
      <c r="M293">
        <v>21</v>
      </c>
      <c r="N293">
        <v>43800</v>
      </c>
      <c r="O293">
        <v>700400</v>
      </c>
      <c r="P293">
        <v>525300</v>
      </c>
      <c r="Q293">
        <v>8400000</v>
      </c>
      <c r="R293">
        <v>88.2</v>
      </c>
      <c r="S293">
        <v>328239523</v>
      </c>
      <c r="T293">
        <v>14.7</v>
      </c>
      <c r="U293">
        <v>270663028</v>
      </c>
    </row>
    <row r="294" spans="1:21" x14ac:dyDescent="0.3">
      <c r="A294">
        <v>315</v>
      </c>
      <c r="B294" t="s">
        <v>391</v>
      </c>
      <c r="C294" t="s">
        <v>1059</v>
      </c>
      <c r="D294" t="s">
        <v>1124</v>
      </c>
      <c r="E294" t="s">
        <v>1125</v>
      </c>
      <c r="F294" t="s">
        <v>1144</v>
      </c>
      <c r="G294" t="s">
        <v>1423</v>
      </c>
      <c r="H294">
        <v>22400000</v>
      </c>
      <c r="I294">
        <v>8040036209</v>
      </c>
      <c r="J294">
        <v>58</v>
      </c>
      <c r="K294">
        <v>648</v>
      </c>
      <c r="L294">
        <v>6</v>
      </c>
      <c r="M294">
        <v>85</v>
      </c>
      <c r="N294">
        <v>18100</v>
      </c>
      <c r="O294">
        <v>289000</v>
      </c>
      <c r="P294">
        <v>216700</v>
      </c>
      <c r="Q294">
        <v>3500000</v>
      </c>
      <c r="R294">
        <v>90</v>
      </c>
      <c r="S294">
        <v>44938712</v>
      </c>
      <c r="T294">
        <v>9.7899999999999991</v>
      </c>
      <c r="U294">
        <v>41339571</v>
      </c>
    </row>
    <row r="295" spans="1:21" x14ac:dyDescent="0.3">
      <c r="A295">
        <v>316</v>
      </c>
      <c r="B295" t="s">
        <v>392</v>
      </c>
      <c r="C295" t="s">
        <v>1082</v>
      </c>
      <c r="D295" t="s">
        <v>1124</v>
      </c>
      <c r="E295" t="s">
        <v>1129</v>
      </c>
      <c r="F295" t="s">
        <v>1143</v>
      </c>
      <c r="G295" t="s">
        <v>1424</v>
      </c>
      <c r="H295">
        <v>22300000</v>
      </c>
      <c r="I295">
        <v>8663830163</v>
      </c>
      <c r="J295">
        <v>34</v>
      </c>
      <c r="K295">
        <v>3805801</v>
      </c>
      <c r="L295">
        <v>3046</v>
      </c>
      <c r="M295">
        <v>4509</v>
      </c>
      <c r="N295">
        <v>0.18</v>
      </c>
      <c r="O295">
        <v>3</v>
      </c>
      <c r="P295">
        <v>2</v>
      </c>
      <c r="Q295">
        <v>35</v>
      </c>
      <c r="R295">
        <v>65.599999999999994</v>
      </c>
      <c r="S295">
        <v>67059887</v>
      </c>
      <c r="T295">
        <v>8.43</v>
      </c>
      <c r="U295">
        <v>54123364</v>
      </c>
    </row>
    <row r="296" spans="1:21" x14ac:dyDescent="0.3">
      <c r="A296">
        <v>317</v>
      </c>
      <c r="B296" t="s">
        <v>394</v>
      </c>
      <c r="C296" t="s">
        <v>1052</v>
      </c>
      <c r="D296" t="s">
        <v>1124</v>
      </c>
      <c r="E296" t="s">
        <v>1130</v>
      </c>
      <c r="F296" t="s">
        <v>1135</v>
      </c>
      <c r="G296" t="s">
        <v>1425</v>
      </c>
      <c r="H296">
        <v>22300000</v>
      </c>
      <c r="I296">
        <v>24059336857</v>
      </c>
      <c r="J296">
        <v>1724</v>
      </c>
      <c r="K296">
        <v>77</v>
      </c>
      <c r="L296">
        <v>91</v>
      </c>
      <c r="M296">
        <v>22</v>
      </c>
      <c r="N296">
        <v>33000</v>
      </c>
      <c r="O296">
        <v>528400</v>
      </c>
      <c r="P296">
        <v>396300</v>
      </c>
      <c r="Q296">
        <v>6300000</v>
      </c>
      <c r="R296">
        <v>88.2</v>
      </c>
      <c r="S296">
        <v>328239523</v>
      </c>
      <c r="T296">
        <v>14.7</v>
      </c>
      <c r="U296">
        <v>270663028</v>
      </c>
    </row>
    <row r="297" spans="1:21" x14ac:dyDescent="0.3">
      <c r="A297">
        <v>318</v>
      </c>
      <c r="B297" t="s">
        <v>395</v>
      </c>
      <c r="C297" t="s">
        <v>1052</v>
      </c>
      <c r="D297" t="s">
        <v>1124</v>
      </c>
      <c r="E297" t="s">
        <v>1126</v>
      </c>
      <c r="F297" t="s">
        <v>1144</v>
      </c>
      <c r="G297" t="s">
        <v>1426</v>
      </c>
      <c r="H297">
        <v>22200000</v>
      </c>
      <c r="I297">
        <v>11136266461</v>
      </c>
      <c r="J297">
        <v>999</v>
      </c>
      <c r="K297">
        <v>370</v>
      </c>
      <c r="L297">
        <v>92</v>
      </c>
      <c r="M297">
        <v>86</v>
      </c>
      <c r="N297">
        <v>34800</v>
      </c>
      <c r="O297">
        <v>557300</v>
      </c>
      <c r="P297">
        <v>418000</v>
      </c>
      <c r="Q297">
        <v>6700000</v>
      </c>
      <c r="R297">
        <v>88.2</v>
      </c>
      <c r="S297">
        <v>328239523</v>
      </c>
      <c r="T297">
        <v>14.7</v>
      </c>
      <c r="U297">
        <v>270663028</v>
      </c>
    </row>
    <row r="298" spans="1:21" x14ac:dyDescent="0.3">
      <c r="A298">
        <v>319</v>
      </c>
      <c r="B298" t="s">
        <v>396</v>
      </c>
      <c r="C298" t="s">
        <v>1052</v>
      </c>
      <c r="D298" t="s">
        <v>1124</v>
      </c>
      <c r="E298" t="s">
        <v>1125</v>
      </c>
      <c r="F298" t="s">
        <v>1144</v>
      </c>
      <c r="G298" t="s">
        <v>1427</v>
      </c>
      <c r="H298">
        <v>22000000</v>
      </c>
      <c r="I298">
        <v>9924807127</v>
      </c>
      <c r="J298">
        <v>157</v>
      </c>
      <c r="K298">
        <v>449</v>
      </c>
      <c r="L298">
        <v>94</v>
      </c>
      <c r="M298">
        <v>86</v>
      </c>
      <c r="N298">
        <v>27900</v>
      </c>
      <c r="O298">
        <v>446000</v>
      </c>
      <c r="P298">
        <v>334500</v>
      </c>
      <c r="Q298">
        <v>5400000</v>
      </c>
      <c r="R298">
        <v>88.2</v>
      </c>
      <c r="S298">
        <v>328239523</v>
      </c>
      <c r="T298">
        <v>14.7</v>
      </c>
      <c r="U298">
        <v>270663028</v>
      </c>
    </row>
    <row r="299" spans="1:21" x14ac:dyDescent="0.3">
      <c r="A299">
        <v>320</v>
      </c>
      <c r="B299" t="s">
        <v>397</v>
      </c>
      <c r="C299" t="s">
        <v>1052</v>
      </c>
      <c r="D299" t="s">
        <v>1124</v>
      </c>
      <c r="E299" t="s">
        <v>1126</v>
      </c>
      <c r="F299" t="s">
        <v>1144</v>
      </c>
      <c r="G299" t="s">
        <v>1428</v>
      </c>
      <c r="H299">
        <v>22000000</v>
      </c>
      <c r="I299">
        <v>8594440895</v>
      </c>
      <c r="J299">
        <v>515</v>
      </c>
      <c r="K299">
        <v>591</v>
      </c>
      <c r="L299">
        <v>93</v>
      </c>
      <c r="M299">
        <v>87</v>
      </c>
      <c r="N299">
        <v>46000</v>
      </c>
      <c r="O299">
        <v>735500</v>
      </c>
      <c r="P299">
        <v>551600</v>
      </c>
      <c r="Q299">
        <v>8800000</v>
      </c>
      <c r="R299">
        <v>88.2</v>
      </c>
      <c r="S299">
        <v>328239523</v>
      </c>
      <c r="T299">
        <v>14.7</v>
      </c>
      <c r="U299">
        <v>270663028</v>
      </c>
    </row>
    <row r="300" spans="1:21" x14ac:dyDescent="0.3">
      <c r="A300">
        <v>321</v>
      </c>
      <c r="B300" t="s">
        <v>398</v>
      </c>
      <c r="C300" t="s">
        <v>1053</v>
      </c>
      <c r="D300" t="s">
        <v>1124</v>
      </c>
      <c r="E300" t="s">
        <v>1126</v>
      </c>
      <c r="F300" t="s">
        <v>1143</v>
      </c>
      <c r="G300" t="s">
        <v>1429</v>
      </c>
      <c r="H300">
        <v>22000000</v>
      </c>
      <c r="I300">
        <v>18347969186</v>
      </c>
      <c r="J300">
        <v>6274</v>
      </c>
      <c r="K300">
        <v>144</v>
      </c>
      <c r="L300">
        <v>3</v>
      </c>
      <c r="M300">
        <v>88</v>
      </c>
      <c r="N300">
        <v>177800</v>
      </c>
      <c r="O300">
        <v>2800000</v>
      </c>
      <c r="P300">
        <v>2100000</v>
      </c>
      <c r="Q300">
        <v>34100000</v>
      </c>
      <c r="R300">
        <v>63.2</v>
      </c>
      <c r="S300">
        <v>126226568</v>
      </c>
      <c r="T300">
        <v>2.29</v>
      </c>
      <c r="U300">
        <v>115782416</v>
      </c>
    </row>
    <row r="301" spans="1:21" x14ac:dyDescent="0.3">
      <c r="A301">
        <v>322</v>
      </c>
      <c r="B301" t="s">
        <v>399</v>
      </c>
      <c r="C301" t="s">
        <v>1052</v>
      </c>
      <c r="D301" t="s">
        <v>1124</v>
      </c>
      <c r="E301" t="s">
        <v>1132</v>
      </c>
      <c r="F301" t="s">
        <v>1144</v>
      </c>
      <c r="G301" t="s">
        <v>1430</v>
      </c>
      <c r="H301">
        <v>21900000</v>
      </c>
      <c r="I301">
        <v>4454917643</v>
      </c>
      <c r="J301">
        <v>301</v>
      </c>
      <c r="K301">
        <v>1620</v>
      </c>
      <c r="L301">
        <v>94</v>
      </c>
      <c r="M301">
        <v>88</v>
      </c>
      <c r="N301">
        <v>46200</v>
      </c>
      <c r="O301">
        <v>739800</v>
      </c>
      <c r="P301">
        <v>554800</v>
      </c>
      <c r="Q301">
        <v>8900000</v>
      </c>
      <c r="R301">
        <v>88.2</v>
      </c>
      <c r="S301">
        <v>328239523</v>
      </c>
      <c r="T301">
        <v>14.7</v>
      </c>
      <c r="U301">
        <v>270663028</v>
      </c>
    </row>
    <row r="302" spans="1:21" x14ac:dyDescent="0.3">
      <c r="A302">
        <v>323</v>
      </c>
      <c r="B302" t="s">
        <v>400</v>
      </c>
      <c r="C302" t="s">
        <v>1052</v>
      </c>
      <c r="D302" t="s">
        <v>1124</v>
      </c>
      <c r="E302" t="s">
        <v>1129</v>
      </c>
      <c r="F302" t="s">
        <v>1135</v>
      </c>
      <c r="G302" t="s">
        <v>1431</v>
      </c>
      <c r="H302">
        <v>21900000</v>
      </c>
      <c r="I302">
        <v>5918314128</v>
      </c>
      <c r="J302">
        <v>946</v>
      </c>
      <c r="K302">
        <v>1069</v>
      </c>
      <c r="L302">
        <v>94</v>
      </c>
      <c r="M302">
        <v>12</v>
      </c>
      <c r="N302">
        <v>58600</v>
      </c>
      <c r="O302">
        <v>936900</v>
      </c>
      <c r="P302">
        <v>702700</v>
      </c>
      <c r="Q302">
        <v>11200000</v>
      </c>
      <c r="R302">
        <v>88.2</v>
      </c>
      <c r="S302">
        <v>328239523</v>
      </c>
      <c r="T302">
        <v>14.7</v>
      </c>
      <c r="U302">
        <v>270663028</v>
      </c>
    </row>
    <row r="303" spans="1:21" x14ac:dyDescent="0.3">
      <c r="A303">
        <v>324</v>
      </c>
      <c r="B303" t="s">
        <v>401</v>
      </c>
      <c r="C303" t="s">
        <v>1052</v>
      </c>
      <c r="D303" t="s">
        <v>1124</v>
      </c>
      <c r="E303" t="s">
        <v>1135</v>
      </c>
      <c r="F303" t="s">
        <v>1143</v>
      </c>
      <c r="G303" t="s">
        <v>1432</v>
      </c>
      <c r="H303">
        <v>21900000</v>
      </c>
      <c r="I303">
        <v>15552070846</v>
      </c>
      <c r="J303">
        <v>816</v>
      </c>
      <c r="K303">
        <v>204</v>
      </c>
      <c r="L303">
        <v>91</v>
      </c>
      <c r="M303">
        <v>16</v>
      </c>
      <c r="N303">
        <v>171800</v>
      </c>
      <c r="O303">
        <v>2700000</v>
      </c>
      <c r="P303">
        <v>2100000</v>
      </c>
      <c r="Q303">
        <v>33000000</v>
      </c>
      <c r="R303">
        <v>88.2</v>
      </c>
      <c r="S303">
        <v>328239523</v>
      </c>
      <c r="T303">
        <v>14.7</v>
      </c>
      <c r="U303">
        <v>270663028</v>
      </c>
    </row>
    <row r="304" spans="1:21" x14ac:dyDescent="0.3">
      <c r="A304">
        <v>325</v>
      </c>
      <c r="B304" t="s">
        <v>402</v>
      </c>
      <c r="C304" t="s">
        <v>1068</v>
      </c>
      <c r="D304" t="s">
        <v>1124</v>
      </c>
      <c r="E304" t="s">
        <v>1126</v>
      </c>
      <c r="F304" t="s">
        <v>1143</v>
      </c>
      <c r="G304" t="s">
        <v>1433</v>
      </c>
      <c r="H304">
        <v>21900000</v>
      </c>
      <c r="I304">
        <v>20657571751</v>
      </c>
      <c r="J304">
        <v>116</v>
      </c>
      <c r="K304">
        <v>1277277</v>
      </c>
      <c r="L304">
        <v>2973</v>
      </c>
      <c r="M304">
        <v>4085</v>
      </c>
      <c r="N304">
        <v>1</v>
      </c>
      <c r="O304">
        <v>19</v>
      </c>
      <c r="P304">
        <v>14</v>
      </c>
      <c r="Q304">
        <v>227</v>
      </c>
      <c r="R304">
        <v>40.200000000000003</v>
      </c>
      <c r="S304">
        <v>126014024</v>
      </c>
      <c r="T304">
        <v>3.42</v>
      </c>
      <c r="U304">
        <v>102626859</v>
      </c>
    </row>
    <row r="305" spans="1:21" x14ac:dyDescent="0.3">
      <c r="A305">
        <v>326</v>
      </c>
      <c r="B305" t="s">
        <v>403</v>
      </c>
      <c r="C305" t="s">
        <v>1052</v>
      </c>
      <c r="D305" t="s">
        <v>1124</v>
      </c>
      <c r="E305" t="s">
        <v>1129</v>
      </c>
      <c r="F305" t="s">
        <v>1143</v>
      </c>
      <c r="G305" t="s">
        <v>1434</v>
      </c>
      <c r="H305">
        <v>21800000</v>
      </c>
      <c r="I305">
        <v>4469711607</v>
      </c>
      <c r="J305">
        <v>257</v>
      </c>
      <c r="K305">
        <v>1610</v>
      </c>
      <c r="L305">
        <v>95</v>
      </c>
      <c r="M305">
        <v>13</v>
      </c>
      <c r="N305">
        <v>49500</v>
      </c>
      <c r="O305">
        <v>791800</v>
      </c>
      <c r="P305">
        <v>593900</v>
      </c>
      <c r="Q305">
        <v>9500000</v>
      </c>
      <c r="R305">
        <v>88.2</v>
      </c>
      <c r="S305">
        <v>328239523</v>
      </c>
      <c r="T305">
        <v>14.7</v>
      </c>
      <c r="U305">
        <v>270663028</v>
      </c>
    </row>
    <row r="306" spans="1:21" x14ac:dyDescent="0.3">
      <c r="A306">
        <v>327</v>
      </c>
      <c r="B306" t="s">
        <v>404</v>
      </c>
      <c r="C306" t="s">
        <v>1052</v>
      </c>
      <c r="D306" t="s">
        <v>1124</v>
      </c>
      <c r="E306" t="s">
        <v>1138</v>
      </c>
      <c r="F306" t="s">
        <v>1144</v>
      </c>
      <c r="G306" t="s">
        <v>1435</v>
      </c>
      <c r="H306">
        <v>21800000</v>
      </c>
      <c r="I306">
        <v>5614621131</v>
      </c>
      <c r="J306">
        <v>10162</v>
      </c>
      <c r="K306">
        <v>1158</v>
      </c>
      <c r="L306">
        <v>95</v>
      </c>
      <c r="M306">
        <v>89</v>
      </c>
      <c r="N306">
        <v>11500</v>
      </c>
      <c r="O306">
        <v>183200</v>
      </c>
      <c r="P306">
        <v>137400</v>
      </c>
      <c r="Q306">
        <v>2200000</v>
      </c>
      <c r="R306">
        <v>88.2</v>
      </c>
      <c r="S306">
        <v>328239523</v>
      </c>
      <c r="T306">
        <v>14.7</v>
      </c>
      <c r="U306">
        <v>270663028</v>
      </c>
    </row>
    <row r="307" spans="1:21" x14ac:dyDescent="0.3">
      <c r="A307">
        <v>328</v>
      </c>
      <c r="B307" t="s">
        <v>405</v>
      </c>
      <c r="C307" t="s">
        <v>1056</v>
      </c>
      <c r="D307" t="s">
        <v>1124</v>
      </c>
      <c r="E307" t="s">
        <v>1125</v>
      </c>
      <c r="F307" t="s">
        <v>1144</v>
      </c>
      <c r="G307" t="s">
        <v>1436</v>
      </c>
      <c r="H307">
        <v>21800000</v>
      </c>
      <c r="I307">
        <v>11288359365</v>
      </c>
      <c r="J307">
        <v>164</v>
      </c>
      <c r="K307">
        <v>368</v>
      </c>
      <c r="L307">
        <v>14</v>
      </c>
      <c r="M307">
        <v>87</v>
      </c>
      <c r="N307">
        <v>32000</v>
      </c>
      <c r="O307">
        <v>512200</v>
      </c>
      <c r="P307">
        <v>384100</v>
      </c>
      <c r="Q307">
        <v>6100000</v>
      </c>
      <c r="R307">
        <v>60</v>
      </c>
      <c r="S307">
        <v>66834405</v>
      </c>
      <c r="T307">
        <v>3.85</v>
      </c>
      <c r="U307">
        <v>55908316</v>
      </c>
    </row>
    <row r="308" spans="1:21" x14ac:dyDescent="0.3">
      <c r="A308">
        <v>329</v>
      </c>
      <c r="B308" t="s">
        <v>406</v>
      </c>
      <c r="C308" t="s">
        <v>1056</v>
      </c>
      <c r="D308" t="s">
        <v>1124</v>
      </c>
      <c r="E308" t="s">
        <v>1125</v>
      </c>
      <c r="F308" t="s">
        <v>1143</v>
      </c>
      <c r="G308" t="s">
        <v>1437</v>
      </c>
      <c r="H308">
        <v>21800000</v>
      </c>
      <c r="I308">
        <v>12140232004</v>
      </c>
      <c r="J308">
        <v>266</v>
      </c>
      <c r="K308">
        <v>322</v>
      </c>
      <c r="L308">
        <v>14</v>
      </c>
      <c r="M308">
        <v>87</v>
      </c>
      <c r="N308">
        <v>12800</v>
      </c>
      <c r="O308">
        <v>204500</v>
      </c>
      <c r="P308">
        <v>153400</v>
      </c>
      <c r="Q308">
        <v>2500000</v>
      </c>
      <c r="R308">
        <v>60</v>
      </c>
      <c r="S308">
        <v>66834405</v>
      </c>
      <c r="T308">
        <v>3.85</v>
      </c>
      <c r="U308">
        <v>55908316</v>
      </c>
    </row>
    <row r="309" spans="1:21" x14ac:dyDescent="0.3">
      <c r="A309">
        <v>330</v>
      </c>
      <c r="B309" t="s">
        <v>407</v>
      </c>
      <c r="C309" t="s">
        <v>1100</v>
      </c>
      <c r="D309" t="s">
        <v>1124</v>
      </c>
      <c r="E309" t="s">
        <v>1125</v>
      </c>
      <c r="F309" t="s">
        <v>1143</v>
      </c>
      <c r="G309" t="s">
        <v>1438</v>
      </c>
      <c r="H309">
        <v>21800000</v>
      </c>
      <c r="I309">
        <v>19329351143</v>
      </c>
      <c r="J309">
        <v>135</v>
      </c>
      <c r="K309">
        <v>926975</v>
      </c>
      <c r="L309">
        <v>0</v>
      </c>
      <c r="M309">
        <v>2709</v>
      </c>
      <c r="N309">
        <v>3</v>
      </c>
      <c r="O309">
        <v>42</v>
      </c>
      <c r="P309">
        <v>32</v>
      </c>
      <c r="Q309">
        <v>507</v>
      </c>
      <c r="R309">
        <v>63.1</v>
      </c>
      <c r="S309">
        <v>440330922</v>
      </c>
      <c r="T309">
        <v>9.3000000000000007</v>
      </c>
      <c r="U309">
        <v>227682636</v>
      </c>
    </row>
    <row r="310" spans="1:21" x14ac:dyDescent="0.3">
      <c r="A310">
        <v>331</v>
      </c>
      <c r="B310" t="s">
        <v>408</v>
      </c>
      <c r="C310" t="s">
        <v>1100</v>
      </c>
      <c r="D310" t="s">
        <v>1124</v>
      </c>
      <c r="E310" t="s">
        <v>1129</v>
      </c>
      <c r="F310" t="s">
        <v>1143</v>
      </c>
      <c r="G310" t="s">
        <v>1439</v>
      </c>
      <c r="H310">
        <v>21800000</v>
      </c>
      <c r="I310">
        <v>7780934187</v>
      </c>
      <c r="J310">
        <v>4300</v>
      </c>
      <c r="K310">
        <v>4052308</v>
      </c>
      <c r="L310">
        <v>0</v>
      </c>
      <c r="M310">
        <v>7665</v>
      </c>
      <c r="N310">
        <v>14700</v>
      </c>
      <c r="O310">
        <v>235450</v>
      </c>
      <c r="P310">
        <v>176550</v>
      </c>
      <c r="Q310">
        <v>2800000</v>
      </c>
      <c r="R310">
        <v>63.1</v>
      </c>
      <c r="S310">
        <v>440330922</v>
      </c>
      <c r="T310">
        <v>9.3000000000000007</v>
      </c>
      <c r="U310">
        <v>227682636</v>
      </c>
    </row>
    <row r="311" spans="1:21" x14ac:dyDescent="0.3">
      <c r="A311">
        <v>332</v>
      </c>
      <c r="B311" t="s">
        <v>409</v>
      </c>
      <c r="C311" t="s">
        <v>1100</v>
      </c>
      <c r="D311" t="s">
        <v>1124</v>
      </c>
      <c r="E311" t="s">
        <v>1129</v>
      </c>
      <c r="F311" t="s">
        <v>1143</v>
      </c>
      <c r="G311" t="s">
        <v>1440</v>
      </c>
      <c r="H311">
        <v>21700000</v>
      </c>
      <c r="I311">
        <v>9392093496</v>
      </c>
      <c r="J311">
        <v>1390</v>
      </c>
      <c r="K311">
        <v>498</v>
      </c>
      <c r="L311">
        <v>0</v>
      </c>
      <c r="M311">
        <v>13</v>
      </c>
      <c r="N311">
        <v>66300</v>
      </c>
      <c r="O311">
        <v>1100000</v>
      </c>
      <c r="P311">
        <v>796000</v>
      </c>
      <c r="Q311">
        <v>12700000</v>
      </c>
      <c r="R311">
        <v>63.1</v>
      </c>
      <c r="S311">
        <v>440330922</v>
      </c>
      <c r="T311">
        <v>9.3000000000000007</v>
      </c>
      <c r="U311">
        <v>227682636</v>
      </c>
    </row>
    <row r="312" spans="1:21" x14ac:dyDescent="0.3">
      <c r="A312">
        <v>333</v>
      </c>
      <c r="B312" t="s">
        <v>410</v>
      </c>
      <c r="C312" t="s">
        <v>1069</v>
      </c>
      <c r="D312" t="s">
        <v>1124</v>
      </c>
      <c r="E312" t="s">
        <v>1129</v>
      </c>
      <c r="F312" t="s">
        <v>1143</v>
      </c>
      <c r="G312" t="s">
        <v>1441</v>
      </c>
      <c r="H312">
        <v>21700000</v>
      </c>
      <c r="I312">
        <v>8507818877</v>
      </c>
      <c r="J312">
        <v>15126</v>
      </c>
      <c r="K312">
        <v>608</v>
      </c>
      <c r="L312">
        <v>4</v>
      </c>
      <c r="M312">
        <v>14</v>
      </c>
      <c r="N312">
        <v>399600</v>
      </c>
      <c r="O312">
        <v>6400000</v>
      </c>
      <c r="P312">
        <v>4800000</v>
      </c>
      <c r="Q312">
        <v>76700000</v>
      </c>
      <c r="R312">
        <v>36.799999999999997</v>
      </c>
      <c r="S312">
        <v>9770529</v>
      </c>
      <c r="T312">
        <v>2.35</v>
      </c>
      <c r="U312">
        <v>8479744</v>
      </c>
    </row>
    <row r="313" spans="1:21" x14ac:dyDescent="0.3">
      <c r="A313">
        <v>334</v>
      </c>
      <c r="B313" t="s">
        <v>411</v>
      </c>
      <c r="C313" t="s">
        <v>1058</v>
      </c>
      <c r="D313" t="s">
        <v>1124</v>
      </c>
      <c r="E313" t="s">
        <v>1141</v>
      </c>
      <c r="F313" t="s">
        <v>1143</v>
      </c>
      <c r="G313" t="s">
        <v>1442</v>
      </c>
      <c r="H313">
        <v>21600000</v>
      </c>
      <c r="I313">
        <v>9597894786</v>
      </c>
      <c r="J313">
        <v>2942</v>
      </c>
      <c r="K313">
        <v>481</v>
      </c>
      <c r="L313">
        <v>15</v>
      </c>
      <c r="M313">
        <v>90</v>
      </c>
      <c r="N313">
        <v>48300</v>
      </c>
      <c r="O313">
        <v>772700</v>
      </c>
      <c r="P313">
        <v>579500</v>
      </c>
      <c r="Q313">
        <v>9300000</v>
      </c>
      <c r="R313">
        <v>51.3</v>
      </c>
      <c r="S313">
        <v>212559417</v>
      </c>
      <c r="T313">
        <v>12.08</v>
      </c>
      <c r="U313">
        <v>183241641</v>
      </c>
    </row>
    <row r="314" spans="1:21" x14ac:dyDescent="0.3">
      <c r="A314">
        <v>335</v>
      </c>
      <c r="B314" t="s">
        <v>413</v>
      </c>
      <c r="C314" t="s">
        <v>1051</v>
      </c>
      <c r="D314" t="s">
        <v>1124</v>
      </c>
      <c r="E314" t="s">
        <v>1133</v>
      </c>
      <c r="F314" t="s">
        <v>1143</v>
      </c>
      <c r="G314" t="s">
        <v>1443</v>
      </c>
      <c r="H314">
        <v>21600000</v>
      </c>
      <c r="I314">
        <v>5863377051</v>
      </c>
      <c r="J314">
        <v>219</v>
      </c>
      <c r="K314">
        <v>1082</v>
      </c>
      <c r="L314">
        <v>66</v>
      </c>
      <c r="M314">
        <v>9</v>
      </c>
      <c r="N314">
        <v>48700</v>
      </c>
      <c r="O314">
        <v>778400</v>
      </c>
      <c r="P314">
        <v>583800</v>
      </c>
      <c r="Q314">
        <v>9300000</v>
      </c>
      <c r="R314">
        <v>28.1</v>
      </c>
      <c r="S314">
        <v>1366417754</v>
      </c>
      <c r="T314">
        <v>5.36</v>
      </c>
      <c r="U314">
        <v>471031528</v>
      </c>
    </row>
    <row r="315" spans="1:21" x14ac:dyDescent="0.3">
      <c r="A315">
        <v>336</v>
      </c>
      <c r="B315" t="s">
        <v>414</v>
      </c>
      <c r="C315" t="s">
        <v>1052</v>
      </c>
      <c r="D315" t="s">
        <v>1124</v>
      </c>
      <c r="E315" t="s">
        <v>1126</v>
      </c>
      <c r="F315" t="s">
        <v>1135</v>
      </c>
      <c r="G315" t="s">
        <v>1444</v>
      </c>
      <c r="H315">
        <v>21600000</v>
      </c>
      <c r="I315">
        <v>9346383505</v>
      </c>
      <c r="J315">
        <v>228</v>
      </c>
      <c r="K315">
        <v>507</v>
      </c>
      <c r="L315">
        <v>96</v>
      </c>
      <c r="M315">
        <v>90</v>
      </c>
      <c r="N315">
        <v>16000</v>
      </c>
      <c r="O315">
        <v>255700</v>
      </c>
      <c r="P315">
        <v>191800</v>
      </c>
      <c r="Q315">
        <v>3100000</v>
      </c>
      <c r="R315">
        <v>88.2</v>
      </c>
      <c r="S315">
        <v>328239523</v>
      </c>
      <c r="T315">
        <v>14.7</v>
      </c>
      <c r="U315">
        <v>270663028</v>
      </c>
    </row>
    <row r="316" spans="1:21" x14ac:dyDescent="0.3">
      <c r="A316">
        <v>337</v>
      </c>
      <c r="B316" t="s">
        <v>415</v>
      </c>
      <c r="C316" t="s">
        <v>1052</v>
      </c>
      <c r="D316" t="s">
        <v>1124</v>
      </c>
      <c r="E316" t="s">
        <v>1129</v>
      </c>
      <c r="F316" t="s">
        <v>1144</v>
      </c>
      <c r="G316" t="s">
        <v>1445</v>
      </c>
      <c r="H316">
        <v>21500000</v>
      </c>
      <c r="I316">
        <v>5890180734</v>
      </c>
      <c r="J316">
        <v>51</v>
      </c>
      <c r="K316">
        <v>1081</v>
      </c>
      <c r="L316">
        <v>96</v>
      </c>
      <c r="M316">
        <v>88</v>
      </c>
      <c r="N316">
        <v>28400</v>
      </c>
      <c r="O316">
        <v>454200</v>
      </c>
      <c r="P316">
        <v>340600</v>
      </c>
      <c r="Q316">
        <v>5400000</v>
      </c>
      <c r="R316">
        <v>88.2</v>
      </c>
      <c r="S316">
        <v>328239523</v>
      </c>
      <c r="T316">
        <v>14.7</v>
      </c>
      <c r="U316">
        <v>270663028</v>
      </c>
    </row>
    <row r="317" spans="1:21" x14ac:dyDescent="0.3">
      <c r="A317">
        <v>338</v>
      </c>
      <c r="B317" t="s">
        <v>416</v>
      </c>
      <c r="C317" t="s">
        <v>1068</v>
      </c>
      <c r="D317" t="s">
        <v>1124</v>
      </c>
      <c r="E317" t="s">
        <v>1134</v>
      </c>
      <c r="F317" t="s">
        <v>1135</v>
      </c>
      <c r="G317" t="s">
        <v>1446</v>
      </c>
      <c r="H317">
        <v>21500000</v>
      </c>
      <c r="I317">
        <v>15013096899</v>
      </c>
      <c r="J317">
        <v>158</v>
      </c>
      <c r="K317">
        <v>1936958</v>
      </c>
      <c r="L317">
        <v>2063</v>
      </c>
      <c r="M317">
        <v>2940</v>
      </c>
      <c r="N317">
        <v>4</v>
      </c>
      <c r="O317">
        <v>62</v>
      </c>
      <c r="P317">
        <v>46</v>
      </c>
      <c r="Q317">
        <v>742</v>
      </c>
      <c r="R317">
        <v>40.200000000000003</v>
      </c>
      <c r="S317">
        <v>126014024</v>
      </c>
      <c r="T317">
        <v>3.42</v>
      </c>
      <c r="U317">
        <v>102626859</v>
      </c>
    </row>
    <row r="318" spans="1:21" x14ac:dyDescent="0.3">
      <c r="A318">
        <v>339</v>
      </c>
      <c r="B318" t="s">
        <v>417</v>
      </c>
      <c r="C318" t="s">
        <v>1100</v>
      </c>
      <c r="D318" t="s">
        <v>1124</v>
      </c>
      <c r="E318" t="s">
        <v>1129</v>
      </c>
      <c r="F318" t="s">
        <v>1143</v>
      </c>
      <c r="G318" t="s">
        <v>1447</v>
      </c>
      <c r="H318">
        <v>21500000</v>
      </c>
      <c r="I318">
        <v>22065582014</v>
      </c>
      <c r="J318">
        <v>5000</v>
      </c>
      <c r="K318">
        <v>4057657</v>
      </c>
      <c r="L318">
        <v>0</v>
      </c>
      <c r="M318">
        <v>5782</v>
      </c>
      <c r="N318">
        <v>14700</v>
      </c>
      <c r="O318">
        <v>0.01</v>
      </c>
      <c r="P318">
        <v>0.01</v>
      </c>
      <c r="Q318">
        <v>0.14000000000000001</v>
      </c>
      <c r="R318">
        <v>63.1</v>
      </c>
      <c r="S318">
        <v>440330922</v>
      </c>
      <c r="T318">
        <v>9.3000000000000007</v>
      </c>
      <c r="U318">
        <v>227682636</v>
      </c>
    </row>
    <row r="319" spans="1:21" x14ac:dyDescent="0.3">
      <c r="A319">
        <v>340</v>
      </c>
      <c r="B319" t="s">
        <v>418</v>
      </c>
      <c r="C319" t="s">
        <v>1060</v>
      </c>
      <c r="D319" t="s">
        <v>1124</v>
      </c>
      <c r="E319" t="s">
        <v>1130</v>
      </c>
      <c r="F319" t="s">
        <v>1144</v>
      </c>
      <c r="G319" t="s">
        <v>1448</v>
      </c>
      <c r="H319">
        <v>21500000</v>
      </c>
      <c r="I319">
        <v>8409641722</v>
      </c>
      <c r="J319">
        <v>17</v>
      </c>
      <c r="K319">
        <v>4038708</v>
      </c>
      <c r="L319">
        <v>2889</v>
      </c>
      <c r="M319">
        <v>7518</v>
      </c>
      <c r="N319">
        <v>0.01</v>
      </c>
      <c r="O319">
        <v>0.2</v>
      </c>
      <c r="P319">
        <v>0.15</v>
      </c>
      <c r="Q319">
        <v>2</v>
      </c>
      <c r="R319">
        <v>88.5</v>
      </c>
      <c r="S319">
        <v>18952038</v>
      </c>
      <c r="T319">
        <v>7.09</v>
      </c>
      <c r="U319">
        <v>16610135</v>
      </c>
    </row>
    <row r="320" spans="1:21" x14ac:dyDescent="0.3">
      <c r="A320">
        <v>342</v>
      </c>
      <c r="B320" t="s">
        <v>419</v>
      </c>
      <c r="C320" t="s">
        <v>1051</v>
      </c>
      <c r="D320" t="s">
        <v>1124</v>
      </c>
      <c r="E320" t="s">
        <v>1125</v>
      </c>
      <c r="F320" t="s">
        <v>1135</v>
      </c>
      <c r="G320" t="s">
        <v>1449</v>
      </c>
      <c r="H320">
        <v>21400000</v>
      </c>
      <c r="I320">
        <v>6264261757</v>
      </c>
      <c r="J320">
        <v>114</v>
      </c>
      <c r="K320">
        <v>987</v>
      </c>
      <c r="L320">
        <v>67</v>
      </c>
      <c r="M320">
        <v>89</v>
      </c>
      <c r="N320">
        <v>40200</v>
      </c>
      <c r="O320">
        <v>642800</v>
      </c>
      <c r="P320">
        <v>482100</v>
      </c>
      <c r="Q320">
        <v>7700000</v>
      </c>
      <c r="R320">
        <v>28.1</v>
      </c>
      <c r="S320">
        <v>1366417754</v>
      </c>
      <c r="T320">
        <v>5.36</v>
      </c>
      <c r="U320">
        <v>471031528</v>
      </c>
    </row>
    <row r="321" spans="1:21" x14ac:dyDescent="0.3">
      <c r="A321">
        <v>343</v>
      </c>
      <c r="B321" t="s">
        <v>420</v>
      </c>
      <c r="C321" t="s">
        <v>1052</v>
      </c>
      <c r="D321" t="s">
        <v>1124</v>
      </c>
      <c r="E321" t="s">
        <v>1129</v>
      </c>
      <c r="F321" t="s">
        <v>1135</v>
      </c>
      <c r="G321" t="s">
        <v>1450</v>
      </c>
      <c r="H321">
        <v>21300000</v>
      </c>
      <c r="I321">
        <v>6269945014</v>
      </c>
      <c r="J321">
        <v>733</v>
      </c>
      <c r="K321">
        <v>982</v>
      </c>
      <c r="L321">
        <v>98</v>
      </c>
      <c r="M321">
        <v>15</v>
      </c>
      <c r="N321">
        <v>40100</v>
      </c>
      <c r="O321">
        <v>640900</v>
      </c>
      <c r="P321">
        <v>480700</v>
      </c>
      <c r="Q321">
        <v>7700000</v>
      </c>
      <c r="R321">
        <v>88.2</v>
      </c>
      <c r="S321">
        <v>328239523</v>
      </c>
      <c r="T321">
        <v>14.7</v>
      </c>
      <c r="U321">
        <v>270663028</v>
      </c>
    </row>
    <row r="322" spans="1:21" x14ac:dyDescent="0.3">
      <c r="A322">
        <v>344</v>
      </c>
      <c r="B322" t="s">
        <v>421</v>
      </c>
      <c r="C322" t="s">
        <v>1052</v>
      </c>
      <c r="D322" t="s">
        <v>1124</v>
      </c>
      <c r="E322" t="s">
        <v>1125</v>
      </c>
      <c r="F322" t="s">
        <v>1143</v>
      </c>
      <c r="G322" t="s">
        <v>1451</v>
      </c>
      <c r="H322">
        <v>21300000</v>
      </c>
      <c r="I322">
        <v>10644857969</v>
      </c>
      <c r="J322">
        <v>78</v>
      </c>
      <c r="K322">
        <v>396</v>
      </c>
      <c r="L322">
        <v>98</v>
      </c>
      <c r="M322">
        <v>90</v>
      </c>
      <c r="N322">
        <v>25800</v>
      </c>
      <c r="O322">
        <v>412700</v>
      </c>
      <c r="P322">
        <v>309500</v>
      </c>
      <c r="Q322">
        <v>5000000</v>
      </c>
      <c r="R322">
        <v>88.2</v>
      </c>
      <c r="S322">
        <v>328239523</v>
      </c>
      <c r="T322">
        <v>14.7</v>
      </c>
      <c r="U322">
        <v>270663028</v>
      </c>
    </row>
    <row r="323" spans="1:21" x14ac:dyDescent="0.3">
      <c r="A323">
        <v>345</v>
      </c>
      <c r="B323" t="s">
        <v>422</v>
      </c>
      <c r="C323" t="s">
        <v>1051</v>
      </c>
      <c r="D323" t="s">
        <v>1124</v>
      </c>
      <c r="E323" t="s">
        <v>1129</v>
      </c>
      <c r="F323" t="s">
        <v>1135</v>
      </c>
      <c r="G323" t="s">
        <v>1452</v>
      </c>
      <c r="H323">
        <v>21300000</v>
      </c>
      <c r="I323">
        <v>12761253839</v>
      </c>
      <c r="J323">
        <v>951</v>
      </c>
      <c r="K323">
        <v>301</v>
      </c>
      <c r="L323">
        <v>68</v>
      </c>
      <c r="M323">
        <v>16</v>
      </c>
      <c r="N323">
        <v>182400</v>
      </c>
      <c r="O323">
        <v>2900000</v>
      </c>
      <c r="P323">
        <v>2200000</v>
      </c>
      <c r="Q323">
        <v>35000000</v>
      </c>
      <c r="R323">
        <v>28.1</v>
      </c>
      <c r="S323">
        <v>1366417754</v>
      </c>
      <c r="T323">
        <v>5.36</v>
      </c>
      <c r="U323">
        <v>471031528</v>
      </c>
    </row>
    <row r="324" spans="1:21" x14ac:dyDescent="0.3">
      <c r="A324">
        <v>346</v>
      </c>
      <c r="B324" t="s">
        <v>423</v>
      </c>
      <c r="C324" t="s">
        <v>1052</v>
      </c>
      <c r="D324" t="s">
        <v>1124</v>
      </c>
      <c r="E324" t="s">
        <v>1126</v>
      </c>
      <c r="F324" t="s">
        <v>1144</v>
      </c>
      <c r="G324" t="s">
        <v>1453</v>
      </c>
      <c r="H324">
        <v>21300000</v>
      </c>
      <c r="I324">
        <v>5141834668</v>
      </c>
      <c r="J324">
        <v>1608</v>
      </c>
      <c r="K324">
        <v>1296</v>
      </c>
      <c r="L324">
        <v>98</v>
      </c>
      <c r="M324">
        <v>93</v>
      </c>
      <c r="N324">
        <v>17100</v>
      </c>
      <c r="O324">
        <v>273400</v>
      </c>
      <c r="P324">
        <v>205100</v>
      </c>
      <c r="Q324">
        <v>3300000</v>
      </c>
      <c r="R324">
        <v>88.2</v>
      </c>
      <c r="S324">
        <v>328239523</v>
      </c>
      <c r="T324">
        <v>14.7</v>
      </c>
      <c r="U324">
        <v>270663028</v>
      </c>
    </row>
    <row r="325" spans="1:21" x14ac:dyDescent="0.3">
      <c r="A325">
        <v>347</v>
      </c>
      <c r="B325" t="s">
        <v>424</v>
      </c>
      <c r="C325" t="s">
        <v>1051</v>
      </c>
      <c r="D325" t="s">
        <v>1124</v>
      </c>
      <c r="E325" t="s">
        <v>1126</v>
      </c>
      <c r="F325" t="s">
        <v>1144</v>
      </c>
      <c r="G325" t="s">
        <v>1454</v>
      </c>
      <c r="H325">
        <v>21300000</v>
      </c>
      <c r="I325">
        <v>10047736580</v>
      </c>
      <c r="J325">
        <v>669</v>
      </c>
      <c r="K325">
        <v>436</v>
      </c>
      <c r="L325">
        <v>67</v>
      </c>
      <c r="M325">
        <v>92</v>
      </c>
      <c r="N325">
        <v>59100</v>
      </c>
      <c r="O325">
        <v>945200</v>
      </c>
      <c r="P325">
        <v>708900</v>
      </c>
      <c r="Q325">
        <v>11300000</v>
      </c>
      <c r="R325">
        <v>28.1</v>
      </c>
      <c r="S325">
        <v>1366417754</v>
      </c>
      <c r="T325">
        <v>5.36</v>
      </c>
      <c r="U325">
        <v>471031528</v>
      </c>
    </row>
    <row r="326" spans="1:21" x14ac:dyDescent="0.3">
      <c r="A326">
        <v>348</v>
      </c>
      <c r="B326" t="s">
        <v>425</v>
      </c>
      <c r="C326" t="s">
        <v>1051</v>
      </c>
      <c r="D326" t="s">
        <v>1124</v>
      </c>
      <c r="E326" t="s">
        <v>1126</v>
      </c>
      <c r="F326" t="s">
        <v>1143</v>
      </c>
      <c r="G326" t="s">
        <v>1455</v>
      </c>
      <c r="H326">
        <v>21300000</v>
      </c>
      <c r="I326">
        <v>12895427184</v>
      </c>
      <c r="J326">
        <v>20225</v>
      </c>
      <c r="K326">
        <v>291</v>
      </c>
      <c r="L326">
        <v>67</v>
      </c>
      <c r="M326">
        <v>92</v>
      </c>
      <c r="N326">
        <v>140300</v>
      </c>
      <c r="O326">
        <v>2200000</v>
      </c>
      <c r="P326">
        <v>1700000</v>
      </c>
      <c r="Q326">
        <v>26900000</v>
      </c>
      <c r="R326">
        <v>28.1</v>
      </c>
      <c r="S326">
        <v>1366417754</v>
      </c>
      <c r="T326">
        <v>5.36</v>
      </c>
      <c r="U326">
        <v>471031528</v>
      </c>
    </row>
    <row r="327" spans="1:21" x14ac:dyDescent="0.3">
      <c r="A327">
        <v>349</v>
      </c>
      <c r="B327" t="s">
        <v>426</v>
      </c>
      <c r="C327" t="s">
        <v>1100</v>
      </c>
      <c r="D327" t="s">
        <v>1124</v>
      </c>
      <c r="E327" t="s">
        <v>1127</v>
      </c>
      <c r="F327" t="s">
        <v>1143</v>
      </c>
      <c r="G327" t="s">
        <v>1456</v>
      </c>
      <c r="H327">
        <v>21200000</v>
      </c>
      <c r="I327">
        <v>2073073070</v>
      </c>
      <c r="J327">
        <v>380</v>
      </c>
      <c r="K327">
        <v>4057930</v>
      </c>
      <c r="L327">
        <v>0</v>
      </c>
      <c r="M327">
        <v>7727</v>
      </c>
      <c r="N327">
        <v>14700</v>
      </c>
      <c r="O327">
        <v>235450</v>
      </c>
      <c r="P327">
        <v>176550</v>
      </c>
      <c r="Q327">
        <v>2800000</v>
      </c>
      <c r="R327">
        <v>63.1</v>
      </c>
      <c r="S327">
        <v>440330922</v>
      </c>
      <c r="T327">
        <v>9.3000000000000007</v>
      </c>
      <c r="U327">
        <v>227682636</v>
      </c>
    </row>
    <row r="328" spans="1:21" x14ac:dyDescent="0.3">
      <c r="A328">
        <v>350</v>
      </c>
      <c r="B328" t="s">
        <v>427</v>
      </c>
      <c r="C328" t="s">
        <v>1064</v>
      </c>
      <c r="D328" t="s">
        <v>1124</v>
      </c>
      <c r="E328" t="s">
        <v>1126</v>
      </c>
      <c r="F328" t="s">
        <v>1135</v>
      </c>
      <c r="G328" t="s">
        <v>1457</v>
      </c>
      <c r="H328">
        <v>21200000</v>
      </c>
      <c r="I328">
        <v>11364908616</v>
      </c>
      <c r="J328">
        <v>31989</v>
      </c>
      <c r="K328">
        <v>359</v>
      </c>
      <c r="L328">
        <v>4</v>
      </c>
      <c r="M328">
        <v>7</v>
      </c>
      <c r="N328">
        <v>35600</v>
      </c>
      <c r="O328">
        <v>569300</v>
      </c>
      <c r="P328">
        <v>427000</v>
      </c>
      <c r="Q328">
        <v>6800000</v>
      </c>
      <c r="R328">
        <v>35.5</v>
      </c>
      <c r="S328">
        <v>108116615</v>
      </c>
      <c r="T328">
        <v>2.15</v>
      </c>
      <c r="U328">
        <v>50975903</v>
      </c>
    </row>
    <row r="329" spans="1:21" x14ac:dyDescent="0.3">
      <c r="A329">
        <v>351</v>
      </c>
      <c r="B329" t="s">
        <v>428</v>
      </c>
      <c r="C329" t="s">
        <v>1052</v>
      </c>
      <c r="D329" t="s">
        <v>1124</v>
      </c>
      <c r="E329" t="s">
        <v>1133</v>
      </c>
      <c r="F329" t="s">
        <v>1144</v>
      </c>
      <c r="G329" t="s">
        <v>1458</v>
      </c>
      <c r="H329">
        <v>21100000</v>
      </c>
      <c r="I329">
        <v>5783557209</v>
      </c>
      <c r="J329">
        <v>4728</v>
      </c>
      <c r="K329">
        <v>1113</v>
      </c>
      <c r="L329">
        <v>99</v>
      </c>
      <c r="M329">
        <v>10</v>
      </c>
      <c r="N329">
        <v>6200</v>
      </c>
      <c r="O329">
        <v>98800</v>
      </c>
      <c r="P329">
        <v>74100</v>
      </c>
      <c r="Q329">
        <v>1200000</v>
      </c>
      <c r="R329">
        <v>88.2</v>
      </c>
      <c r="S329">
        <v>328239523</v>
      </c>
      <c r="T329">
        <v>14.7</v>
      </c>
      <c r="U329">
        <v>270663028</v>
      </c>
    </row>
    <row r="330" spans="1:21" x14ac:dyDescent="0.3">
      <c r="A330">
        <v>352</v>
      </c>
      <c r="B330" t="s">
        <v>429</v>
      </c>
      <c r="C330" t="s">
        <v>1072</v>
      </c>
      <c r="D330" t="s">
        <v>1124</v>
      </c>
      <c r="E330" t="s">
        <v>1129</v>
      </c>
      <c r="F330" t="s">
        <v>1143</v>
      </c>
      <c r="G330" t="s">
        <v>1459</v>
      </c>
      <c r="H330">
        <v>21100000</v>
      </c>
      <c r="I330">
        <v>4526271677</v>
      </c>
      <c r="J330">
        <v>2325</v>
      </c>
      <c r="K330">
        <v>1583</v>
      </c>
      <c r="L330">
        <v>8</v>
      </c>
      <c r="M330">
        <v>94</v>
      </c>
      <c r="N330">
        <v>6700</v>
      </c>
      <c r="O330">
        <v>107900</v>
      </c>
      <c r="P330">
        <v>80900</v>
      </c>
      <c r="Q330">
        <v>1300000</v>
      </c>
      <c r="R330">
        <v>36.299999999999997</v>
      </c>
      <c r="S330">
        <v>270203917</v>
      </c>
      <c r="T330">
        <v>4.6900000000000004</v>
      </c>
      <c r="U330">
        <v>151509724</v>
      </c>
    </row>
    <row r="331" spans="1:21" x14ac:dyDescent="0.3">
      <c r="A331">
        <v>353</v>
      </c>
      <c r="B331" t="s">
        <v>430</v>
      </c>
      <c r="C331" t="s">
        <v>1052</v>
      </c>
      <c r="D331" t="s">
        <v>1124</v>
      </c>
      <c r="E331" t="s">
        <v>1126</v>
      </c>
      <c r="F331" t="s">
        <v>1144</v>
      </c>
      <c r="G331" t="s">
        <v>1460</v>
      </c>
      <c r="H331">
        <v>21000000</v>
      </c>
      <c r="I331">
        <v>4380564906</v>
      </c>
      <c r="J331">
        <v>403</v>
      </c>
      <c r="K331">
        <v>1671</v>
      </c>
      <c r="L331">
        <v>100</v>
      </c>
      <c r="M331">
        <v>95</v>
      </c>
      <c r="N331">
        <v>619</v>
      </c>
      <c r="O331">
        <v>9900</v>
      </c>
      <c r="P331">
        <v>7400</v>
      </c>
      <c r="Q331">
        <v>118900</v>
      </c>
      <c r="R331">
        <v>88.2</v>
      </c>
      <c r="S331">
        <v>328239523</v>
      </c>
      <c r="T331">
        <v>14.7</v>
      </c>
      <c r="U331">
        <v>270663028</v>
      </c>
    </row>
    <row r="332" spans="1:21" x14ac:dyDescent="0.3">
      <c r="A332">
        <v>354</v>
      </c>
      <c r="B332" t="s">
        <v>431</v>
      </c>
      <c r="C332" t="s">
        <v>1058</v>
      </c>
      <c r="D332" t="s">
        <v>1124</v>
      </c>
      <c r="E332" t="s">
        <v>1126</v>
      </c>
      <c r="F332" t="s">
        <v>1143</v>
      </c>
      <c r="G332" t="s">
        <v>1461</v>
      </c>
      <c r="H332">
        <v>21000000</v>
      </c>
      <c r="I332">
        <v>7762905663</v>
      </c>
      <c r="J332">
        <v>2883</v>
      </c>
      <c r="K332">
        <v>695</v>
      </c>
      <c r="L332">
        <v>16</v>
      </c>
      <c r="M332">
        <v>94</v>
      </c>
      <c r="N332">
        <v>29600</v>
      </c>
      <c r="O332">
        <v>473600</v>
      </c>
      <c r="P332">
        <v>355200</v>
      </c>
      <c r="Q332">
        <v>5700000</v>
      </c>
      <c r="R332">
        <v>51.3</v>
      </c>
      <c r="S332">
        <v>212559417</v>
      </c>
      <c r="T332">
        <v>12.08</v>
      </c>
      <c r="U332">
        <v>183241641</v>
      </c>
    </row>
    <row r="333" spans="1:21" x14ac:dyDescent="0.3">
      <c r="A333">
        <v>355</v>
      </c>
      <c r="B333" t="s">
        <v>432</v>
      </c>
      <c r="C333" t="s">
        <v>1052</v>
      </c>
      <c r="D333" t="s">
        <v>1124</v>
      </c>
      <c r="E333" t="s">
        <v>1126</v>
      </c>
      <c r="F333" t="s">
        <v>1144</v>
      </c>
      <c r="G333" t="s">
        <v>1462</v>
      </c>
      <c r="H333">
        <v>21000000</v>
      </c>
      <c r="I333">
        <v>10631638628</v>
      </c>
      <c r="J333">
        <v>420</v>
      </c>
      <c r="K333">
        <v>398</v>
      </c>
      <c r="L333">
        <v>100</v>
      </c>
      <c r="M333">
        <v>95</v>
      </c>
      <c r="N333">
        <v>20000</v>
      </c>
      <c r="O333">
        <v>320200</v>
      </c>
      <c r="P333">
        <v>240200</v>
      </c>
      <c r="Q333">
        <v>3800000</v>
      </c>
      <c r="R333">
        <v>88.2</v>
      </c>
      <c r="S333">
        <v>328239523</v>
      </c>
      <c r="T333">
        <v>14.7</v>
      </c>
      <c r="U333">
        <v>270663028</v>
      </c>
    </row>
    <row r="334" spans="1:21" x14ac:dyDescent="0.3">
      <c r="A334">
        <v>356</v>
      </c>
      <c r="B334" t="s">
        <v>433</v>
      </c>
      <c r="C334" t="s">
        <v>1052</v>
      </c>
      <c r="D334" t="s">
        <v>1124</v>
      </c>
      <c r="E334" t="s">
        <v>1126</v>
      </c>
      <c r="F334" t="s">
        <v>1143</v>
      </c>
      <c r="G334" t="s">
        <v>1421</v>
      </c>
      <c r="H334">
        <v>21000000</v>
      </c>
      <c r="I334">
        <v>9789121606</v>
      </c>
      <c r="J334">
        <v>498</v>
      </c>
      <c r="K334">
        <v>464</v>
      </c>
      <c r="L334">
        <v>100</v>
      </c>
      <c r="M334">
        <v>95</v>
      </c>
      <c r="N334">
        <v>33300</v>
      </c>
      <c r="O334">
        <v>533400</v>
      </c>
      <c r="P334">
        <v>400100</v>
      </c>
      <c r="Q334">
        <v>6400000</v>
      </c>
      <c r="R334">
        <v>88.2</v>
      </c>
      <c r="S334">
        <v>328239523</v>
      </c>
      <c r="T334">
        <v>14.7</v>
      </c>
      <c r="U334">
        <v>270663028</v>
      </c>
    </row>
    <row r="335" spans="1:21" x14ac:dyDescent="0.3">
      <c r="A335">
        <v>357</v>
      </c>
      <c r="B335" t="s">
        <v>434</v>
      </c>
      <c r="C335" t="s">
        <v>1051</v>
      </c>
      <c r="D335" t="s">
        <v>1124</v>
      </c>
      <c r="E335" t="s">
        <v>1127</v>
      </c>
      <c r="F335" t="s">
        <v>1143</v>
      </c>
      <c r="G335" t="s">
        <v>1463</v>
      </c>
      <c r="H335">
        <v>20900000</v>
      </c>
      <c r="I335">
        <v>1693149479</v>
      </c>
      <c r="J335">
        <v>896</v>
      </c>
      <c r="K335">
        <v>6082</v>
      </c>
      <c r="L335">
        <v>69</v>
      </c>
      <c r="M335">
        <v>20</v>
      </c>
      <c r="N335">
        <v>7100</v>
      </c>
      <c r="O335">
        <v>114400</v>
      </c>
      <c r="P335">
        <v>85800</v>
      </c>
      <c r="Q335">
        <v>1400000</v>
      </c>
      <c r="R335">
        <v>28.1</v>
      </c>
      <c r="S335">
        <v>1366417754</v>
      </c>
      <c r="T335">
        <v>5.36</v>
      </c>
      <c r="U335">
        <v>471031528</v>
      </c>
    </row>
    <row r="336" spans="1:21" x14ac:dyDescent="0.3">
      <c r="A336">
        <v>358</v>
      </c>
      <c r="B336" t="s">
        <v>435</v>
      </c>
      <c r="C336" t="s">
        <v>1058</v>
      </c>
      <c r="D336" t="s">
        <v>1124</v>
      </c>
      <c r="E336" t="s">
        <v>1126</v>
      </c>
      <c r="F336" t="s">
        <v>1143</v>
      </c>
      <c r="G336" t="s">
        <v>1464</v>
      </c>
      <c r="H336">
        <v>20900000</v>
      </c>
      <c r="I336">
        <v>3828000587</v>
      </c>
      <c r="J336">
        <v>6262</v>
      </c>
      <c r="K336">
        <v>2033</v>
      </c>
      <c r="L336">
        <v>17</v>
      </c>
      <c r="M336">
        <v>96</v>
      </c>
      <c r="N336">
        <v>13100</v>
      </c>
      <c r="O336">
        <v>209300</v>
      </c>
      <c r="P336">
        <v>157000</v>
      </c>
      <c r="Q336">
        <v>2500000</v>
      </c>
      <c r="R336">
        <v>51.3</v>
      </c>
      <c r="S336">
        <v>212559417</v>
      </c>
      <c r="T336">
        <v>12.08</v>
      </c>
      <c r="U336">
        <v>183241641</v>
      </c>
    </row>
    <row r="337" spans="1:21" x14ac:dyDescent="0.3">
      <c r="A337">
        <v>359</v>
      </c>
      <c r="B337" t="s">
        <v>436</v>
      </c>
      <c r="C337" t="s">
        <v>1052</v>
      </c>
      <c r="D337" t="s">
        <v>1124</v>
      </c>
      <c r="E337" t="s">
        <v>1140</v>
      </c>
      <c r="F337" t="s">
        <v>1143</v>
      </c>
      <c r="G337" t="s">
        <v>1465</v>
      </c>
      <c r="H337">
        <v>20900000</v>
      </c>
      <c r="I337">
        <v>4927879069</v>
      </c>
      <c r="J337">
        <v>982</v>
      </c>
      <c r="K337">
        <v>1396</v>
      </c>
      <c r="L337">
        <v>100</v>
      </c>
      <c r="M337">
        <v>2</v>
      </c>
      <c r="N337">
        <v>14700</v>
      </c>
      <c r="O337">
        <v>235450</v>
      </c>
      <c r="P337">
        <v>176550</v>
      </c>
      <c r="Q337">
        <v>2800000</v>
      </c>
      <c r="R337">
        <v>88.2</v>
      </c>
      <c r="S337">
        <v>328239523</v>
      </c>
      <c r="T337">
        <v>14.7</v>
      </c>
      <c r="U337">
        <v>270663028</v>
      </c>
    </row>
    <row r="338" spans="1:21" x14ac:dyDescent="0.3">
      <c r="A338">
        <v>360</v>
      </c>
      <c r="B338" t="s">
        <v>437</v>
      </c>
      <c r="C338" t="s">
        <v>1052</v>
      </c>
      <c r="D338" t="s">
        <v>1124</v>
      </c>
      <c r="E338" t="s">
        <v>1129</v>
      </c>
      <c r="F338" t="s">
        <v>1135</v>
      </c>
      <c r="G338" t="s">
        <v>1466</v>
      </c>
      <c r="H338">
        <v>20900000</v>
      </c>
      <c r="I338">
        <v>11058049885</v>
      </c>
      <c r="J338">
        <v>9850</v>
      </c>
      <c r="K338">
        <v>372</v>
      </c>
      <c r="L338">
        <v>100</v>
      </c>
      <c r="M338">
        <v>17</v>
      </c>
      <c r="N338">
        <v>95900</v>
      </c>
      <c r="O338">
        <v>1500000</v>
      </c>
      <c r="P338">
        <v>1200000</v>
      </c>
      <c r="Q338">
        <v>18400000</v>
      </c>
      <c r="R338">
        <v>88.2</v>
      </c>
      <c r="S338">
        <v>328239523</v>
      </c>
      <c r="T338">
        <v>14.7</v>
      </c>
      <c r="U338">
        <v>270663028</v>
      </c>
    </row>
    <row r="339" spans="1:21" x14ac:dyDescent="0.3">
      <c r="A339">
        <v>362</v>
      </c>
      <c r="B339" t="s">
        <v>438</v>
      </c>
      <c r="C339" t="s">
        <v>1052</v>
      </c>
      <c r="D339" t="s">
        <v>1124</v>
      </c>
      <c r="E339" t="s">
        <v>1125</v>
      </c>
      <c r="F339" t="s">
        <v>1135</v>
      </c>
      <c r="G339" t="s">
        <v>1467</v>
      </c>
      <c r="H339">
        <v>20900000</v>
      </c>
      <c r="I339">
        <v>17324976752</v>
      </c>
      <c r="J339">
        <v>56</v>
      </c>
      <c r="K339">
        <v>2595710</v>
      </c>
      <c r="L339">
        <v>5417</v>
      </c>
      <c r="M339">
        <v>4067</v>
      </c>
      <c r="N339">
        <v>0.02</v>
      </c>
      <c r="O339">
        <v>0.4</v>
      </c>
      <c r="P339">
        <v>0.3</v>
      </c>
      <c r="Q339">
        <v>5</v>
      </c>
      <c r="R339">
        <v>88.2</v>
      </c>
      <c r="S339">
        <v>328239523</v>
      </c>
      <c r="T339">
        <v>14.7</v>
      </c>
      <c r="U339">
        <v>270663028</v>
      </c>
    </row>
    <row r="340" spans="1:21" x14ac:dyDescent="0.3">
      <c r="A340">
        <v>363</v>
      </c>
      <c r="B340" t="s">
        <v>439</v>
      </c>
      <c r="C340" t="s">
        <v>1058</v>
      </c>
      <c r="D340" t="s">
        <v>1124</v>
      </c>
      <c r="E340" t="s">
        <v>1135</v>
      </c>
      <c r="F340" t="s">
        <v>1135</v>
      </c>
      <c r="G340" t="s">
        <v>1468</v>
      </c>
      <c r="H340">
        <v>20800000</v>
      </c>
      <c r="I340">
        <v>1870608170</v>
      </c>
      <c r="J340">
        <v>288</v>
      </c>
      <c r="K340">
        <v>5407</v>
      </c>
      <c r="L340">
        <v>18</v>
      </c>
      <c r="M340">
        <v>18</v>
      </c>
      <c r="N340">
        <v>6000</v>
      </c>
      <c r="O340">
        <v>95600</v>
      </c>
      <c r="P340">
        <v>71700</v>
      </c>
      <c r="Q340">
        <v>1100000</v>
      </c>
      <c r="R340">
        <v>51.3</v>
      </c>
      <c r="S340">
        <v>212559417</v>
      </c>
      <c r="T340">
        <v>12.08</v>
      </c>
      <c r="U340">
        <v>183241641</v>
      </c>
    </row>
    <row r="341" spans="1:21" x14ac:dyDescent="0.3">
      <c r="A341">
        <v>364</v>
      </c>
      <c r="B341" t="s">
        <v>440</v>
      </c>
      <c r="C341" t="s">
        <v>1081</v>
      </c>
      <c r="D341" t="s">
        <v>1124</v>
      </c>
      <c r="E341" t="s">
        <v>1127</v>
      </c>
      <c r="F341" t="s">
        <v>1135</v>
      </c>
      <c r="G341" t="s">
        <v>1469</v>
      </c>
      <c r="H341">
        <v>20800000</v>
      </c>
      <c r="I341">
        <v>2378448129</v>
      </c>
      <c r="J341">
        <v>193</v>
      </c>
      <c r="K341">
        <v>3914</v>
      </c>
      <c r="L341">
        <v>2</v>
      </c>
      <c r="M341">
        <v>21</v>
      </c>
      <c r="N341">
        <v>7300</v>
      </c>
      <c r="O341">
        <v>117100</v>
      </c>
      <c r="P341">
        <v>87800</v>
      </c>
      <c r="Q341">
        <v>1400000</v>
      </c>
      <c r="R341">
        <v>70.2</v>
      </c>
      <c r="S341">
        <v>83132799</v>
      </c>
      <c r="T341">
        <v>3.04</v>
      </c>
      <c r="U341">
        <v>64324835</v>
      </c>
    </row>
    <row r="342" spans="1:21" x14ac:dyDescent="0.3">
      <c r="A342">
        <v>365</v>
      </c>
      <c r="B342" t="s">
        <v>441</v>
      </c>
      <c r="C342" t="s">
        <v>1052</v>
      </c>
      <c r="D342" t="s">
        <v>1124</v>
      </c>
      <c r="E342" t="s">
        <v>1126</v>
      </c>
      <c r="F342" t="s">
        <v>1144</v>
      </c>
      <c r="G342" t="s">
        <v>1470</v>
      </c>
      <c r="H342">
        <v>20700000</v>
      </c>
      <c r="I342">
        <v>17963202261</v>
      </c>
      <c r="J342">
        <v>619</v>
      </c>
      <c r="K342">
        <v>146</v>
      </c>
      <c r="L342">
        <v>101</v>
      </c>
      <c r="M342">
        <v>96</v>
      </c>
      <c r="N342">
        <v>218700</v>
      </c>
      <c r="O342">
        <v>3500000</v>
      </c>
      <c r="P342">
        <v>2600000</v>
      </c>
      <c r="Q342">
        <v>42000000</v>
      </c>
      <c r="R342">
        <v>88.2</v>
      </c>
      <c r="S342">
        <v>328239523</v>
      </c>
      <c r="T342">
        <v>14.7</v>
      </c>
      <c r="U342">
        <v>270663028</v>
      </c>
    </row>
    <row r="343" spans="1:21" x14ac:dyDescent="0.3">
      <c r="A343">
        <v>366</v>
      </c>
      <c r="B343" t="s">
        <v>442</v>
      </c>
      <c r="C343" t="s">
        <v>1052</v>
      </c>
      <c r="D343" t="s">
        <v>1124</v>
      </c>
      <c r="E343" t="s">
        <v>1133</v>
      </c>
      <c r="F343" t="s">
        <v>1143</v>
      </c>
      <c r="G343" t="s">
        <v>1471</v>
      </c>
      <c r="H343">
        <v>20700000</v>
      </c>
      <c r="I343">
        <v>5091618606</v>
      </c>
      <c r="J343">
        <v>5062</v>
      </c>
      <c r="K343">
        <v>1334</v>
      </c>
      <c r="L343">
        <v>103</v>
      </c>
      <c r="M343">
        <v>11</v>
      </c>
      <c r="N343">
        <v>5000</v>
      </c>
      <c r="O343">
        <v>80000</v>
      </c>
      <c r="P343">
        <v>60000</v>
      </c>
      <c r="Q343">
        <v>960600</v>
      </c>
      <c r="R343">
        <v>88.2</v>
      </c>
      <c r="S343">
        <v>328239523</v>
      </c>
      <c r="T343">
        <v>14.7</v>
      </c>
      <c r="U343">
        <v>270663028</v>
      </c>
    </row>
    <row r="344" spans="1:21" x14ac:dyDescent="0.3">
      <c r="A344">
        <v>367</v>
      </c>
      <c r="B344" t="s">
        <v>443</v>
      </c>
      <c r="C344" t="s">
        <v>1100</v>
      </c>
      <c r="D344" t="s">
        <v>1124</v>
      </c>
      <c r="E344" t="s">
        <v>1126</v>
      </c>
      <c r="F344" t="s">
        <v>1144</v>
      </c>
      <c r="G344" t="s">
        <v>1472</v>
      </c>
      <c r="H344">
        <v>20700000</v>
      </c>
      <c r="I344">
        <v>5410164682</v>
      </c>
      <c r="J344">
        <v>597</v>
      </c>
      <c r="K344">
        <v>3997461</v>
      </c>
      <c r="L344">
        <v>0</v>
      </c>
      <c r="M344">
        <v>4664</v>
      </c>
      <c r="N344">
        <v>0.03</v>
      </c>
      <c r="O344">
        <v>0.5</v>
      </c>
      <c r="P344">
        <v>0.38</v>
      </c>
      <c r="Q344">
        <v>6</v>
      </c>
      <c r="R344">
        <v>63.1</v>
      </c>
      <c r="S344">
        <v>440330922</v>
      </c>
      <c r="T344">
        <v>9.3000000000000007</v>
      </c>
      <c r="U344">
        <v>227682636</v>
      </c>
    </row>
    <row r="345" spans="1:21" x14ac:dyDescent="0.3">
      <c r="A345">
        <v>368</v>
      </c>
      <c r="B345" t="s">
        <v>444</v>
      </c>
      <c r="C345" t="s">
        <v>1054</v>
      </c>
      <c r="D345" t="s">
        <v>1124</v>
      </c>
      <c r="E345" t="s">
        <v>1129</v>
      </c>
      <c r="F345" t="s">
        <v>1143</v>
      </c>
      <c r="G345" t="s">
        <v>1473</v>
      </c>
      <c r="H345">
        <v>20700000</v>
      </c>
      <c r="I345">
        <v>8658941531</v>
      </c>
      <c r="J345">
        <v>889</v>
      </c>
      <c r="K345">
        <v>570</v>
      </c>
      <c r="L345">
        <v>3</v>
      </c>
      <c r="M345">
        <v>18</v>
      </c>
      <c r="N345">
        <v>138100</v>
      </c>
      <c r="O345">
        <v>2200000</v>
      </c>
      <c r="P345">
        <v>1700000</v>
      </c>
      <c r="Q345">
        <v>26500000</v>
      </c>
      <c r="R345">
        <v>81.900000000000006</v>
      </c>
      <c r="S345">
        <v>144373535</v>
      </c>
      <c r="T345">
        <v>4.59</v>
      </c>
      <c r="U345">
        <v>107683889</v>
      </c>
    </row>
    <row r="346" spans="1:21" x14ac:dyDescent="0.3">
      <c r="A346">
        <v>369</v>
      </c>
      <c r="B346" t="s">
        <v>445</v>
      </c>
      <c r="C346" t="s">
        <v>1052</v>
      </c>
      <c r="D346" t="s">
        <v>1124</v>
      </c>
      <c r="E346" t="s">
        <v>1131</v>
      </c>
      <c r="F346" t="s">
        <v>1144</v>
      </c>
      <c r="G346" t="s">
        <v>1474</v>
      </c>
      <c r="H346">
        <v>20700000</v>
      </c>
      <c r="I346">
        <v>12624879732</v>
      </c>
      <c r="J346">
        <v>47926</v>
      </c>
      <c r="K346">
        <v>304</v>
      </c>
      <c r="L346">
        <v>103</v>
      </c>
      <c r="M346">
        <v>4</v>
      </c>
      <c r="N346">
        <v>18300</v>
      </c>
      <c r="O346">
        <v>292100</v>
      </c>
      <c r="P346">
        <v>219100</v>
      </c>
      <c r="Q346">
        <v>3500000</v>
      </c>
      <c r="R346">
        <v>88.2</v>
      </c>
      <c r="S346">
        <v>328239523</v>
      </c>
      <c r="T346">
        <v>14.7</v>
      </c>
      <c r="U346">
        <v>270663028</v>
      </c>
    </row>
    <row r="347" spans="1:21" x14ac:dyDescent="0.3">
      <c r="A347">
        <v>370</v>
      </c>
      <c r="B347" t="s">
        <v>446</v>
      </c>
      <c r="C347" t="s">
        <v>1072</v>
      </c>
      <c r="D347" t="s">
        <v>1124</v>
      </c>
      <c r="E347" t="s">
        <v>1126</v>
      </c>
      <c r="F347" t="s">
        <v>1143</v>
      </c>
      <c r="G347" t="s">
        <v>1475</v>
      </c>
      <c r="H347">
        <v>20600000</v>
      </c>
      <c r="I347">
        <v>4956090094</v>
      </c>
      <c r="J347">
        <v>15</v>
      </c>
      <c r="K347">
        <v>3539124</v>
      </c>
      <c r="L347">
        <v>4044</v>
      </c>
      <c r="M347">
        <v>6217</v>
      </c>
      <c r="N347">
        <v>0.02</v>
      </c>
      <c r="O347">
        <v>0.34</v>
      </c>
      <c r="P347">
        <v>0.26</v>
      </c>
      <c r="Q347">
        <v>4</v>
      </c>
      <c r="R347">
        <v>36.299999999999997</v>
      </c>
      <c r="S347">
        <v>270203917</v>
      </c>
      <c r="T347">
        <v>4.6900000000000004</v>
      </c>
      <c r="U347">
        <v>151509724</v>
      </c>
    </row>
    <row r="348" spans="1:21" x14ac:dyDescent="0.3">
      <c r="A348">
        <v>371</v>
      </c>
      <c r="B348" t="s">
        <v>447</v>
      </c>
      <c r="C348" t="s">
        <v>1059</v>
      </c>
      <c r="D348" t="s">
        <v>1124</v>
      </c>
      <c r="E348" t="s">
        <v>1135</v>
      </c>
      <c r="F348" t="s">
        <v>1144</v>
      </c>
      <c r="G348" t="s">
        <v>1476</v>
      </c>
      <c r="H348">
        <v>20600000</v>
      </c>
      <c r="I348">
        <v>7657171980</v>
      </c>
      <c r="J348">
        <v>83</v>
      </c>
      <c r="K348">
        <v>711</v>
      </c>
      <c r="L348">
        <v>8</v>
      </c>
      <c r="M348">
        <v>98</v>
      </c>
      <c r="N348">
        <v>48300</v>
      </c>
      <c r="O348">
        <v>772700</v>
      </c>
      <c r="P348">
        <v>579500</v>
      </c>
      <c r="Q348">
        <v>9300000</v>
      </c>
      <c r="R348">
        <v>90</v>
      </c>
      <c r="S348">
        <v>44938712</v>
      </c>
      <c r="T348">
        <v>9.7899999999999991</v>
      </c>
      <c r="U348">
        <v>41339571</v>
      </c>
    </row>
    <row r="349" spans="1:21" x14ac:dyDescent="0.3">
      <c r="A349">
        <v>372</v>
      </c>
      <c r="B349" t="s">
        <v>448</v>
      </c>
      <c r="C349" t="s">
        <v>1083</v>
      </c>
      <c r="D349" t="s">
        <v>1124</v>
      </c>
      <c r="E349" t="s">
        <v>1125</v>
      </c>
      <c r="F349" t="s">
        <v>1143</v>
      </c>
      <c r="G349" t="s">
        <v>1477</v>
      </c>
      <c r="H349">
        <v>20600000</v>
      </c>
      <c r="I349">
        <v>10292874715</v>
      </c>
      <c r="J349">
        <v>156</v>
      </c>
      <c r="K349">
        <v>421</v>
      </c>
      <c r="L349">
        <v>1</v>
      </c>
      <c r="M349">
        <v>92</v>
      </c>
      <c r="N349">
        <v>20300</v>
      </c>
      <c r="O349">
        <v>324900</v>
      </c>
      <c r="P349">
        <v>243700</v>
      </c>
      <c r="Q349">
        <v>3900000</v>
      </c>
      <c r="R349">
        <v>67</v>
      </c>
      <c r="S349">
        <v>10285453</v>
      </c>
      <c r="T349">
        <v>6.48</v>
      </c>
      <c r="U349">
        <v>9021165</v>
      </c>
    </row>
    <row r="350" spans="1:21" x14ac:dyDescent="0.3">
      <c r="A350">
        <v>373</v>
      </c>
      <c r="B350" t="s">
        <v>450</v>
      </c>
      <c r="C350" t="s">
        <v>1055</v>
      </c>
      <c r="D350" t="s">
        <v>1124</v>
      </c>
      <c r="E350" t="s">
        <v>1126</v>
      </c>
      <c r="F350" t="s">
        <v>1135</v>
      </c>
      <c r="G350" t="s">
        <v>1233</v>
      </c>
      <c r="H350">
        <v>20500000</v>
      </c>
      <c r="I350">
        <v>15038593883</v>
      </c>
      <c r="J350">
        <v>33229</v>
      </c>
      <c r="K350">
        <v>220</v>
      </c>
      <c r="L350">
        <v>7</v>
      </c>
      <c r="M350">
        <v>99</v>
      </c>
      <c r="N350">
        <v>39600</v>
      </c>
      <c r="O350">
        <v>634200</v>
      </c>
      <c r="P350">
        <v>475600</v>
      </c>
      <c r="Q350">
        <v>7600000</v>
      </c>
      <c r="R350">
        <v>94.3</v>
      </c>
      <c r="S350">
        <v>51709098</v>
      </c>
      <c r="T350">
        <v>4.1500000000000004</v>
      </c>
      <c r="U350">
        <v>42106719</v>
      </c>
    </row>
    <row r="351" spans="1:21" x14ac:dyDescent="0.3">
      <c r="A351">
        <v>374</v>
      </c>
      <c r="B351" t="s">
        <v>451</v>
      </c>
      <c r="C351" t="s">
        <v>1079</v>
      </c>
      <c r="D351" t="s">
        <v>1124</v>
      </c>
      <c r="E351" t="s">
        <v>1130</v>
      </c>
      <c r="F351" t="s">
        <v>1143</v>
      </c>
      <c r="G351" t="s">
        <v>1478</v>
      </c>
      <c r="H351">
        <v>20500000</v>
      </c>
      <c r="I351">
        <v>8768697257</v>
      </c>
      <c r="J351">
        <v>1323</v>
      </c>
      <c r="K351">
        <v>565</v>
      </c>
      <c r="L351">
        <v>3</v>
      </c>
      <c r="M351">
        <v>25</v>
      </c>
      <c r="N351">
        <v>6500</v>
      </c>
      <c r="O351">
        <v>104300</v>
      </c>
      <c r="P351">
        <v>78200</v>
      </c>
      <c r="Q351">
        <v>1300000</v>
      </c>
      <c r="R351">
        <v>113.1</v>
      </c>
      <c r="S351">
        <v>25766605</v>
      </c>
      <c r="T351">
        <v>5.27</v>
      </c>
      <c r="U351">
        <v>21844756</v>
      </c>
    </row>
    <row r="352" spans="1:21" x14ac:dyDescent="0.3">
      <c r="A352">
        <v>375</v>
      </c>
      <c r="B352" t="s">
        <v>452</v>
      </c>
      <c r="C352" t="s">
        <v>1052</v>
      </c>
      <c r="D352" t="s">
        <v>1124</v>
      </c>
      <c r="E352" t="s">
        <v>1126</v>
      </c>
      <c r="F352" t="s">
        <v>1144</v>
      </c>
      <c r="G352" t="s">
        <v>1479</v>
      </c>
      <c r="H352">
        <v>20500000</v>
      </c>
      <c r="I352">
        <v>11009148579</v>
      </c>
      <c r="J352">
        <v>296</v>
      </c>
      <c r="K352">
        <v>377</v>
      </c>
      <c r="L352">
        <v>104</v>
      </c>
      <c r="M352">
        <v>99</v>
      </c>
      <c r="N352">
        <v>48800</v>
      </c>
      <c r="O352">
        <v>780800</v>
      </c>
      <c r="P352">
        <v>585600</v>
      </c>
      <c r="Q352">
        <v>9400000</v>
      </c>
      <c r="R352">
        <v>88.2</v>
      </c>
      <c r="S352">
        <v>328239523</v>
      </c>
      <c r="T352">
        <v>14.7</v>
      </c>
      <c r="U352">
        <v>270663028</v>
      </c>
    </row>
    <row r="353" spans="1:21" x14ac:dyDescent="0.3">
      <c r="A353">
        <v>376</v>
      </c>
      <c r="B353" t="s">
        <v>453</v>
      </c>
      <c r="C353" t="s">
        <v>1058</v>
      </c>
      <c r="D353" t="s">
        <v>1124</v>
      </c>
      <c r="E353" t="s">
        <v>1132</v>
      </c>
      <c r="F353" t="s">
        <v>1144</v>
      </c>
      <c r="G353" t="s">
        <v>1480</v>
      </c>
      <c r="H353">
        <v>20400000</v>
      </c>
      <c r="I353">
        <v>1796227417</v>
      </c>
      <c r="J353">
        <v>206</v>
      </c>
      <c r="K353">
        <v>5673</v>
      </c>
      <c r="L353">
        <v>19</v>
      </c>
      <c r="M353">
        <v>24</v>
      </c>
      <c r="N353">
        <v>9900</v>
      </c>
      <c r="O353">
        <v>158000</v>
      </c>
      <c r="P353">
        <v>118500</v>
      </c>
      <c r="Q353">
        <v>1900000</v>
      </c>
      <c r="R353">
        <v>51.3</v>
      </c>
      <c r="S353">
        <v>212559417</v>
      </c>
      <c r="T353">
        <v>12.08</v>
      </c>
      <c r="U353">
        <v>183241641</v>
      </c>
    </row>
    <row r="354" spans="1:21" x14ac:dyDescent="0.3">
      <c r="A354">
        <v>377</v>
      </c>
      <c r="B354" t="s">
        <v>454</v>
      </c>
      <c r="C354" t="s">
        <v>1052</v>
      </c>
      <c r="D354" t="s">
        <v>1124</v>
      </c>
      <c r="E354" t="s">
        <v>1129</v>
      </c>
      <c r="F354" t="s">
        <v>1144</v>
      </c>
      <c r="G354" t="s">
        <v>1481</v>
      </c>
      <c r="H354">
        <v>20400000</v>
      </c>
      <c r="I354">
        <v>7311322368</v>
      </c>
      <c r="J354">
        <v>1006</v>
      </c>
      <c r="K354">
        <v>778</v>
      </c>
      <c r="L354">
        <v>105</v>
      </c>
      <c r="M354">
        <v>19</v>
      </c>
      <c r="N354">
        <v>3700</v>
      </c>
      <c r="O354">
        <v>58600</v>
      </c>
      <c r="P354">
        <v>43900</v>
      </c>
      <c r="Q354">
        <v>703000</v>
      </c>
      <c r="R354">
        <v>88.2</v>
      </c>
      <c r="S354">
        <v>328239523</v>
      </c>
      <c r="T354">
        <v>14.7</v>
      </c>
      <c r="U354">
        <v>270663028</v>
      </c>
    </row>
    <row r="355" spans="1:21" x14ac:dyDescent="0.3">
      <c r="A355">
        <v>379</v>
      </c>
      <c r="B355" t="s">
        <v>455</v>
      </c>
      <c r="C355" t="s">
        <v>1051</v>
      </c>
      <c r="D355" t="s">
        <v>1124</v>
      </c>
      <c r="E355" t="s">
        <v>1126</v>
      </c>
      <c r="F355" t="s">
        <v>1135</v>
      </c>
      <c r="G355" t="s">
        <v>1482</v>
      </c>
      <c r="H355">
        <v>20400000</v>
      </c>
      <c r="I355">
        <v>29406206620</v>
      </c>
      <c r="J355">
        <v>51515</v>
      </c>
      <c r="K355">
        <v>43</v>
      </c>
      <c r="L355">
        <v>70</v>
      </c>
      <c r="M355">
        <v>100</v>
      </c>
      <c r="N355">
        <v>226900</v>
      </c>
      <c r="O355">
        <v>3600000</v>
      </c>
      <c r="P355">
        <v>2700000</v>
      </c>
      <c r="Q355">
        <v>43600000</v>
      </c>
      <c r="R355">
        <v>28.1</v>
      </c>
      <c r="S355">
        <v>1366417754</v>
      </c>
      <c r="T355">
        <v>5.36</v>
      </c>
      <c r="U355">
        <v>471031528</v>
      </c>
    </row>
    <row r="356" spans="1:21" x14ac:dyDescent="0.3">
      <c r="A356">
        <v>380</v>
      </c>
      <c r="B356" t="s">
        <v>456</v>
      </c>
      <c r="C356" t="s">
        <v>1084</v>
      </c>
      <c r="D356" t="s">
        <v>1124</v>
      </c>
      <c r="E356" t="s">
        <v>1126</v>
      </c>
      <c r="F356" t="s">
        <v>1143</v>
      </c>
      <c r="G356" t="s">
        <v>1483</v>
      </c>
      <c r="H356">
        <v>20400000</v>
      </c>
      <c r="I356">
        <v>4707412332</v>
      </c>
      <c r="J356">
        <v>462</v>
      </c>
      <c r="K356">
        <v>1489</v>
      </c>
      <c r="L356">
        <v>1</v>
      </c>
      <c r="M356">
        <v>100</v>
      </c>
      <c r="N356">
        <v>7200</v>
      </c>
      <c r="O356">
        <v>116000</v>
      </c>
      <c r="P356">
        <v>87000</v>
      </c>
      <c r="Q356">
        <v>1400000</v>
      </c>
      <c r="R356">
        <v>82.7</v>
      </c>
      <c r="S356">
        <v>44385155</v>
      </c>
      <c r="T356">
        <v>8.8800000000000008</v>
      </c>
      <c r="U356">
        <v>30835699</v>
      </c>
    </row>
    <row r="357" spans="1:21" x14ac:dyDescent="0.3">
      <c r="A357">
        <v>381</v>
      </c>
      <c r="B357" t="s">
        <v>458</v>
      </c>
      <c r="C357" t="s">
        <v>1051</v>
      </c>
      <c r="D357" t="s">
        <v>1124</v>
      </c>
      <c r="E357" t="s">
        <v>1125</v>
      </c>
      <c r="F357" t="s">
        <v>1144</v>
      </c>
      <c r="G357" t="s">
        <v>1484</v>
      </c>
      <c r="H357">
        <v>20400000</v>
      </c>
      <c r="I357">
        <v>3579555124</v>
      </c>
      <c r="J357">
        <v>239</v>
      </c>
      <c r="K357">
        <v>2236</v>
      </c>
      <c r="L357">
        <v>70</v>
      </c>
      <c r="M357">
        <v>94</v>
      </c>
      <c r="N357">
        <v>10300</v>
      </c>
      <c r="O357">
        <v>165200</v>
      </c>
      <c r="P357">
        <v>123900</v>
      </c>
      <c r="Q357">
        <v>2000000</v>
      </c>
      <c r="R357">
        <v>28.1</v>
      </c>
      <c r="S357">
        <v>1366417754</v>
      </c>
      <c r="T357">
        <v>5.36</v>
      </c>
      <c r="U357">
        <v>471031528</v>
      </c>
    </row>
    <row r="358" spans="1:21" x14ac:dyDescent="0.3">
      <c r="A358">
        <v>382</v>
      </c>
      <c r="B358" t="s">
        <v>459</v>
      </c>
      <c r="C358" t="s">
        <v>1056</v>
      </c>
      <c r="D358" t="s">
        <v>1124</v>
      </c>
      <c r="E358" t="s">
        <v>1126</v>
      </c>
      <c r="F358" t="s">
        <v>1143</v>
      </c>
      <c r="G358" t="s">
        <v>1485</v>
      </c>
      <c r="H358">
        <v>20300000</v>
      </c>
      <c r="I358">
        <v>2441288701</v>
      </c>
      <c r="J358">
        <v>1245</v>
      </c>
      <c r="K358">
        <v>3750</v>
      </c>
      <c r="L358">
        <v>15</v>
      </c>
      <c r="M358">
        <v>101</v>
      </c>
      <c r="N358">
        <v>21600</v>
      </c>
      <c r="O358">
        <v>345800</v>
      </c>
      <c r="P358">
        <v>259400</v>
      </c>
      <c r="Q358">
        <v>4100000</v>
      </c>
      <c r="R358">
        <v>60</v>
      </c>
      <c r="S358">
        <v>66834405</v>
      </c>
      <c r="T358">
        <v>3.85</v>
      </c>
      <c r="U358">
        <v>55908316</v>
      </c>
    </row>
    <row r="359" spans="1:21" x14ac:dyDescent="0.3">
      <c r="A359">
        <v>383</v>
      </c>
      <c r="B359" t="s">
        <v>460</v>
      </c>
      <c r="C359" t="s">
        <v>1100</v>
      </c>
      <c r="D359" t="s">
        <v>1124</v>
      </c>
      <c r="E359" t="s">
        <v>1127</v>
      </c>
      <c r="F359" t="s">
        <v>1143</v>
      </c>
      <c r="G359" t="s">
        <v>1486</v>
      </c>
      <c r="H359">
        <v>20300000</v>
      </c>
      <c r="I359">
        <v>11022391339</v>
      </c>
      <c r="J359">
        <v>107</v>
      </c>
      <c r="K359">
        <v>380</v>
      </c>
      <c r="L359">
        <v>0</v>
      </c>
      <c r="M359">
        <v>22</v>
      </c>
      <c r="N359">
        <v>17900</v>
      </c>
      <c r="O359">
        <v>287100</v>
      </c>
      <c r="P359">
        <v>215300</v>
      </c>
      <c r="Q359">
        <v>3400000</v>
      </c>
      <c r="R359">
        <v>63.1</v>
      </c>
      <c r="S359">
        <v>440330922</v>
      </c>
      <c r="T359">
        <v>9.3000000000000007</v>
      </c>
      <c r="U359">
        <v>227682636</v>
      </c>
    </row>
    <row r="360" spans="1:21" x14ac:dyDescent="0.3">
      <c r="A360">
        <v>384</v>
      </c>
      <c r="B360" t="s">
        <v>461</v>
      </c>
      <c r="C360" t="s">
        <v>1072</v>
      </c>
      <c r="D360" t="s">
        <v>1124</v>
      </c>
      <c r="E360" t="s">
        <v>1127</v>
      </c>
      <c r="F360" t="s">
        <v>1143</v>
      </c>
      <c r="G360" t="s">
        <v>1487</v>
      </c>
      <c r="H360">
        <v>20300000</v>
      </c>
      <c r="I360">
        <v>11819051552</v>
      </c>
      <c r="J360">
        <v>875</v>
      </c>
      <c r="K360">
        <v>332</v>
      </c>
      <c r="L360">
        <v>10</v>
      </c>
      <c r="M360">
        <v>22</v>
      </c>
      <c r="N360">
        <v>28200</v>
      </c>
      <c r="O360">
        <v>451100</v>
      </c>
      <c r="P360">
        <v>338300</v>
      </c>
      <c r="Q360">
        <v>5400000</v>
      </c>
      <c r="R360">
        <v>36.299999999999997</v>
      </c>
      <c r="S360">
        <v>270203917</v>
      </c>
      <c r="T360">
        <v>4.6900000000000004</v>
      </c>
      <c r="U360">
        <v>151509724</v>
      </c>
    </row>
    <row r="361" spans="1:21" x14ac:dyDescent="0.3">
      <c r="A361">
        <v>385</v>
      </c>
      <c r="B361" t="s">
        <v>462</v>
      </c>
      <c r="C361" t="s">
        <v>1066</v>
      </c>
      <c r="D361" t="s">
        <v>1124</v>
      </c>
      <c r="E361" t="s">
        <v>1126</v>
      </c>
      <c r="F361" t="s">
        <v>1143</v>
      </c>
      <c r="G361" t="s">
        <v>1488</v>
      </c>
      <c r="H361">
        <v>20200000</v>
      </c>
      <c r="I361">
        <v>2951914200</v>
      </c>
      <c r="J361">
        <v>460</v>
      </c>
      <c r="K361">
        <v>2959</v>
      </c>
      <c r="L361">
        <v>7</v>
      </c>
      <c r="M361">
        <v>103</v>
      </c>
      <c r="N361">
        <v>66000</v>
      </c>
      <c r="O361">
        <v>1100000</v>
      </c>
      <c r="P361">
        <v>791600</v>
      </c>
      <c r="Q361">
        <v>12700000</v>
      </c>
      <c r="R361">
        <v>55.3</v>
      </c>
      <c r="S361">
        <v>50339443</v>
      </c>
      <c r="T361">
        <v>9.7100000000000009</v>
      </c>
      <c r="U361">
        <v>40827302</v>
      </c>
    </row>
    <row r="362" spans="1:21" x14ac:dyDescent="0.3">
      <c r="A362">
        <v>386</v>
      </c>
      <c r="B362" t="s">
        <v>463</v>
      </c>
      <c r="C362" t="s">
        <v>1069</v>
      </c>
      <c r="D362" t="s">
        <v>1124</v>
      </c>
      <c r="E362" t="s">
        <v>1135</v>
      </c>
      <c r="F362" t="s">
        <v>1135</v>
      </c>
      <c r="G362" t="s">
        <v>1489</v>
      </c>
      <c r="H362">
        <v>20200000</v>
      </c>
      <c r="I362">
        <v>2764127969</v>
      </c>
      <c r="J362">
        <v>693</v>
      </c>
      <c r="K362">
        <v>3238</v>
      </c>
      <c r="L362">
        <v>5</v>
      </c>
      <c r="M362">
        <v>102</v>
      </c>
      <c r="N362">
        <v>3900</v>
      </c>
      <c r="O362">
        <v>62200</v>
      </c>
      <c r="P362">
        <v>46700</v>
      </c>
      <c r="Q362">
        <v>746700</v>
      </c>
      <c r="R362">
        <v>36.799999999999997</v>
      </c>
      <c r="S362">
        <v>9770529</v>
      </c>
      <c r="T362">
        <v>2.35</v>
      </c>
      <c r="U362">
        <v>8479744</v>
      </c>
    </row>
    <row r="363" spans="1:21" x14ac:dyDescent="0.3">
      <c r="A363">
        <v>388</v>
      </c>
      <c r="B363" t="s">
        <v>464</v>
      </c>
      <c r="C363" t="s">
        <v>1051</v>
      </c>
      <c r="D363" t="s">
        <v>1124</v>
      </c>
      <c r="E363" t="s">
        <v>1127</v>
      </c>
      <c r="F363" t="s">
        <v>1143</v>
      </c>
      <c r="G363" t="s">
        <v>1490</v>
      </c>
      <c r="H363">
        <v>20200000</v>
      </c>
      <c r="I363">
        <v>7274150246</v>
      </c>
      <c r="J363">
        <v>226</v>
      </c>
      <c r="K363">
        <v>780</v>
      </c>
      <c r="L363">
        <v>71</v>
      </c>
      <c r="M363">
        <v>23</v>
      </c>
      <c r="N363">
        <v>28400</v>
      </c>
      <c r="O363">
        <v>453700</v>
      </c>
      <c r="P363">
        <v>340300</v>
      </c>
      <c r="Q363">
        <v>5400000</v>
      </c>
      <c r="R363">
        <v>28.1</v>
      </c>
      <c r="S363">
        <v>1366417754</v>
      </c>
      <c r="T363">
        <v>5.36</v>
      </c>
      <c r="U363">
        <v>471031528</v>
      </c>
    </row>
    <row r="364" spans="1:21" x14ac:dyDescent="0.3">
      <c r="A364">
        <v>389</v>
      </c>
      <c r="B364" t="s">
        <v>465</v>
      </c>
      <c r="C364" t="s">
        <v>1085</v>
      </c>
      <c r="D364" t="s">
        <v>1124</v>
      </c>
      <c r="E364" t="s">
        <v>1135</v>
      </c>
      <c r="F364" t="s">
        <v>1144</v>
      </c>
      <c r="G364" t="s">
        <v>1491</v>
      </c>
      <c r="H364">
        <v>20200000</v>
      </c>
      <c r="I364">
        <v>20919403720</v>
      </c>
      <c r="J364">
        <v>1935</v>
      </c>
      <c r="K364">
        <v>108</v>
      </c>
      <c r="L364">
        <v>1</v>
      </c>
      <c r="M364">
        <v>19</v>
      </c>
      <c r="N364">
        <v>311200</v>
      </c>
      <c r="O364">
        <v>5000000</v>
      </c>
      <c r="P364">
        <v>3700000</v>
      </c>
      <c r="Q364">
        <v>59800000</v>
      </c>
      <c r="R364">
        <v>88.1</v>
      </c>
      <c r="S364">
        <v>1912789</v>
      </c>
      <c r="T364">
        <v>6.52</v>
      </c>
      <c r="U364">
        <v>1304943</v>
      </c>
    </row>
    <row r="365" spans="1:21" x14ac:dyDescent="0.3">
      <c r="A365">
        <v>390</v>
      </c>
      <c r="B365" t="s">
        <v>467</v>
      </c>
      <c r="C365" t="s">
        <v>1052</v>
      </c>
      <c r="D365" t="s">
        <v>1124</v>
      </c>
      <c r="E365" t="s">
        <v>1135</v>
      </c>
      <c r="F365" t="s">
        <v>1135</v>
      </c>
      <c r="G365" t="s">
        <v>1492</v>
      </c>
      <c r="H365">
        <v>20200000</v>
      </c>
      <c r="I365">
        <v>19694265358</v>
      </c>
      <c r="J365">
        <v>761</v>
      </c>
      <c r="K365">
        <v>126</v>
      </c>
      <c r="L365">
        <v>106</v>
      </c>
      <c r="M365">
        <v>20</v>
      </c>
      <c r="N365">
        <v>113100</v>
      </c>
      <c r="O365">
        <v>1800000</v>
      </c>
      <c r="P365">
        <v>1400000</v>
      </c>
      <c r="Q365">
        <v>21700000</v>
      </c>
      <c r="R365">
        <v>88.2</v>
      </c>
      <c r="S365">
        <v>328239523</v>
      </c>
      <c r="T365">
        <v>14.7</v>
      </c>
      <c r="U365">
        <v>270663028</v>
      </c>
    </row>
    <row r="366" spans="1:21" x14ac:dyDescent="0.3">
      <c r="A366">
        <v>391</v>
      </c>
      <c r="B366" t="s">
        <v>468</v>
      </c>
      <c r="C366" t="s">
        <v>1072</v>
      </c>
      <c r="D366" t="s">
        <v>1124</v>
      </c>
      <c r="E366" t="s">
        <v>1130</v>
      </c>
      <c r="F366" t="s">
        <v>1143</v>
      </c>
      <c r="G366" t="s">
        <v>1493</v>
      </c>
      <c r="H366">
        <v>20200000</v>
      </c>
      <c r="I366">
        <v>6098644584</v>
      </c>
      <c r="J366">
        <v>3713</v>
      </c>
      <c r="K366">
        <v>1023</v>
      </c>
      <c r="L366">
        <v>11</v>
      </c>
      <c r="M366">
        <v>27</v>
      </c>
      <c r="N366">
        <v>16100</v>
      </c>
      <c r="O366">
        <v>258000</v>
      </c>
      <c r="P366">
        <v>193500</v>
      </c>
      <c r="Q366">
        <v>3100000</v>
      </c>
      <c r="R366">
        <v>36.299999999999997</v>
      </c>
      <c r="S366">
        <v>270203917</v>
      </c>
      <c r="T366">
        <v>4.6900000000000004</v>
      </c>
      <c r="U366">
        <v>151509724</v>
      </c>
    </row>
    <row r="367" spans="1:21" x14ac:dyDescent="0.3">
      <c r="A367">
        <v>392</v>
      </c>
      <c r="B367" t="s">
        <v>469</v>
      </c>
      <c r="C367" t="s">
        <v>1052</v>
      </c>
      <c r="D367" t="s">
        <v>1124</v>
      </c>
      <c r="E367" t="s">
        <v>1126</v>
      </c>
      <c r="F367" t="s">
        <v>1144</v>
      </c>
      <c r="G367" t="s">
        <v>1494</v>
      </c>
      <c r="H367">
        <v>20100000</v>
      </c>
      <c r="I367">
        <v>23353115850</v>
      </c>
      <c r="J367">
        <v>3774</v>
      </c>
      <c r="K367">
        <v>86</v>
      </c>
      <c r="L367">
        <v>108</v>
      </c>
      <c r="M367">
        <v>28</v>
      </c>
      <c r="N367">
        <v>55400</v>
      </c>
      <c r="O367">
        <v>886800</v>
      </c>
      <c r="P367">
        <v>665100</v>
      </c>
      <c r="Q367">
        <v>10600000</v>
      </c>
      <c r="R367">
        <v>88.2</v>
      </c>
      <c r="S367">
        <v>328239523</v>
      </c>
      <c r="T367">
        <v>14.7</v>
      </c>
      <c r="U367">
        <v>270663028</v>
      </c>
    </row>
    <row r="368" spans="1:21" x14ac:dyDescent="0.3">
      <c r="A368">
        <v>393</v>
      </c>
      <c r="B368" t="s">
        <v>470</v>
      </c>
      <c r="C368" t="s">
        <v>1052</v>
      </c>
      <c r="D368" t="s">
        <v>1124</v>
      </c>
      <c r="E368" t="s">
        <v>1125</v>
      </c>
      <c r="F368" t="s">
        <v>1135</v>
      </c>
      <c r="G368" t="s">
        <v>1495</v>
      </c>
      <c r="H368">
        <v>20100000</v>
      </c>
      <c r="I368">
        <v>6618524158</v>
      </c>
      <c r="J368">
        <v>241</v>
      </c>
      <c r="K368">
        <v>905</v>
      </c>
      <c r="L368">
        <v>108</v>
      </c>
      <c r="M368">
        <v>95</v>
      </c>
      <c r="N368">
        <v>6300</v>
      </c>
      <c r="O368">
        <v>101100</v>
      </c>
      <c r="P368">
        <v>75800</v>
      </c>
      <c r="Q368">
        <v>1200000</v>
      </c>
      <c r="R368">
        <v>88.2</v>
      </c>
      <c r="S368">
        <v>328239523</v>
      </c>
      <c r="T368">
        <v>14.7</v>
      </c>
      <c r="U368">
        <v>270663028</v>
      </c>
    </row>
    <row r="369" spans="1:21" x14ac:dyDescent="0.3">
      <c r="A369">
        <v>394</v>
      </c>
      <c r="B369" t="s">
        <v>471</v>
      </c>
      <c r="C369" t="s">
        <v>1058</v>
      </c>
      <c r="D369" t="s">
        <v>1124</v>
      </c>
      <c r="E369" t="s">
        <v>1130</v>
      </c>
      <c r="F369" t="s">
        <v>1135</v>
      </c>
      <c r="G369" t="s">
        <v>1496</v>
      </c>
      <c r="H369">
        <v>20100000</v>
      </c>
      <c r="I369">
        <v>8920141342</v>
      </c>
      <c r="J369">
        <v>4974</v>
      </c>
      <c r="K369">
        <v>549</v>
      </c>
      <c r="L369">
        <v>20</v>
      </c>
      <c r="M369">
        <v>28</v>
      </c>
      <c r="N369">
        <v>1400</v>
      </c>
      <c r="O369">
        <v>21700</v>
      </c>
      <c r="P369">
        <v>16300</v>
      </c>
      <c r="Q369">
        <v>260200</v>
      </c>
      <c r="R369">
        <v>51.3</v>
      </c>
      <c r="S369">
        <v>212559417</v>
      </c>
      <c r="T369">
        <v>12.08</v>
      </c>
      <c r="U369">
        <v>183241641</v>
      </c>
    </row>
    <row r="370" spans="1:21" x14ac:dyDescent="0.3">
      <c r="A370">
        <v>396</v>
      </c>
      <c r="B370" t="s">
        <v>472</v>
      </c>
      <c r="C370" t="s">
        <v>1052</v>
      </c>
      <c r="D370" t="s">
        <v>1124</v>
      </c>
      <c r="E370" t="s">
        <v>1132</v>
      </c>
      <c r="F370" t="s">
        <v>1143</v>
      </c>
      <c r="G370" t="s">
        <v>1482</v>
      </c>
      <c r="H370">
        <v>20100000</v>
      </c>
      <c r="I370">
        <v>11317309935</v>
      </c>
      <c r="J370">
        <v>1481</v>
      </c>
      <c r="K370">
        <v>366</v>
      </c>
      <c r="L370">
        <v>109</v>
      </c>
      <c r="M370">
        <v>104</v>
      </c>
      <c r="N370">
        <v>3700</v>
      </c>
      <c r="O370">
        <v>59400</v>
      </c>
      <c r="P370">
        <v>44600</v>
      </c>
      <c r="Q370">
        <v>713400</v>
      </c>
      <c r="R370">
        <v>88.2</v>
      </c>
      <c r="S370">
        <v>328239523</v>
      </c>
      <c r="T370">
        <v>14.7</v>
      </c>
      <c r="U370">
        <v>270663028</v>
      </c>
    </row>
    <row r="371" spans="1:21" x14ac:dyDescent="0.3">
      <c r="A371">
        <v>397</v>
      </c>
      <c r="B371" t="s">
        <v>473</v>
      </c>
      <c r="C371" t="s">
        <v>1052</v>
      </c>
      <c r="D371" t="s">
        <v>1124</v>
      </c>
      <c r="E371" t="s">
        <v>1125</v>
      </c>
      <c r="F371" t="s">
        <v>1135</v>
      </c>
      <c r="G371" t="s">
        <v>1497</v>
      </c>
      <c r="H371">
        <v>20100000</v>
      </c>
      <c r="I371">
        <v>14816075927</v>
      </c>
      <c r="J371">
        <v>2384</v>
      </c>
      <c r="K371">
        <v>227</v>
      </c>
      <c r="L371">
        <v>108</v>
      </c>
      <c r="M371">
        <v>95</v>
      </c>
      <c r="N371">
        <v>69200</v>
      </c>
      <c r="O371">
        <v>1100000</v>
      </c>
      <c r="P371">
        <v>830300</v>
      </c>
      <c r="Q371">
        <v>13300000</v>
      </c>
      <c r="R371">
        <v>88.2</v>
      </c>
      <c r="S371">
        <v>328239523</v>
      </c>
      <c r="T371">
        <v>14.7</v>
      </c>
      <c r="U371">
        <v>270663028</v>
      </c>
    </row>
    <row r="372" spans="1:21" x14ac:dyDescent="0.3">
      <c r="A372">
        <v>398</v>
      </c>
      <c r="B372" t="s">
        <v>474</v>
      </c>
      <c r="C372" t="s">
        <v>1052</v>
      </c>
      <c r="D372" t="s">
        <v>1124</v>
      </c>
      <c r="E372" t="s">
        <v>1133</v>
      </c>
      <c r="F372" t="s">
        <v>1135</v>
      </c>
      <c r="G372" t="s">
        <v>1449</v>
      </c>
      <c r="H372">
        <v>20100000</v>
      </c>
      <c r="I372">
        <v>6119294270</v>
      </c>
      <c r="J372">
        <v>5491</v>
      </c>
      <c r="K372">
        <v>1014</v>
      </c>
      <c r="L372">
        <v>108</v>
      </c>
      <c r="M372">
        <v>12</v>
      </c>
      <c r="N372">
        <v>26400</v>
      </c>
      <c r="O372">
        <v>423100</v>
      </c>
      <c r="P372">
        <v>317400</v>
      </c>
      <c r="Q372">
        <v>5100000</v>
      </c>
      <c r="R372">
        <v>88.2</v>
      </c>
      <c r="S372">
        <v>328239523</v>
      </c>
      <c r="T372">
        <v>14.7</v>
      </c>
      <c r="U372">
        <v>270663028</v>
      </c>
    </row>
    <row r="373" spans="1:21" x14ac:dyDescent="0.3">
      <c r="A373">
        <v>399</v>
      </c>
      <c r="B373" t="s">
        <v>475</v>
      </c>
      <c r="C373" t="s">
        <v>1052</v>
      </c>
      <c r="D373" t="s">
        <v>1124</v>
      </c>
      <c r="E373" t="s">
        <v>1126</v>
      </c>
      <c r="F373" t="s">
        <v>1135</v>
      </c>
      <c r="G373" t="s">
        <v>1498</v>
      </c>
      <c r="H373">
        <v>20100000</v>
      </c>
      <c r="I373">
        <v>5634695322</v>
      </c>
      <c r="J373">
        <v>8900</v>
      </c>
      <c r="K373">
        <v>4054962</v>
      </c>
      <c r="L373">
        <v>6143</v>
      </c>
      <c r="M373">
        <v>4024</v>
      </c>
      <c r="N373">
        <v>0.02</v>
      </c>
      <c r="O373">
        <v>0.25</v>
      </c>
      <c r="P373">
        <v>0.19</v>
      </c>
      <c r="Q373">
        <v>3</v>
      </c>
      <c r="R373">
        <v>88.2</v>
      </c>
      <c r="S373">
        <v>328239523</v>
      </c>
      <c r="T373">
        <v>14.7</v>
      </c>
      <c r="U373">
        <v>270663028</v>
      </c>
    </row>
    <row r="374" spans="1:21" x14ac:dyDescent="0.3">
      <c r="A374">
        <v>400</v>
      </c>
      <c r="B374" t="s">
        <v>476</v>
      </c>
      <c r="C374" t="s">
        <v>1052</v>
      </c>
      <c r="D374" t="s">
        <v>1124</v>
      </c>
      <c r="E374" t="s">
        <v>1129</v>
      </c>
      <c r="F374" t="s">
        <v>1143</v>
      </c>
      <c r="G374" t="s">
        <v>1499</v>
      </c>
      <c r="H374">
        <v>20100000</v>
      </c>
      <c r="I374">
        <v>17913237851</v>
      </c>
      <c r="J374">
        <v>7737</v>
      </c>
      <c r="K374">
        <v>150</v>
      </c>
      <c r="L374">
        <v>108</v>
      </c>
      <c r="M374">
        <v>20</v>
      </c>
      <c r="N374">
        <v>2300</v>
      </c>
      <c r="O374">
        <v>36400</v>
      </c>
      <c r="P374">
        <v>27300</v>
      </c>
      <c r="Q374">
        <v>437400</v>
      </c>
      <c r="R374">
        <v>88.2</v>
      </c>
      <c r="S374">
        <v>328239523</v>
      </c>
      <c r="T374">
        <v>14.7</v>
      </c>
      <c r="U374">
        <v>270663028</v>
      </c>
    </row>
    <row r="375" spans="1:21" x14ac:dyDescent="0.3">
      <c r="A375">
        <v>401</v>
      </c>
      <c r="B375" t="s">
        <v>477</v>
      </c>
      <c r="C375" t="s">
        <v>1052</v>
      </c>
      <c r="D375" t="s">
        <v>1124</v>
      </c>
      <c r="E375" t="s">
        <v>1126</v>
      </c>
      <c r="F375" t="s">
        <v>1135</v>
      </c>
      <c r="G375" t="s">
        <v>1500</v>
      </c>
      <c r="H375">
        <v>20000000</v>
      </c>
      <c r="I375">
        <v>13154314376</v>
      </c>
      <c r="J375">
        <v>4339</v>
      </c>
      <c r="K375">
        <v>281</v>
      </c>
      <c r="L375">
        <v>109</v>
      </c>
      <c r="M375">
        <v>104</v>
      </c>
      <c r="N375">
        <v>5800</v>
      </c>
      <c r="O375">
        <v>92800</v>
      </c>
      <c r="P375">
        <v>69600</v>
      </c>
      <c r="Q375">
        <v>1100000</v>
      </c>
      <c r="R375">
        <v>88.2</v>
      </c>
      <c r="S375">
        <v>328239523</v>
      </c>
      <c r="T375">
        <v>14.7</v>
      </c>
      <c r="U375">
        <v>270663028</v>
      </c>
    </row>
    <row r="376" spans="1:21" x14ac:dyDescent="0.3">
      <c r="A376">
        <v>402</v>
      </c>
      <c r="B376" t="s">
        <v>478</v>
      </c>
      <c r="C376" t="s">
        <v>1052</v>
      </c>
      <c r="D376" t="s">
        <v>1124</v>
      </c>
      <c r="E376" t="s">
        <v>1125</v>
      </c>
      <c r="F376" t="s">
        <v>1135</v>
      </c>
      <c r="G376" t="s">
        <v>1501</v>
      </c>
      <c r="H376">
        <v>20000000</v>
      </c>
      <c r="I376">
        <v>559765455</v>
      </c>
      <c r="J376">
        <v>1527</v>
      </c>
      <c r="K376">
        <v>22747</v>
      </c>
      <c r="L376">
        <v>109</v>
      </c>
      <c r="M376">
        <v>96</v>
      </c>
      <c r="N376">
        <v>333</v>
      </c>
      <c r="O376">
        <v>5300</v>
      </c>
      <c r="P376">
        <v>4000</v>
      </c>
      <c r="Q376">
        <v>63900</v>
      </c>
      <c r="R376">
        <v>88.2</v>
      </c>
      <c r="S376">
        <v>328239523</v>
      </c>
      <c r="T376">
        <v>14.7</v>
      </c>
      <c r="U376">
        <v>270663028</v>
      </c>
    </row>
    <row r="377" spans="1:21" x14ac:dyDescent="0.3">
      <c r="A377">
        <v>403</v>
      </c>
      <c r="B377" t="s">
        <v>479</v>
      </c>
      <c r="C377" t="s">
        <v>1056</v>
      </c>
      <c r="D377" t="s">
        <v>1124</v>
      </c>
      <c r="E377" t="s">
        <v>1126</v>
      </c>
      <c r="F377" t="s">
        <v>1135</v>
      </c>
      <c r="G377" t="s">
        <v>1502</v>
      </c>
      <c r="H377">
        <v>20000000</v>
      </c>
      <c r="I377">
        <v>3875172235</v>
      </c>
      <c r="J377">
        <v>1527</v>
      </c>
      <c r="K377">
        <v>2001</v>
      </c>
      <c r="L377">
        <v>16</v>
      </c>
      <c r="M377">
        <v>104</v>
      </c>
      <c r="N377">
        <v>9800</v>
      </c>
      <c r="O377">
        <v>156900</v>
      </c>
      <c r="P377">
        <v>117700</v>
      </c>
      <c r="Q377">
        <v>1900000</v>
      </c>
      <c r="R377">
        <v>60</v>
      </c>
      <c r="S377">
        <v>66834405</v>
      </c>
      <c r="T377">
        <v>3.85</v>
      </c>
      <c r="U377">
        <v>55908316</v>
      </c>
    </row>
    <row r="378" spans="1:21" x14ac:dyDescent="0.3">
      <c r="A378">
        <v>404</v>
      </c>
      <c r="B378" t="s">
        <v>480</v>
      </c>
      <c r="C378" t="s">
        <v>1057</v>
      </c>
      <c r="D378" t="s">
        <v>1124</v>
      </c>
      <c r="E378" t="s">
        <v>1125</v>
      </c>
      <c r="F378" t="s">
        <v>1144</v>
      </c>
      <c r="G378" t="s">
        <v>1233</v>
      </c>
      <c r="H378">
        <v>20000000</v>
      </c>
      <c r="I378">
        <v>6033295543</v>
      </c>
      <c r="J378">
        <v>283</v>
      </c>
      <c r="K378">
        <v>4051673</v>
      </c>
      <c r="L378">
        <v>4072</v>
      </c>
      <c r="M378">
        <v>6742</v>
      </c>
      <c r="N378">
        <v>14700</v>
      </c>
      <c r="O378">
        <v>235450</v>
      </c>
      <c r="P378">
        <v>176550</v>
      </c>
      <c r="Q378">
        <v>2800000</v>
      </c>
      <c r="R378">
        <v>68.900000000000006</v>
      </c>
      <c r="S378">
        <v>36991981</v>
      </c>
      <c r="T378">
        <v>5.56</v>
      </c>
      <c r="U378">
        <v>30628482</v>
      </c>
    </row>
    <row r="379" spans="1:21" x14ac:dyDescent="0.3">
      <c r="A379">
        <v>405</v>
      </c>
      <c r="B379" t="s">
        <v>481</v>
      </c>
      <c r="C379" t="s">
        <v>1051</v>
      </c>
      <c r="D379" t="s">
        <v>1124</v>
      </c>
      <c r="E379" t="s">
        <v>1132</v>
      </c>
      <c r="F379" t="s">
        <v>1144</v>
      </c>
      <c r="G379" t="s">
        <v>1503</v>
      </c>
      <c r="H379">
        <v>20000000</v>
      </c>
      <c r="I379">
        <v>9715291883</v>
      </c>
      <c r="J379">
        <v>1476</v>
      </c>
      <c r="K379">
        <v>473</v>
      </c>
      <c r="L379">
        <v>72</v>
      </c>
      <c r="M379">
        <v>104</v>
      </c>
      <c r="N379">
        <v>14700</v>
      </c>
      <c r="O379">
        <v>235450</v>
      </c>
      <c r="P379">
        <v>176550</v>
      </c>
      <c r="Q379">
        <v>2800000</v>
      </c>
      <c r="R379">
        <v>28.1</v>
      </c>
      <c r="S379">
        <v>1366417754</v>
      </c>
      <c r="T379">
        <v>5.36</v>
      </c>
      <c r="U379">
        <v>471031528</v>
      </c>
    </row>
    <row r="380" spans="1:21" x14ac:dyDescent="0.3">
      <c r="A380">
        <v>406</v>
      </c>
      <c r="B380" t="s">
        <v>482</v>
      </c>
      <c r="C380" t="s">
        <v>1058</v>
      </c>
      <c r="D380" t="s">
        <v>1124</v>
      </c>
      <c r="E380" t="s">
        <v>1125</v>
      </c>
      <c r="F380" t="s">
        <v>1143</v>
      </c>
      <c r="G380" t="s">
        <v>1504</v>
      </c>
      <c r="H380">
        <v>19900000</v>
      </c>
      <c r="I380">
        <v>13917423958</v>
      </c>
      <c r="J380">
        <v>416</v>
      </c>
      <c r="K380">
        <v>258</v>
      </c>
      <c r="L380">
        <v>21</v>
      </c>
      <c r="M380">
        <v>97</v>
      </c>
      <c r="N380">
        <v>53700</v>
      </c>
      <c r="O380">
        <v>859200</v>
      </c>
      <c r="P380">
        <v>644400</v>
      </c>
      <c r="Q380">
        <v>10300000</v>
      </c>
      <c r="R380">
        <v>51.3</v>
      </c>
      <c r="S380">
        <v>212559417</v>
      </c>
      <c r="T380">
        <v>12.08</v>
      </c>
      <c r="U380">
        <v>183241641</v>
      </c>
    </row>
    <row r="381" spans="1:21" x14ac:dyDescent="0.3">
      <c r="A381">
        <v>407</v>
      </c>
      <c r="B381" t="s">
        <v>483</v>
      </c>
      <c r="C381" t="s">
        <v>1081</v>
      </c>
      <c r="D381" t="s">
        <v>1124</v>
      </c>
      <c r="E381" t="s">
        <v>1138</v>
      </c>
      <c r="F381" t="s">
        <v>1144</v>
      </c>
      <c r="G381" t="s">
        <v>1451</v>
      </c>
      <c r="H381">
        <v>19800000</v>
      </c>
      <c r="I381">
        <v>3234880084</v>
      </c>
      <c r="J381">
        <v>1411</v>
      </c>
      <c r="K381">
        <v>2583</v>
      </c>
      <c r="L381">
        <v>3</v>
      </c>
      <c r="M381">
        <v>6</v>
      </c>
      <c r="N381">
        <v>1400</v>
      </c>
      <c r="O381">
        <v>22600</v>
      </c>
      <c r="P381">
        <v>17000</v>
      </c>
      <c r="Q381">
        <v>271200</v>
      </c>
      <c r="R381">
        <v>70.2</v>
      </c>
      <c r="S381">
        <v>83132799</v>
      </c>
      <c r="T381">
        <v>3.04</v>
      </c>
      <c r="U381">
        <v>64324835</v>
      </c>
    </row>
    <row r="382" spans="1:21" x14ac:dyDescent="0.3">
      <c r="A382">
        <v>408</v>
      </c>
      <c r="B382" t="s">
        <v>484</v>
      </c>
      <c r="C382" t="s">
        <v>1052</v>
      </c>
      <c r="D382" t="s">
        <v>1124</v>
      </c>
      <c r="E382" t="s">
        <v>1129</v>
      </c>
      <c r="F382" t="s">
        <v>1143</v>
      </c>
      <c r="G382" t="s">
        <v>1505</v>
      </c>
      <c r="H382">
        <v>19800000</v>
      </c>
      <c r="I382">
        <v>5759442450</v>
      </c>
      <c r="J382">
        <v>760</v>
      </c>
      <c r="K382">
        <v>1120</v>
      </c>
      <c r="L382">
        <v>111</v>
      </c>
      <c r="M382">
        <v>105</v>
      </c>
      <c r="N382">
        <v>1500</v>
      </c>
      <c r="O382">
        <v>24500</v>
      </c>
      <c r="P382">
        <v>18400</v>
      </c>
      <c r="Q382">
        <v>294600</v>
      </c>
      <c r="R382">
        <v>88.2</v>
      </c>
      <c r="S382">
        <v>328239523</v>
      </c>
      <c r="T382">
        <v>14.7</v>
      </c>
      <c r="U382">
        <v>270663028</v>
      </c>
    </row>
    <row r="383" spans="1:21" x14ac:dyDescent="0.3">
      <c r="A383">
        <v>409</v>
      </c>
      <c r="B383" t="s">
        <v>485</v>
      </c>
      <c r="C383" t="s">
        <v>1052</v>
      </c>
      <c r="D383" t="s">
        <v>1124</v>
      </c>
      <c r="E383" t="s">
        <v>1134</v>
      </c>
      <c r="F383" t="s">
        <v>1143</v>
      </c>
      <c r="G383" t="s">
        <v>1506</v>
      </c>
      <c r="H383">
        <v>19800000</v>
      </c>
      <c r="I383">
        <v>12293479945</v>
      </c>
      <c r="J383">
        <v>9930</v>
      </c>
      <c r="K383">
        <v>1291541</v>
      </c>
      <c r="L383">
        <v>2251</v>
      </c>
      <c r="M383">
        <v>1555</v>
      </c>
      <c r="N383">
        <v>4</v>
      </c>
      <c r="O383">
        <v>65</v>
      </c>
      <c r="P383">
        <v>49</v>
      </c>
      <c r="Q383">
        <v>779</v>
      </c>
      <c r="R383">
        <v>88.2</v>
      </c>
      <c r="S383">
        <v>328239523</v>
      </c>
      <c r="T383">
        <v>14.7</v>
      </c>
      <c r="U383">
        <v>270663028</v>
      </c>
    </row>
    <row r="384" spans="1:21" x14ac:dyDescent="0.3">
      <c r="A384">
        <v>410</v>
      </c>
      <c r="B384" t="s">
        <v>486</v>
      </c>
      <c r="C384" t="s">
        <v>1052</v>
      </c>
      <c r="D384" t="s">
        <v>1124</v>
      </c>
      <c r="E384" t="s">
        <v>1135</v>
      </c>
      <c r="F384" t="s">
        <v>1143</v>
      </c>
      <c r="G384" t="s">
        <v>1507</v>
      </c>
      <c r="H384">
        <v>19700000</v>
      </c>
      <c r="I384">
        <v>1803249241</v>
      </c>
      <c r="J384">
        <v>250</v>
      </c>
      <c r="K384">
        <v>5665</v>
      </c>
      <c r="L384">
        <v>112</v>
      </c>
      <c r="M384">
        <v>21</v>
      </c>
      <c r="N384">
        <v>942</v>
      </c>
      <c r="O384">
        <v>15100</v>
      </c>
      <c r="P384">
        <v>11300</v>
      </c>
      <c r="Q384">
        <v>180900</v>
      </c>
      <c r="R384">
        <v>88.2</v>
      </c>
      <c r="S384">
        <v>328239523</v>
      </c>
      <c r="T384">
        <v>14.7</v>
      </c>
      <c r="U384">
        <v>270663028</v>
      </c>
    </row>
    <row r="385" spans="1:21" x14ac:dyDescent="0.3">
      <c r="A385">
        <v>411</v>
      </c>
      <c r="B385" t="s">
        <v>487</v>
      </c>
      <c r="C385" t="s">
        <v>1100</v>
      </c>
      <c r="D385" t="s">
        <v>1124</v>
      </c>
      <c r="E385" t="s">
        <v>1129</v>
      </c>
      <c r="F385" t="s">
        <v>1144</v>
      </c>
      <c r="G385" t="s">
        <v>1508</v>
      </c>
      <c r="H385">
        <v>19700000</v>
      </c>
      <c r="I385">
        <v>7452667615</v>
      </c>
      <c r="J385">
        <v>2912</v>
      </c>
      <c r="K385">
        <v>747</v>
      </c>
      <c r="L385">
        <v>0</v>
      </c>
      <c r="M385">
        <v>13</v>
      </c>
      <c r="N385">
        <v>7300</v>
      </c>
      <c r="O385">
        <v>117500</v>
      </c>
      <c r="P385">
        <v>88200</v>
      </c>
      <c r="Q385">
        <v>1400000</v>
      </c>
      <c r="R385">
        <v>63.1</v>
      </c>
      <c r="S385">
        <v>440330922</v>
      </c>
      <c r="T385">
        <v>9.3000000000000007</v>
      </c>
      <c r="U385">
        <v>227682636</v>
      </c>
    </row>
    <row r="386" spans="1:21" x14ac:dyDescent="0.3">
      <c r="A386">
        <v>412</v>
      </c>
      <c r="B386" t="s">
        <v>488</v>
      </c>
      <c r="C386" t="s">
        <v>1052</v>
      </c>
      <c r="D386" t="s">
        <v>1124</v>
      </c>
      <c r="E386" t="s">
        <v>1132</v>
      </c>
      <c r="F386" t="s">
        <v>1135</v>
      </c>
      <c r="G386" t="s">
        <v>1509</v>
      </c>
      <c r="H386">
        <v>19700000</v>
      </c>
      <c r="I386">
        <v>10955619815</v>
      </c>
      <c r="J386">
        <v>801</v>
      </c>
      <c r="K386">
        <v>4052414</v>
      </c>
      <c r="L386">
        <v>7741</v>
      </c>
      <c r="M386">
        <v>7494</v>
      </c>
      <c r="N386">
        <v>14700</v>
      </c>
      <c r="O386">
        <v>235450</v>
      </c>
      <c r="P386">
        <v>176550</v>
      </c>
      <c r="Q386">
        <v>2800000</v>
      </c>
      <c r="R386">
        <v>88.2</v>
      </c>
      <c r="S386">
        <v>328239523</v>
      </c>
      <c r="T386">
        <v>14.7</v>
      </c>
      <c r="U386">
        <v>270663028</v>
      </c>
    </row>
    <row r="387" spans="1:21" x14ac:dyDescent="0.3">
      <c r="A387">
        <v>413</v>
      </c>
      <c r="B387" t="s">
        <v>489</v>
      </c>
      <c r="C387" t="s">
        <v>1056</v>
      </c>
      <c r="D387" t="s">
        <v>1124</v>
      </c>
      <c r="E387" t="s">
        <v>1126</v>
      </c>
      <c r="F387" t="s">
        <v>1135</v>
      </c>
      <c r="G387" t="s">
        <v>1510</v>
      </c>
      <c r="H387">
        <v>19700000</v>
      </c>
      <c r="I387">
        <v>11323617496</v>
      </c>
      <c r="J387">
        <v>4225</v>
      </c>
      <c r="K387">
        <v>364</v>
      </c>
      <c r="L387">
        <v>17</v>
      </c>
      <c r="M387">
        <v>106</v>
      </c>
      <c r="N387">
        <v>13500</v>
      </c>
      <c r="O387">
        <v>216800</v>
      </c>
      <c r="P387">
        <v>162600</v>
      </c>
      <c r="Q387">
        <v>2600000</v>
      </c>
      <c r="R387">
        <v>60</v>
      </c>
      <c r="S387">
        <v>66834405</v>
      </c>
      <c r="T387">
        <v>3.85</v>
      </c>
      <c r="U387">
        <v>55908316</v>
      </c>
    </row>
    <row r="388" spans="1:21" x14ac:dyDescent="0.3">
      <c r="A388">
        <v>414</v>
      </c>
      <c r="B388" t="s">
        <v>490</v>
      </c>
      <c r="C388" t="s">
        <v>1056</v>
      </c>
      <c r="D388" t="s">
        <v>1124</v>
      </c>
      <c r="E388" t="s">
        <v>1126</v>
      </c>
      <c r="F388" t="s">
        <v>1135</v>
      </c>
      <c r="G388" t="s">
        <v>1511</v>
      </c>
      <c r="H388">
        <v>19700000</v>
      </c>
      <c r="I388">
        <v>9808676159</v>
      </c>
      <c r="J388">
        <v>267</v>
      </c>
      <c r="K388">
        <v>2831648</v>
      </c>
      <c r="L388">
        <v>3695</v>
      </c>
      <c r="M388">
        <v>4668</v>
      </c>
      <c r="N388">
        <v>0.08</v>
      </c>
      <c r="O388">
        <v>1</v>
      </c>
      <c r="P388">
        <v>1</v>
      </c>
      <c r="Q388">
        <v>16</v>
      </c>
      <c r="R388">
        <v>60</v>
      </c>
      <c r="S388">
        <v>66834405</v>
      </c>
      <c r="T388">
        <v>3.85</v>
      </c>
      <c r="U388">
        <v>55908316</v>
      </c>
    </row>
    <row r="389" spans="1:21" x14ac:dyDescent="0.3">
      <c r="A389">
        <v>415</v>
      </c>
      <c r="B389" t="s">
        <v>491</v>
      </c>
      <c r="C389" t="s">
        <v>1052</v>
      </c>
      <c r="D389" t="s">
        <v>1124</v>
      </c>
      <c r="E389" t="s">
        <v>1130</v>
      </c>
      <c r="F389" t="s">
        <v>1135</v>
      </c>
      <c r="G389" t="s">
        <v>1512</v>
      </c>
      <c r="H389">
        <v>19600000</v>
      </c>
      <c r="I389">
        <v>2851024430</v>
      </c>
      <c r="J389">
        <v>17</v>
      </c>
      <c r="K389">
        <v>3857915</v>
      </c>
      <c r="L389">
        <v>7711</v>
      </c>
      <c r="M389">
        <v>7464</v>
      </c>
      <c r="N389">
        <v>0.01</v>
      </c>
      <c r="O389">
        <v>0.09</v>
      </c>
      <c r="P389">
        <v>7.0000000000000007E-2</v>
      </c>
      <c r="Q389">
        <v>1</v>
      </c>
      <c r="R389">
        <v>88.2</v>
      </c>
      <c r="S389">
        <v>328239523</v>
      </c>
      <c r="T389">
        <v>14.7</v>
      </c>
      <c r="U389">
        <v>270663028</v>
      </c>
    </row>
    <row r="390" spans="1:21" x14ac:dyDescent="0.3">
      <c r="A390">
        <v>416</v>
      </c>
      <c r="B390" t="s">
        <v>492</v>
      </c>
      <c r="C390" t="s">
        <v>1052</v>
      </c>
      <c r="D390" t="s">
        <v>1124</v>
      </c>
      <c r="E390" t="s">
        <v>1128</v>
      </c>
      <c r="F390" t="s">
        <v>1135</v>
      </c>
      <c r="G390" t="s">
        <v>1513</v>
      </c>
      <c r="H390">
        <v>19600000</v>
      </c>
      <c r="I390">
        <v>13930021471</v>
      </c>
      <c r="J390">
        <v>18661</v>
      </c>
      <c r="K390">
        <v>257</v>
      </c>
      <c r="L390">
        <v>112</v>
      </c>
      <c r="M390">
        <v>106</v>
      </c>
      <c r="N390">
        <v>68600</v>
      </c>
      <c r="O390">
        <v>1100000</v>
      </c>
      <c r="P390">
        <v>822600</v>
      </c>
      <c r="Q390">
        <v>13200000</v>
      </c>
      <c r="R390">
        <v>88.2</v>
      </c>
      <c r="S390">
        <v>328239523</v>
      </c>
      <c r="T390">
        <v>14.7</v>
      </c>
      <c r="U390">
        <v>270663028</v>
      </c>
    </row>
    <row r="391" spans="1:21" x14ac:dyDescent="0.3">
      <c r="A391">
        <v>417</v>
      </c>
      <c r="B391" t="s">
        <v>493</v>
      </c>
      <c r="C391" t="s">
        <v>1073</v>
      </c>
      <c r="D391" t="s">
        <v>1124</v>
      </c>
      <c r="E391" t="s">
        <v>1126</v>
      </c>
      <c r="F391" t="s">
        <v>1135</v>
      </c>
      <c r="G391" t="s">
        <v>1514</v>
      </c>
      <c r="H391">
        <v>19600000</v>
      </c>
      <c r="I391">
        <v>8779729549</v>
      </c>
      <c r="J391">
        <v>1306</v>
      </c>
      <c r="K391">
        <v>562</v>
      </c>
      <c r="L391">
        <v>3</v>
      </c>
      <c r="M391">
        <v>107</v>
      </c>
      <c r="N391">
        <v>27700</v>
      </c>
      <c r="O391">
        <v>443200</v>
      </c>
      <c r="P391">
        <v>332400</v>
      </c>
      <c r="Q391">
        <v>5300000</v>
      </c>
      <c r="R391">
        <v>23.9</v>
      </c>
      <c r="S391">
        <v>83429615</v>
      </c>
      <c r="T391">
        <v>13.49</v>
      </c>
      <c r="U391">
        <v>63097818</v>
      </c>
    </row>
    <row r="392" spans="1:21" x14ac:dyDescent="0.3">
      <c r="A392">
        <v>418</v>
      </c>
      <c r="B392" t="s">
        <v>494</v>
      </c>
      <c r="C392" t="s">
        <v>1052</v>
      </c>
      <c r="D392" t="s">
        <v>1124</v>
      </c>
      <c r="E392" t="s">
        <v>1132</v>
      </c>
      <c r="F392" t="s">
        <v>1143</v>
      </c>
      <c r="G392" t="s">
        <v>1515</v>
      </c>
      <c r="H392">
        <v>19600000</v>
      </c>
      <c r="I392">
        <v>7906181776</v>
      </c>
      <c r="J392">
        <v>214</v>
      </c>
      <c r="K392">
        <v>656</v>
      </c>
      <c r="L392">
        <v>112</v>
      </c>
      <c r="M392">
        <v>106</v>
      </c>
      <c r="N392">
        <v>576000</v>
      </c>
      <c r="O392">
        <v>9200000</v>
      </c>
      <c r="P392">
        <v>6900000</v>
      </c>
      <c r="Q392">
        <v>110600000</v>
      </c>
      <c r="R392">
        <v>88.2</v>
      </c>
      <c r="S392">
        <v>328239523</v>
      </c>
      <c r="T392">
        <v>14.7</v>
      </c>
      <c r="U392">
        <v>270663028</v>
      </c>
    </row>
    <row r="393" spans="1:21" x14ac:dyDescent="0.3">
      <c r="A393">
        <v>419</v>
      </c>
      <c r="B393" t="s">
        <v>495</v>
      </c>
      <c r="C393" t="s">
        <v>1052</v>
      </c>
      <c r="D393" t="s">
        <v>1124</v>
      </c>
      <c r="E393" t="s">
        <v>1130</v>
      </c>
      <c r="F393" t="s">
        <v>1144</v>
      </c>
      <c r="G393" t="s">
        <v>1485</v>
      </c>
      <c r="H393">
        <v>19600000</v>
      </c>
      <c r="I393">
        <v>3961318438</v>
      </c>
      <c r="J393">
        <v>674</v>
      </c>
      <c r="K393">
        <v>1934</v>
      </c>
      <c r="L393">
        <v>113</v>
      </c>
      <c r="M393">
        <v>30</v>
      </c>
      <c r="N393">
        <v>5600</v>
      </c>
      <c r="O393">
        <v>89200</v>
      </c>
      <c r="P393">
        <v>66900</v>
      </c>
      <c r="Q393">
        <v>1100000</v>
      </c>
      <c r="R393">
        <v>88.2</v>
      </c>
      <c r="S393">
        <v>328239523</v>
      </c>
      <c r="T393">
        <v>14.7</v>
      </c>
      <c r="U393">
        <v>270663028</v>
      </c>
    </row>
    <row r="394" spans="1:21" x14ac:dyDescent="0.3">
      <c r="A394">
        <v>420</v>
      </c>
      <c r="B394" t="s">
        <v>496</v>
      </c>
      <c r="C394" t="s">
        <v>1051</v>
      </c>
      <c r="D394" t="s">
        <v>1124</v>
      </c>
      <c r="E394" t="s">
        <v>1126</v>
      </c>
      <c r="F394" t="s">
        <v>1135</v>
      </c>
      <c r="G394" t="s">
        <v>1516</v>
      </c>
      <c r="H394">
        <v>19500000</v>
      </c>
      <c r="I394">
        <v>5234251168</v>
      </c>
      <c r="J394">
        <v>847</v>
      </c>
      <c r="K394">
        <v>1265</v>
      </c>
      <c r="L394">
        <v>74</v>
      </c>
      <c r="M394">
        <v>108</v>
      </c>
      <c r="N394">
        <v>14700</v>
      </c>
      <c r="O394">
        <v>235450</v>
      </c>
      <c r="P394">
        <v>176550</v>
      </c>
      <c r="Q394">
        <v>2800000</v>
      </c>
      <c r="R394">
        <v>28.1</v>
      </c>
      <c r="S394">
        <v>1366417754</v>
      </c>
      <c r="T394">
        <v>5.36</v>
      </c>
      <c r="U394">
        <v>471031528</v>
      </c>
    </row>
    <row r="395" spans="1:21" x14ac:dyDescent="0.3">
      <c r="A395">
        <v>421</v>
      </c>
      <c r="B395" t="s">
        <v>497</v>
      </c>
      <c r="C395" t="s">
        <v>1051</v>
      </c>
      <c r="D395" t="s">
        <v>1124</v>
      </c>
      <c r="E395" t="s">
        <v>1134</v>
      </c>
      <c r="F395" t="s">
        <v>1143</v>
      </c>
      <c r="G395" t="s">
        <v>1517</v>
      </c>
      <c r="H395">
        <v>19400000</v>
      </c>
      <c r="I395">
        <v>2255542592</v>
      </c>
      <c r="J395">
        <v>4750</v>
      </c>
      <c r="K395">
        <v>4178</v>
      </c>
      <c r="L395">
        <v>74</v>
      </c>
      <c r="M395">
        <v>8</v>
      </c>
      <c r="N395">
        <v>8000</v>
      </c>
      <c r="O395">
        <v>128400</v>
      </c>
      <c r="P395">
        <v>96300</v>
      </c>
      <c r="Q395">
        <v>1500000</v>
      </c>
      <c r="R395">
        <v>28.1</v>
      </c>
      <c r="S395">
        <v>1366417754</v>
      </c>
      <c r="T395">
        <v>5.36</v>
      </c>
      <c r="U395">
        <v>471031528</v>
      </c>
    </row>
    <row r="396" spans="1:21" x14ac:dyDescent="0.3">
      <c r="A396">
        <v>422</v>
      </c>
      <c r="B396" t="s">
        <v>498</v>
      </c>
      <c r="C396" t="s">
        <v>1068</v>
      </c>
      <c r="D396" t="s">
        <v>1124</v>
      </c>
      <c r="E396" t="s">
        <v>1129</v>
      </c>
      <c r="F396" t="s">
        <v>1144</v>
      </c>
      <c r="G396" t="s">
        <v>1518</v>
      </c>
      <c r="H396">
        <v>19400000</v>
      </c>
      <c r="I396">
        <v>1577859332</v>
      </c>
      <c r="J396">
        <v>85</v>
      </c>
      <c r="K396">
        <v>6674</v>
      </c>
      <c r="L396">
        <v>14</v>
      </c>
      <c r="M396">
        <v>22</v>
      </c>
      <c r="N396">
        <v>595</v>
      </c>
      <c r="O396">
        <v>9500</v>
      </c>
      <c r="P396">
        <v>7100</v>
      </c>
      <c r="Q396">
        <v>114300</v>
      </c>
      <c r="R396">
        <v>40.200000000000003</v>
      </c>
      <c r="S396">
        <v>126014024</v>
      </c>
      <c r="T396">
        <v>3.42</v>
      </c>
      <c r="U396">
        <v>102626859</v>
      </c>
    </row>
    <row r="397" spans="1:21" x14ac:dyDescent="0.3">
      <c r="A397">
        <v>423</v>
      </c>
      <c r="B397" t="s">
        <v>499</v>
      </c>
      <c r="C397" t="s">
        <v>1051</v>
      </c>
      <c r="D397" t="s">
        <v>1124</v>
      </c>
      <c r="E397" t="s">
        <v>1126</v>
      </c>
      <c r="F397" t="s">
        <v>1143</v>
      </c>
      <c r="G397" t="s">
        <v>1519</v>
      </c>
      <c r="H397">
        <v>19400000</v>
      </c>
      <c r="I397">
        <v>23038014291</v>
      </c>
      <c r="J397">
        <v>125974</v>
      </c>
      <c r="K397">
        <v>88</v>
      </c>
      <c r="L397">
        <v>75</v>
      </c>
      <c r="M397">
        <v>109</v>
      </c>
      <c r="N397">
        <v>68200</v>
      </c>
      <c r="O397">
        <v>1100000</v>
      </c>
      <c r="P397">
        <v>818800</v>
      </c>
      <c r="Q397">
        <v>13100000</v>
      </c>
      <c r="R397">
        <v>28.1</v>
      </c>
      <c r="S397">
        <v>1366417754</v>
      </c>
      <c r="T397">
        <v>5.36</v>
      </c>
      <c r="U397">
        <v>471031528</v>
      </c>
    </row>
    <row r="398" spans="1:21" x14ac:dyDescent="0.3">
      <c r="A398">
        <v>424</v>
      </c>
      <c r="B398" t="s">
        <v>500</v>
      </c>
      <c r="C398" t="s">
        <v>1086</v>
      </c>
      <c r="D398" t="s">
        <v>1124</v>
      </c>
      <c r="E398" t="s">
        <v>1131</v>
      </c>
      <c r="F398" t="s">
        <v>1135</v>
      </c>
      <c r="G398" t="s">
        <v>1520</v>
      </c>
      <c r="H398">
        <v>19400000</v>
      </c>
      <c r="I398">
        <v>5529131886</v>
      </c>
      <c r="J398">
        <v>10728</v>
      </c>
      <c r="K398">
        <v>1186</v>
      </c>
      <c r="L398">
        <v>1</v>
      </c>
      <c r="M398">
        <v>5</v>
      </c>
      <c r="N398">
        <v>14700</v>
      </c>
      <c r="O398">
        <v>235500</v>
      </c>
      <c r="P398">
        <v>176600</v>
      </c>
      <c r="Q398">
        <v>2800000</v>
      </c>
      <c r="R398">
        <v>59.6</v>
      </c>
      <c r="S398">
        <v>8574832</v>
      </c>
      <c r="T398">
        <v>4.58</v>
      </c>
      <c r="U398">
        <v>6332428</v>
      </c>
    </row>
    <row r="399" spans="1:21" x14ac:dyDescent="0.3">
      <c r="A399">
        <v>425</v>
      </c>
      <c r="B399" t="s">
        <v>502</v>
      </c>
      <c r="C399" t="s">
        <v>1051</v>
      </c>
      <c r="D399" t="s">
        <v>1124</v>
      </c>
      <c r="E399" t="s">
        <v>1133</v>
      </c>
      <c r="F399" t="s">
        <v>1143</v>
      </c>
      <c r="G399" t="s">
        <v>1521</v>
      </c>
      <c r="H399">
        <v>19300000</v>
      </c>
      <c r="I399">
        <v>264228052</v>
      </c>
      <c r="J399">
        <v>335</v>
      </c>
      <c r="K399">
        <v>48846</v>
      </c>
      <c r="L399">
        <v>75</v>
      </c>
      <c r="M399">
        <v>14</v>
      </c>
      <c r="N399">
        <v>9300</v>
      </c>
      <c r="O399">
        <v>148700</v>
      </c>
      <c r="P399">
        <v>111500</v>
      </c>
      <c r="Q399">
        <v>1800000</v>
      </c>
      <c r="R399">
        <v>28.1</v>
      </c>
      <c r="S399">
        <v>1366417754</v>
      </c>
      <c r="T399">
        <v>5.36</v>
      </c>
      <c r="U399">
        <v>471031528</v>
      </c>
    </row>
    <row r="400" spans="1:21" x14ac:dyDescent="0.3">
      <c r="A400">
        <v>426</v>
      </c>
      <c r="B400" t="s">
        <v>503</v>
      </c>
      <c r="C400" t="s">
        <v>1100</v>
      </c>
      <c r="D400" t="s">
        <v>1124</v>
      </c>
      <c r="E400" t="s">
        <v>1138</v>
      </c>
      <c r="F400" t="s">
        <v>1135</v>
      </c>
      <c r="G400" t="s">
        <v>1522</v>
      </c>
      <c r="H400">
        <v>19300000</v>
      </c>
      <c r="I400">
        <v>2897907132</v>
      </c>
      <c r="J400">
        <v>462</v>
      </c>
      <c r="K400">
        <v>3024</v>
      </c>
      <c r="L400">
        <v>0</v>
      </c>
      <c r="M400">
        <v>110</v>
      </c>
      <c r="N400">
        <v>17400</v>
      </c>
      <c r="O400">
        <v>278500</v>
      </c>
      <c r="P400">
        <v>208800</v>
      </c>
      <c r="Q400">
        <v>3300000</v>
      </c>
      <c r="R400">
        <v>63.1</v>
      </c>
      <c r="S400">
        <v>440330922</v>
      </c>
      <c r="T400">
        <v>9.3000000000000007</v>
      </c>
      <c r="U400">
        <v>227682636</v>
      </c>
    </row>
    <row r="401" spans="1:21" x14ac:dyDescent="0.3">
      <c r="A401">
        <v>427</v>
      </c>
      <c r="B401" t="s">
        <v>504</v>
      </c>
      <c r="C401" t="s">
        <v>1100</v>
      </c>
      <c r="D401" t="s">
        <v>1124</v>
      </c>
      <c r="E401" t="s">
        <v>1138</v>
      </c>
      <c r="F401" t="s">
        <v>1135</v>
      </c>
      <c r="G401" t="s">
        <v>1523</v>
      </c>
      <c r="H401">
        <v>19300000</v>
      </c>
      <c r="I401">
        <v>4508184467</v>
      </c>
      <c r="J401">
        <v>2175</v>
      </c>
      <c r="K401">
        <v>1596</v>
      </c>
      <c r="L401">
        <v>0</v>
      </c>
      <c r="M401">
        <v>7</v>
      </c>
      <c r="N401">
        <v>4200</v>
      </c>
      <c r="O401">
        <v>66900</v>
      </c>
      <c r="P401">
        <v>50200</v>
      </c>
      <c r="Q401">
        <v>802500</v>
      </c>
      <c r="R401">
        <v>63.1</v>
      </c>
      <c r="S401">
        <v>440330922</v>
      </c>
      <c r="T401">
        <v>9.3000000000000007</v>
      </c>
      <c r="U401">
        <v>227682636</v>
      </c>
    </row>
    <row r="402" spans="1:21" x14ac:dyDescent="0.3">
      <c r="A402">
        <v>428</v>
      </c>
      <c r="B402" t="s">
        <v>505</v>
      </c>
      <c r="C402" t="s">
        <v>1052</v>
      </c>
      <c r="D402" t="s">
        <v>1124</v>
      </c>
      <c r="E402" t="s">
        <v>1129</v>
      </c>
      <c r="F402" t="s">
        <v>1135</v>
      </c>
      <c r="G402" t="s">
        <v>1207</v>
      </c>
      <c r="H402">
        <v>19200000</v>
      </c>
      <c r="I402">
        <v>4329121104</v>
      </c>
      <c r="J402">
        <v>570</v>
      </c>
      <c r="K402">
        <v>1705</v>
      </c>
      <c r="L402">
        <v>114</v>
      </c>
      <c r="M402">
        <v>22</v>
      </c>
      <c r="N402">
        <v>683</v>
      </c>
      <c r="O402">
        <v>10900</v>
      </c>
      <c r="P402">
        <v>8200</v>
      </c>
      <c r="Q402">
        <v>131100</v>
      </c>
      <c r="R402">
        <v>88.2</v>
      </c>
      <c r="S402">
        <v>328239523</v>
      </c>
      <c r="T402">
        <v>14.7</v>
      </c>
      <c r="U402">
        <v>270663028</v>
      </c>
    </row>
    <row r="403" spans="1:21" x14ac:dyDescent="0.3">
      <c r="A403">
        <v>429</v>
      </c>
      <c r="B403" t="s">
        <v>506</v>
      </c>
      <c r="C403" t="s">
        <v>1051</v>
      </c>
      <c r="D403" t="s">
        <v>1124</v>
      </c>
      <c r="E403" t="s">
        <v>1126</v>
      </c>
      <c r="F403" t="s">
        <v>1135</v>
      </c>
      <c r="G403" t="s">
        <v>1524</v>
      </c>
      <c r="H403">
        <v>19200000</v>
      </c>
      <c r="I403">
        <v>7590582024</v>
      </c>
      <c r="J403">
        <v>8285</v>
      </c>
      <c r="K403">
        <v>724</v>
      </c>
      <c r="L403">
        <v>77</v>
      </c>
      <c r="M403">
        <v>98</v>
      </c>
      <c r="N403">
        <v>7200</v>
      </c>
      <c r="O403">
        <v>114700</v>
      </c>
      <c r="P403">
        <v>86000</v>
      </c>
      <c r="Q403">
        <v>1400000</v>
      </c>
      <c r="R403">
        <v>28.1</v>
      </c>
      <c r="S403">
        <v>1366417754</v>
      </c>
      <c r="T403">
        <v>5.36</v>
      </c>
      <c r="U403">
        <v>471031528</v>
      </c>
    </row>
    <row r="404" spans="1:21" x14ac:dyDescent="0.3">
      <c r="A404">
        <v>430</v>
      </c>
      <c r="B404" t="s">
        <v>507</v>
      </c>
      <c r="C404" t="s">
        <v>1052</v>
      </c>
      <c r="D404" t="s">
        <v>1124</v>
      </c>
      <c r="E404" t="s">
        <v>1126</v>
      </c>
      <c r="F404" t="s">
        <v>1135</v>
      </c>
      <c r="G404" t="s">
        <v>1148</v>
      </c>
      <c r="H404">
        <v>19100000</v>
      </c>
      <c r="I404">
        <v>13124645973</v>
      </c>
      <c r="J404">
        <v>6526</v>
      </c>
      <c r="K404">
        <v>283</v>
      </c>
      <c r="L404">
        <v>115</v>
      </c>
      <c r="M404">
        <v>23</v>
      </c>
      <c r="N404">
        <v>4300</v>
      </c>
      <c r="O404">
        <v>69000</v>
      </c>
      <c r="P404">
        <v>51700</v>
      </c>
      <c r="Q404">
        <v>827600</v>
      </c>
      <c r="R404">
        <v>88.2</v>
      </c>
      <c r="S404">
        <v>328239523</v>
      </c>
      <c r="T404">
        <v>14.7</v>
      </c>
      <c r="U404">
        <v>270663028</v>
      </c>
    </row>
    <row r="405" spans="1:21" x14ac:dyDescent="0.3">
      <c r="A405">
        <v>431</v>
      </c>
      <c r="B405" t="s">
        <v>508</v>
      </c>
      <c r="C405" t="s">
        <v>1052</v>
      </c>
      <c r="D405" t="s">
        <v>1124</v>
      </c>
      <c r="E405" t="s">
        <v>1135</v>
      </c>
      <c r="F405" t="s">
        <v>1135</v>
      </c>
      <c r="G405" t="s">
        <v>1525</v>
      </c>
      <c r="H405">
        <v>19100000</v>
      </c>
      <c r="I405">
        <v>4566120190</v>
      </c>
      <c r="J405">
        <v>139</v>
      </c>
      <c r="K405">
        <v>1568</v>
      </c>
      <c r="L405">
        <v>115</v>
      </c>
      <c r="M405">
        <v>23</v>
      </c>
      <c r="N405">
        <v>7700</v>
      </c>
      <c r="O405">
        <v>123900</v>
      </c>
      <c r="P405">
        <v>93000</v>
      </c>
      <c r="Q405">
        <v>1500000</v>
      </c>
      <c r="R405">
        <v>88.2</v>
      </c>
      <c r="S405">
        <v>328239523</v>
      </c>
      <c r="T405">
        <v>14.7</v>
      </c>
      <c r="U405">
        <v>270663028</v>
      </c>
    </row>
    <row r="406" spans="1:21" x14ac:dyDescent="0.3">
      <c r="A406">
        <v>432</v>
      </c>
      <c r="B406" t="s">
        <v>509</v>
      </c>
      <c r="C406" t="s">
        <v>1100</v>
      </c>
      <c r="D406" t="s">
        <v>1124</v>
      </c>
      <c r="E406" t="s">
        <v>1132</v>
      </c>
      <c r="F406" t="s">
        <v>1135</v>
      </c>
      <c r="G406" t="s">
        <v>1526</v>
      </c>
      <c r="H406">
        <v>19100000</v>
      </c>
      <c r="I406">
        <v>5194942269</v>
      </c>
      <c r="J406">
        <v>2948</v>
      </c>
      <c r="K406">
        <v>1279</v>
      </c>
      <c r="L406">
        <v>0</v>
      </c>
      <c r="M406">
        <v>26</v>
      </c>
      <c r="N406">
        <v>16500</v>
      </c>
      <c r="O406">
        <v>263700</v>
      </c>
      <c r="P406">
        <v>197800</v>
      </c>
      <c r="Q406">
        <v>3200000</v>
      </c>
      <c r="R406">
        <v>63.1</v>
      </c>
      <c r="S406">
        <v>440330922</v>
      </c>
      <c r="T406">
        <v>9.3000000000000007</v>
      </c>
      <c r="U406">
        <v>227682636</v>
      </c>
    </row>
    <row r="407" spans="1:21" x14ac:dyDescent="0.3">
      <c r="A407">
        <v>433</v>
      </c>
      <c r="B407" t="s">
        <v>510</v>
      </c>
      <c r="C407" t="s">
        <v>1100</v>
      </c>
      <c r="D407" t="s">
        <v>1124</v>
      </c>
      <c r="E407" t="s">
        <v>1125</v>
      </c>
      <c r="F407" t="s">
        <v>1143</v>
      </c>
      <c r="G407" t="s">
        <v>1527</v>
      </c>
      <c r="H407">
        <v>19100000</v>
      </c>
      <c r="I407">
        <v>6339584661</v>
      </c>
      <c r="J407">
        <v>37</v>
      </c>
      <c r="K407">
        <v>966</v>
      </c>
      <c r="L407">
        <v>0</v>
      </c>
      <c r="M407">
        <v>99</v>
      </c>
      <c r="N407">
        <v>11500</v>
      </c>
      <c r="O407">
        <v>184800</v>
      </c>
      <c r="P407">
        <v>138600</v>
      </c>
      <c r="Q407">
        <v>2200000</v>
      </c>
      <c r="R407">
        <v>63.1</v>
      </c>
      <c r="S407">
        <v>440330922</v>
      </c>
      <c r="T407">
        <v>9.3000000000000007</v>
      </c>
      <c r="U407">
        <v>227682636</v>
      </c>
    </row>
    <row r="408" spans="1:21" x14ac:dyDescent="0.3">
      <c r="A408">
        <v>435</v>
      </c>
      <c r="B408" t="s">
        <v>511</v>
      </c>
      <c r="C408" t="s">
        <v>1068</v>
      </c>
      <c r="D408" t="s">
        <v>1124</v>
      </c>
      <c r="E408" t="s">
        <v>1133</v>
      </c>
      <c r="F408" t="s">
        <v>1135</v>
      </c>
      <c r="G408" t="s">
        <v>1528</v>
      </c>
      <c r="H408">
        <v>19000000</v>
      </c>
      <c r="I408">
        <v>7229175322</v>
      </c>
      <c r="J408">
        <v>903</v>
      </c>
      <c r="K408">
        <v>786</v>
      </c>
      <c r="L408">
        <v>15</v>
      </c>
      <c r="M408">
        <v>111</v>
      </c>
      <c r="N408">
        <v>30800</v>
      </c>
      <c r="O408">
        <v>493400</v>
      </c>
      <c r="P408">
        <v>370000</v>
      </c>
      <c r="Q408">
        <v>5900000</v>
      </c>
      <c r="R408">
        <v>40.200000000000003</v>
      </c>
      <c r="S408">
        <v>126014024</v>
      </c>
      <c r="T408">
        <v>3.42</v>
      </c>
      <c r="U408">
        <v>102626859</v>
      </c>
    </row>
    <row r="409" spans="1:21" x14ac:dyDescent="0.3">
      <c r="A409">
        <v>436</v>
      </c>
      <c r="B409" t="s">
        <v>512</v>
      </c>
      <c r="C409" t="s">
        <v>1051</v>
      </c>
      <c r="D409" t="s">
        <v>1124</v>
      </c>
      <c r="E409" t="s">
        <v>1132</v>
      </c>
      <c r="F409" t="s">
        <v>1144</v>
      </c>
      <c r="G409" t="s">
        <v>1529</v>
      </c>
      <c r="H409">
        <v>19000000</v>
      </c>
      <c r="I409">
        <v>8281724393</v>
      </c>
      <c r="J409">
        <v>1525</v>
      </c>
      <c r="K409">
        <v>618</v>
      </c>
      <c r="L409">
        <v>78</v>
      </c>
      <c r="M409">
        <v>111</v>
      </c>
      <c r="N409">
        <v>26400</v>
      </c>
      <c r="O409">
        <v>422800</v>
      </c>
      <c r="P409">
        <v>317100</v>
      </c>
      <c r="Q409">
        <v>5100000</v>
      </c>
      <c r="R409">
        <v>28.1</v>
      </c>
      <c r="S409">
        <v>1366417754</v>
      </c>
      <c r="T409">
        <v>5.36</v>
      </c>
      <c r="U409">
        <v>471031528</v>
      </c>
    </row>
    <row r="410" spans="1:21" x14ac:dyDescent="0.3">
      <c r="A410">
        <v>437</v>
      </c>
      <c r="B410" t="s">
        <v>513</v>
      </c>
      <c r="C410" t="s">
        <v>1058</v>
      </c>
      <c r="D410" t="s">
        <v>1124</v>
      </c>
      <c r="E410" t="s">
        <v>1132</v>
      </c>
      <c r="F410" t="s">
        <v>1135</v>
      </c>
      <c r="G410" t="s">
        <v>1530</v>
      </c>
      <c r="H410">
        <v>19000000</v>
      </c>
      <c r="I410">
        <v>13824277846</v>
      </c>
      <c r="J410">
        <v>1154</v>
      </c>
      <c r="K410">
        <v>260</v>
      </c>
      <c r="L410">
        <v>22</v>
      </c>
      <c r="M410">
        <v>27</v>
      </c>
      <c r="N410">
        <v>19200</v>
      </c>
      <c r="O410">
        <v>307600</v>
      </c>
      <c r="P410">
        <v>230700</v>
      </c>
      <c r="Q410">
        <v>3700000</v>
      </c>
      <c r="R410">
        <v>51.3</v>
      </c>
      <c r="S410">
        <v>212559417</v>
      </c>
      <c r="T410">
        <v>12.08</v>
      </c>
      <c r="U410">
        <v>183241641</v>
      </c>
    </row>
    <row r="411" spans="1:21" x14ac:dyDescent="0.3">
      <c r="A411">
        <v>438</v>
      </c>
      <c r="B411" t="s">
        <v>514</v>
      </c>
      <c r="C411" t="s">
        <v>1056</v>
      </c>
      <c r="D411" t="s">
        <v>1124</v>
      </c>
      <c r="E411" t="s">
        <v>1125</v>
      </c>
      <c r="F411" t="s">
        <v>1144</v>
      </c>
      <c r="G411" t="s">
        <v>1531</v>
      </c>
      <c r="H411">
        <v>19000000</v>
      </c>
      <c r="I411">
        <v>16014044618</v>
      </c>
      <c r="J411">
        <v>79</v>
      </c>
      <c r="K411">
        <v>191</v>
      </c>
      <c r="L411">
        <v>18</v>
      </c>
      <c r="M411">
        <v>99</v>
      </c>
      <c r="N411">
        <v>25600</v>
      </c>
      <c r="O411">
        <v>409600</v>
      </c>
      <c r="P411">
        <v>307200</v>
      </c>
      <c r="Q411">
        <v>4900000</v>
      </c>
      <c r="R411">
        <v>60</v>
      </c>
      <c r="S411">
        <v>66834405</v>
      </c>
      <c r="T411">
        <v>3.85</v>
      </c>
      <c r="U411">
        <v>55908316</v>
      </c>
    </row>
    <row r="412" spans="1:21" x14ac:dyDescent="0.3">
      <c r="A412">
        <v>439</v>
      </c>
      <c r="B412" t="s">
        <v>515</v>
      </c>
      <c r="C412" t="s">
        <v>1055</v>
      </c>
      <c r="D412" t="s">
        <v>1124</v>
      </c>
      <c r="E412" t="s">
        <v>1126</v>
      </c>
      <c r="F412" t="s">
        <v>1135</v>
      </c>
      <c r="G412" t="s">
        <v>1532</v>
      </c>
      <c r="H412">
        <v>19000000</v>
      </c>
      <c r="I412">
        <v>15126092508</v>
      </c>
      <c r="J412">
        <v>64496</v>
      </c>
      <c r="K412">
        <v>217</v>
      </c>
      <c r="L412">
        <v>8</v>
      </c>
      <c r="M412">
        <v>111</v>
      </c>
      <c r="N412">
        <v>27000</v>
      </c>
      <c r="O412">
        <v>432000</v>
      </c>
      <c r="P412">
        <v>324000</v>
      </c>
      <c r="Q412">
        <v>5200000</v>
      </c>
      <c r="R412">
        <v>94.3</v>
      </c>
      <c r="S412">
        <v>51709098</v>
      </c>
      <c r="T412">
        <v>4.1500000000000004</v>
      </c>
      <c r="U412">
        <v>42106719</v>
      </c>
    </row>
    <row r="413" spans="1:21" x14ac:dyDescent="0.3">
      <c r="A413">
        <v>440</v>
      </c>
      <c r="B413" t="s">
        <v>516</v>
      </c>
      <c r="C413" t="s">
        <v>1054</v>
      </c>
      <c r="D413" t="s">
        <v>1124</v>
      </c>
      <c r="E413" t="s">
        <v>1129</v>
      </c>
      <c r="F413" t="s">
        <v>1135</v>
      </c>
      <c r="G413" t="s">
        <v>1533</v>
      </c>
      <c r="H413">
        <v>18900000</v>
      </c>
      <c r="I413">
        <v>2855519150</v>
      </c>
      <c r="J413">
        <v>375</v>
      </c>
      <c r="K413">
        <v>3094</v>
      </c>
      <c r="L413">
        <v>4</v>
      </c>
      <c r="M413">
        <v>112</v>
      </c>
      <c r="N413">
        <v>6100</v>
      </c>
      <c r="O413">
        <v>98300</v>
      </c>
      <c r="P413">
        <v>73700</v>
      </c>
      <c r="Q413">
        <v>1200000</v>
      </c>
      <c r="R413">
        <v>81.900000000000006</v>
      </c>
      <c r="S413">
        <v>144373535</v>
      </c>
      <c r="T413">
        <v>4.59</v>
      </c>
      <c r="U413">
        <v>107683889</v>
      </c>
    </row>
    <row r="414" spans="1:21" x14ac:dyDescent="0.3">
      <c r="A414">
        <v>442</v>
      </c>
      <c r="B414" t="s">
        <v>517</v>
      </c>
      <c r="C414" t="s">
        <v>1068</v>
      </c>
      <c r="D414" t="s">
        <v>1124</v>
      </c>
      <c r="E414" t="s">
        <v>1127</v>
      </c>
      <c r="F414" t="s">
        <v>1143</v>
      </c>
      <c r="G414" t="s">
        <v>1534</v>
      </c>
      <c r="H414">
        <v>18900000</v>
      </c>
      <c r="I414">
        <v>9813245108</v>
      </c>
      <c r="J414">
        <v>719</v>
      </c>
      <c r="K414">
        <v>459</v>
      </c>
      <c r="L414">
        <v>16</v>
      </c>
      <c r="M414">
        <v>24</v>
      </c>
      <c r="N414">
        <v>35100</v>
      </c>
      <c r="O414">
        <v>561600</v>
      </c>
      <c r="P414">
        <v>421200</v>
      </c>
      <c r="Q414">
        <v>6700000</v>
      </c>
      <c r="R414">
        <v>40.200000000000003</v>
      </c>
      <c r="S414">
        <v>126014024</v>
      </c>
      <c r="T414">
        <v>3.42</v>
      </c>
      <c r="U414">
        <v>102626859</v>
      </c>
    </row>
    <row r="415" spans="1:21" x14ac:dyDescent="0.3">
      <c r="A415">
        <v>443</v>
      </c>
      <c r="B415" t="s">
        <v>518</v>
      </c>
      <c r="C415" t="s">
        <v>1052</v>
      </c>
      <c r="D415" t="s">
        <v>1124</v>
      </c>
      <c r="E415" t="s">
        <v>1127</v>
      </c>
      <c r="F415" t="s">
        <v>1143</v>
      </c>
      <c r="G415" t="s">
        <v>1310</v>
      </c>
      <c r="H415">
        <v>18800000</v>
      </c>
      <c r="I415">
        <v>3654621568</v>
      </c>
      <c r="J415">
        <v>2072</v>
      </c>
      <c r="K415">
        <v>2163</v>
      </c>
      <c r="L415">
        <v>117</v>
      </c>
      <c r="M415">
        <v>25</v>
      </c>
      <c r="N415">
        <v>7500</v>
      </c>
      <c r="O415">
        <v>119500</v>
      </c>
      <c r="P415">
        <v>89600</v>
      </c>
      <c r="Q415">
        <v>1400000</v>
      </c>
      <c r="R415">
        <v>88.2</v>
      </c>
      <c r="S415">
        <v>328239523</v>
      </c>
      <c r="T415">
        <v>14.7</v>
      </c>
      <c r="U415">
        <v>270663028</v>
      </c>
    </row>
    <row r="416" spans="1:21" x14ac:dyDescent="0.3">
      <c r="A416">
        <v>444</v>
      </c>
      <c r="B416" t="s">
        <v>519</v>
      </c>
      <c r="C416" t="s">
        <v>1056</v>
      </c>
      <c r="D416" t="s">
        <v>1124</v>
      </c>
      <c r="E416" t="s">
        <v>1126</v>
      </c>
      <c r="F416" t="s">
        <v>1143</v>
      </c>
      <c r="G416" t="s">
        <v>1535</v>
      </c>
      <c r="H416">
        <v>18800000</v>
      </c>
      <c r="I416">
        <v>5257834105</v>
      </c>
      <c r="J416">
        <v>312</v>
      </c>
      <c r="K416">
        <v>1263</v>
      </c>
      <c r="L416">
        <v>19</v>
      </c>
      <c r="M416">
        <v>113</v>
      </c>
      <c r="N416">
        <v>19500</v>
      </c>
      <c r="O416">
        <v>312600</v>
      </c>
      <c r="P416">
        <v>234500</v>
      </c>
      <c r="Q416">
        <v>3800000</v>
      </c>
      <c r="R416">
        <v>60</v>
      </c>
      <c r="S416">
        <v>66834405</v>
      </c>
      <c r="T416">
        <v>3.85</v>
      </c>
      <c r="U416">
        <v>55908316</v>
      </c>
    </row>
    <row r="417" spans="1:21" x14ac:dyDescent="0.3">
      <c r="A417">
        <v>445</v>
      </c>
      <c r="B417" t="s">
        <v>520</v>
      </c>
      <c r="C417" t="s">
        <v>1100</v>
      </c>
      <c r="D417" t="s">
        <v>1124</v>
      </c>
      <c r="E417" t="s">
        <v>1129</v>
      </c>
      <c r="F417" t="s">
        <v>1143</v>
      </c>
      <c r="G417" t="s">
        <v>1536</v>
      </c>
      <c r="H417">
        <v>18800000</v>
      </c>
      <c r="I417">
        <v>7634430188</v>
      </c>
      <c r="J417">
        <v>118</v>
      </c>
      <c r="K417">
        <v>4054469</v>
      </c>
      <c r="L417">
        <v>0</v>
      </c>
      <c r="M417">
        <v>0</v>
      </c>
      <c r="N417">
        <v>14700</v>
      </c>
      <c r="O417">
        <v>0.03</v>
      </c>
      <c r="P417">
        <v>0.02</v>
      </c>
      <c r="Q417">
        <v>0.34</v>
      </c>
      <c r="R417">
        <v>63.1</v>
      </c>
      <c r="S417">
        <v>440330922</v>
      </c>
      <c r="T417">
        <v>9.3000000000000007</v>
      </c>
      <c r="U417">
        <v>227682636</v>
      </c>
    </row>
    <row r="418" spans="1:21" x14ac:dyDescent="0.3">
      <c r="A418">
        <v>447</v>
      </c>
      <c r="B418" t="s">
        <v>521</v>
      </c>
      <c r="C418" t="s">
        <v>1052</v>
      </c>
      <c r="D418" t="s">
        <v>1124</v>
      </c>
      <c r="E418" t="s">
        <v>1125</v>
      </c>
      <c r="F418" t="s">
        <v>1143</v>
      </c>
      <c r="G418" t="s">
        <v>1537</v>
      </c>
      <c r="H418">
        <v>18800000</v>
      </c>
      <c r="I418">
        <v>9573641299</v>
      </c>
      <c r="J418">
        <v>217</v>
      </c>
      <c r="K418">
        <v>485</v>
      </c>
      <c r="L418">
        <v>117</v>
      </c>
      <c r="M418">
        <v>100</v>
      </c>
      <c r="N418">
        <v>24400</v>
      </c>
      <c r="O418">
        <v>391000</v>
      </c>
      <c r="P418">
        <v>293300</v>
      </c>
      <c r="Q418">
        <v>4700000</v>
      </c>
      <c r="R418">
        <v>88.2</v>
      </c>
      <c r="S418">
        <v>328239523</v>
      </c>
      <c r="T418">
        <v>14.7</v>
      </c>
      <c r="U418">
        <v>270663028</v>
      </c>
    </row>
    <row r="419" spans="1:21" x14ac:dyDescent="0.3">
      <c r="A419">
        <v>449</v>
      </c>
      <c r="B419" t="s">
        <v>522</v>
      </c>
      <c r="C419" t="s">
        <v>1051</v>
      </c>
      <c r="D419" t="s">
        <v>1124</v>
      </c>
      <c r="E419" t="s">
        <v>1135</v>
      </c>
      <c r="F419" t="s">
        <v>1143</v>
      </c>
      <c r="G419" t="s">
        <v>1538</v>
      </c>
      <c r="H419">
        <v>18800000</v>
      </c>
      <c r="I419">
        <v>3276891538</v>
      </c>
      <c r="J419">
        <v>304</v>
      </c>
      <c r="K419">
        <v>2508</v>
      </c>
      <c r="L419">
        <v>79</v>
      </c>
      <c r="M419">
        <v>24</v>
      </c>
      <c r="N419">
        <v>27300</v>
      </c>
      <c r="O419">
        <v>436100</v>
      </c>
      <c r="P419">
        <v>327100</v>
      </c>
      <c r="Q419">
        <v>5200000</v>
      </c>
      <c r="R419">
        <v>28.1</v>
      </c>
      <c r="S419">
        <v>1366417754</v>
      </c>
      <c r="T419">
        <v>5.36</v>
      </c>
      <c r="U419">
        <v>471031528</v>
      </c>
    </row>
    <row r="420" spans="1:21" x14ac:dyDescent="0.3">
      <c r="A420">
        <v>450</v>
      </c>
      <c r="B420" t="s">
        <v>523</v>
      </c>
      <c r="C420" t="s">
        <v>1070</v>
      </c>
      <c r="D420" t="s">
        <v>1124</v>
      </c>
      <c r="E420" t="s">
        <v>1126</v>
      </c>
      <c r="F420" t="s">
        <v>1143</v>
      </c>
      <c r="G420" t="s">
        <v>1539</v>
      </c>
      <c r="H420">
        <v>18700000</v>
      </c>
      <c r="I420">
        <v>12295637162</v>
      </c>
      <c r="J420">
        <v>16</v>
      </c>
      <c r="K420">
        <v>3188353</v>
      </c>
      <c r="L420">
        <v>4093</v>
      </c>
      <c r="M420">
        <v>5631</v>
      </c>
      <c r="N420">
        <v>0.03</v>
      </c>
      <c r="O420">
        <v>0.41</v>
      </c>
      <c r="P420">
        <v>0.31</v>
      </c>
      <c r="Q420">
        <v>5</v>
      </c>
      <c r="R420">
        <v>88.9</v>
      </c>
      <c r="S420">
        <v>47076781</v>
      </c>
      <c r="T420">
        <v>13.96</v>
      </c>
      <c r="U420">
        <v>37927409</v>
      </c>
    </row>
    <row r="421" spans="1:21" x14ac:dyDescent="0.3">
      <c r="A421">
        <v>451</v>
      </c>
      <c r="B421" t="s">
        <v>524</v>
      </c>
      <c r="C421" t="s">
        <v>1100</v>
      </c>
      <c r="D421" t="s">
        <v>1124</v>
      </c>
      <c r="E421" t="s">
        <v>1130</v>
      </c>
      <c r="F421" t="s">
        <v>1135</v>
      </c>
      <c r="G421" t="s">
        <v>1540</v>
      </c>
      <c r="H421">
        <v>18700000</v>
      </c>
      <c r="I421">
        <v>6148303268</v>
      </c>
      <c r="J421">
        <v>4300</v>
      </c>
      <c r="K421">
        <v>4053443</v>
      </c>
      <c r="L421">
        <v>0</v>
      </c>
      <c r="M421">
        <v>7729</v>
      </c>
      <c r="N421">
        <v>14700</v>
      </c>
      <c r="O421">
        <v>235450</v>
      </c>
      <c r="P421">
        <v>176550</v>
      </c>
      <c r="Q421">
        <v>0.05</v>
      </c>
      <c r="R421">
        <v>63.1</v>
      </c>
      <c r="S421">
        <v>440330922</v>
      </c>
      <c r="T421">
        <v>9.3000000000000007</v>
      </c>
      <c r="U421">
        <v>227682636</v>
      </c>
    </row>
    <row r="422" spans="1:21" x14ac:dyDescent="0.3">
      <c r="A422">
        <v>452</v>
      </c>
      <c r="B422" t="s">
        <v>525</v>
      </c>
      <c r="C422" t="s">
        <v>1051</v>
      </c>
      <c r="D422" t="s">
        <v>1124</v>
      </c>
      <c r="E422" t="s">
        <v>1126</v>
      </c>
      <c r="F422" t="s">
        <v>1143</v>
      </c>
      <c r="G422" t="s">
        <v>1541</v>
      </c>
      <c r="H422">
        <v>18600000</v>
      </c>
      <c r="I422">
        <v>6047584292</v>
      </c>
      <c r="J422">
        <v>4487</v>
      </c>
      <c r="K422">
        <v>1033</v>
      </c>
      <c r="L422">
        <v>81</v>
      </c>
      <c r="M422">
        <v>24</v>
      </c>
      <c r="N422">
        <v>25600</v>
      </c>
      <c r="O422">
        <v>409700</v>
      </c>
      <c r="P422">
        <v>307300</v>
      </c>
      <c r="Q422">
        <v>4900000</v>
      </c>
      <c r="R422">
        <v>28.1</v>
      </c>
      <c r="S422">
        <v>1366417754</v>
      </c>
      <c r="T422">
        <v>5.36</v>
      </c>
      <c r="U422">
        <v>471031528</v>
      </c>
    </row>
    <row r="423" spans="1:21" x14ac:dyDescent="0.3">
      <c r="A423">
        <v>453</v>
      </c>
      <c r="B423" t="s">
        <v>526</v>
      </c>
      <c r="C423" t="s">
        <v>1052</v>
      </c>
      <c r="D423" t="s">
        <v>1124</v>
      </c>
      <c r="E423" t="s">
        <v>1126</v>
      </c>
      <c r="F423" t="s">
        <v>1143</v>
      </c>
      <c r="G423" t="s">
        <v>1542</v>
      </c>
      <c r="H423">
        <v>18600000</v>
      </c>
      <c r="I423">
        <v>7008250496</v>
      </c>
      <c r="J423">
        <v>457</v>
      </c>
      <c r="K423">
        <v>830</v>
      </c>
      <c r="L423">
        <v>118</v>
      </c>
      <c r="M423">
        <v>115</v>
      </c>
      <c r="N423">
        <v>10800</v>
      </c>
      <c r="O423">
        <v>173600</v>
      </c>
      <c r="P423">
        <v>130200</v>
      </c>
      <c r="Q423">
        <v>2100000</v>
      </c>
      <c r="R423">
        <v>88.2</v>
      </c>
      <c r="S423">
        <v>328239523</v>
      </c>
      <c r="T423">
        <v>14.7</v>
      </c>
      <c r="U423">
        <v>270663028</v>
      </c>
    </row>
    <row r="424" spans="1:21" x14ac:dyDescent="0.3">
      <c r="A424">
        <v>454</v>
      </c>
      <c r="B424" t="s">
        <v>527</v>
      </c>
      <c r="C424" t="s">
        <v>1065</v>
      </c>
      <c r="D424" t="s">
        <v>1124</v>
      </c>
      <c r="E424" t="s">
        <v>1125</v>
      </c>
      <c r="F424" t="s">
        <v>1144</v>
      </c>
      <c r="G424" t="s">
        <v>1543</v>
      </c>
      <c r="H424">
        <v>18600000</v>
      </c>
      <c r="I424">
        <v>20196704276</v>
      </c>
      <c r="J424">
        <v>6287</v>
      </c>
      <c r="K424">
        <v>121</v>
      </c>
      <c r="L424">
        <v>5</v>
      </c>
      <c r="M424">
        <v>101</v>
      </c>
      <c r="N424">
        <v>42100</v>
      </c>
      <c r="O424">
        <v>674400</v>
      </c>
      <c r="P424">
        <v>505800</v>
      </c>
      <c r="Q424">
        <v>8100000</v>
      </c>
      <c r="R424">
        <v>49.3</v>
      </c>
      <c r="S424">
        <v>69625582</v>
      </c>
      <c r="T424">
        <v>0.75</v>
      </c>
      <c r="U424">
        <v>35294600</v>
      </c>
    </row>
    <row r="425" spans="1:21" x14ac:dyDescent="0.3">
      <c r="A425">
        <v>455</v>
      </c>
      <c r="B425" t="s">
        <v>528</v>
      </c>
      <c r="C425" t="s">
        <v>1071</v>
      </c>
      <c r="D425" t="s">
        <v>1124</v>
      </c>
      <c r="E425" t="s">
        <v>1130</v>
      </c>
      <c r="F425" t="s">
        <v>1135</v>
      </c>
      <c r="G425" t="s">
        <v>1544</v>
      </c>
      <c r="H425">
        <v>18600000</v>
      </c>
      <c r="I425">
        <v>8761255550</v>
      </c>
      <c r="J425">
        <v>6289</v>
      </c>
      <c r="K425">
        <v>566</v>
      </c>
      <c r="L425">
        <v>3</v>
      </c>
      <c r="M425">
        <v>31</v>
      </c>
      <c r="N425">
        <v>10800</v>
      </c>
      <c r="O425">
        <v>172000</v>
      </c>
      <c r="P425">
        <v>129000</v>
      </c>
      <c r="Q425">
        <v>2100000</v>
      </c>
      <c r="R425">
        <v>68</v>
      </c>
      <c r="S425">
        <v>34268528</v>
      </c>
      <c r="T425">
        <v>5.93</v>
      </c>
      <c r="U425">
        <v>28807838</v>
      </c>
    </row>
    <row r="426" spans="1:21" x14ac:dyDescent="0.3">
      <c r="A426">
        <v>456</v>
      </c>
      <c r="B426" t="s">
        <v>529</v>
      </c>
      <c r="C426" t="s">
        <v>1058</v>
      </c>
      <c r="D426" t="s">
        <v>1124</v>
      </c>
      <c r="E426" t="s">
        <v>1125</v>
      </c>
      <c r="F426" t="s">
        <v>1143</v>
      </c>
      <c r="G426" t="s">
        <v>1545</v>
      </c>
      <c r="H426">
        <v>18500000</v>
      </c>
      <c r="I426">
        <v>2908120896</v>
      </c>
      <c r="J426">
        <v>1329</v>
      </c>
      <c r="K426">
        <v>45213</v>
      </c>
      <c r="L426">
        <v>24</v>
      </c>
      <c r="M426">
        <v>102</v>
      </c>
      <c r="N426">
        <v>14700</v>
      </c>
      <c r="O426">
        <v>235450</v>
      </c>
      <c r="P426">
        <v>176550</v>
      </c>
      <c r="Q426">
        <v>2800000</v>
      </c>
      <c r="R426">
        <v>51.3</v>
      </c>
      <c r="S426">
        <v>212559417</v>
      </c>
      <c r="T426">
        <v>12.08</v>
      </c>
      <c r="U426">
        <v>183241641</v>
      </c>
    </row>
    <row r="427" spans="1:21" x14ac:dyDescent="0.3">
      <c r="A427">
        <v>457</v>
      </c>
      <c r="B427" t="s">
        <v>530</v>
      </c>
      <c r="C427" t="s">
        <v>1054</v>
      </c>
      <c r="D427" t="s">
        <v>1124</v>
      </c>
      <c r="E427" t="s">
        <v>1130</v>
      </c>
      <c r="F427" t="s">
        <v>1135</v>
      </c>
      <c r="G427" t="s">
        <v>1546</v>
      </c>
      <c r="H427">
        <v>18500000</v>
      </c>
      <c r="I427">
        <v>3457618361</v>
      </c>
      <c r="J427">
        <v>374</v>
      </c>
      <c r="K427">
        <v>2356</v>
      </c>
      <c r="L427">
        <v>5</v>
      </c>
      <c r="M427">
        <v>32</v>
      </c>
      <c r="N427">
        <v>9600</v>
      </c>
      <c r="O427">
        <v>153100</v>
      </c>
      <c r="P427">
        <v>114800</v>
      </c>
      <c r="Q427">
        <v>1800000</v>
      </c>
      <c r="R427">
        <v>81.900000000000006</v>
      </c>
      <c r="S427">
        <v>144373535</v>
      </c>
      <c r="T427">
        <v>4.59</v>
      </c>
      <c r="U427">
        <v>107683889</v>
      </c>
    </row>
    <row r="428" spans="1:21" x14ac:dyDescent="0.3">
      <c r="A428">
        <v>458</v>
      </c>
      <c r="B428" t="s">
        <v>531</v>
      </c>
      <c r="C428" t="s">
        <v>1100</v>
      </c>
      <c r="D428" t="s">
        <v>1124</v>
      </c>
      <c r="E428" t="s">
        <v>1129</v>
      </c>
      <c r="F428" t="s">
        <v>1135</v>
      </c>
      <c r="G428" t="s">
        <v>1547</v>
      </c>
      <c r="H428">
        <v>18500000</v>
      </c>
      <c r="I428">
        <v>4558380251</v>
      </c>
      <c r="J428">
        <v>712</v>
      </c>
      <c r="K428">
        <v>1572</v>
      </c>
      <c r="L428">
        <v>0</v>
      </c>
      <c r="M428">
        <v>25</v>
      </c>
      <c r="N428">
        <v>709</v>
      </c>
      <c r="O428">
        <v>11300</v>
      </c>
      <c r="P428">
        <v>8500</v>
      </c>
      <c r="Q428">
        <v>136100</v>
      </c>
      <c r="R428">
        <v>63.1</v>
      </c>
      <c r="S428">
        <v>440330922</v>
      </c>
      <c r="T428">
        <v>9.3000000000000007</v>
      </c>
      <c r="U428">
        <v>227682636</v>
      </c>
    </row>
    <row r="429" spans="1:21" x14ac:dyDescent="0.3">
      <c r="A429">
        <v>459</v>
      </c>
      <c r="B429" t="s">
        <v>52</v>
      </c>
      <c r="C429" t="s">
        <v>1054</v>
      </c>
      <c r="D429" t="s">
        <v>1124</v>
      </c>
      <c r="E429" t="s">
        <v>1129</v>
      </c>
      <c r="F429" t="s">
        <v>1135</v>
      </c>
      <c r="G429" t="s">
        <v>1151</v>
      </c>
      <c r="H429">
        <v>18500000</v>
      </c>
      <c r="I429">
        <v>8147575884</v>
      </c>
      <c r="J429">
        <v>493</v>
      </c>
      <c r="K429">
        <v>630</v>
      </c>
      <c r="L429">
        <v>5</v>
      </c>
      <c r="M429">
        <v>25</v>
      </c>
      <c r="N429">
        <v>12200</v>
      </c>
      <c r="O429">
        <v>195800</v>
      </c>
      <c r="P429">
        <v>146800</v>
      </c>
      <c r="Q429">
        <v>2300000</v>
      </c>
      <c r="R429">
        <v>81.900000000000006</v>
      </c>
      <c r="S429">
        <v>144373535</v>
      </c>
      <c r="T429">
        <v>4.59</v>
      </c>
      <c r="U429">
        <v>107683889</v>
      </c>
    </row>
    <row r="430" spans="1:21" x14ac:dyDescent="0.3">
      <c r="A430">
        <v>460</v>
      </c>
      <c r="B430" t="s">
        <v>532</v>
      </c>
      <c r="C430" t="s">
        <v>1072</v>
      </c>
      <c r="D430" t="s">
        <v>1124</v>
      </c>
      <c r="E430" t="s">
        <v>1129</v>
      </c>
      <c r="F430" t="s">
        <v>1135</v>
      </c>
      <c r="G430" t="s">
        <v>1548</v>
      </c>
      <c r="H430">
        <v>18500000</v>
      </c>
      <c r="I430">
        <v>4051072188</v>
      </c>
      <c r="J430">
        <v>679</v>
      </c>
      <c r="K430">
        <v>1868</v>
      </c>
      <c r="L430">
        <v>13</v>
      </c>
      <c r="M430">
        <v>25</v>
      </c>
      <c r="N430">
        <v>49300</v>
      </c>
      <c r="O430">
        <v>789500</v>
      </c>
      <c r="P430">
        <v>592100</v>
      </c>
      <c r="Q430">
        <v>9500000</v>
      </c>
      <c r="R430">
        <v>36.299999999999997</v>
      </c>
      <c r="S430">
        <v>270203917</v>
      </c>
      <c r="T430">
        <v>4.6900000000000004</v>
      </c>
      <c r="U430">
        <v>151509724</v>
      </c>
    </row>
    <row r="431" spans="1:21" x14ac:dyDescent="0.3">
      <c r="A431">
        <v>461</v>
      </c>
      <c r="B431" t="s">
        <v>533</v>
      </c>
      <c r="C431" t="s">
        <v>1052</v>
      </c>
      <c r="D431" t="s">
        <v>1124</v>
      </c>
      <c r="E431" t="s">
        <v>1126</v>
      </c>
      <c r="F431" t="s">
        <v>1135</v>
      </c>
      <c r="G431" t="s">
        <v>1549</v>
      </c>
      <c r="H431">
        <v>18400000</v>
      </c>
      <c r="I431">
        <v>4120324310</v>
      </c>
      <c r="J431">
        <v>111</v>
      </c>
      <c r="K431">
        <v>1825</v>
      </c>
      <c r="L431">
        <v>120</v>
      </c>
      <c r="M431">
        <v>116</v>
      </c>
      <c r="N431">
        <v>3600</v>
      </c>
      <c r="O431">
        <v>57700</v>
      </c>
      <c r="P431">
        <v>43300</v>
      </c>
      <c r="Q431">
        <v>692600</v>
      </c>
      <c r="R431">
        <v>88.2</v>
      </c>
      <c r="S431">
        <v>328239523</v>
      </c>
      <c r="T431">
        <v>14.7</v>
      </c>
      <c r="U431">
        <v>270663028</v>
      </c>
    </row>
    <row r="432" spans="1:21" x14ac:dyDescent="0.3">
      <c r="A432">
        <v>462</v>
      </c>
      <c r="B432" t="s">
        <v>534</v>
      </c>
      <c r="C432" t="s">
        <v>1070</v>
      </c>
      <c r="D432" t="s">
        <v>1124</v>
      </c>
      <c r="E432" t="s">
        <v>1135</v>
      </c>
      <c r="F432" t="s">
        <v>1144</v>
      </c>
      <c r="G432" t="s">
        <v>1550</v>
      </c>
      <c r="H432">
        <v>18400000</v>
      </c>
      <c r="I432">
        <v>7038827526</v>
      </c>
      <c r="J432">
        <v>6943</v>
      </c>
      <c r="K432">
        <v>825</v>
      </c>
      <c r="L432">
        <v>7</v>
      </c>
      <c r="M432">
        <v>33</v>
      </c>
      <c r="N432">
        <v>2800</v>
      </c>
      <c r="O432">
        <v>44000</v>
      </c>
      <c r="P432">
        <v>33000</v>
      </c>
      <c r="Q432">
        <v>528200</v>
      </c>
      <c r="R432">
        <v>88.9</v>
      </c>
      <c r="S432">
        <v>47076781</v>
      </c>
      <c r="T432">
        <v>13.96</v>
      </c>
      <c r="U432">
        <v>37927409</v>
      </c>
    </row>
    <row r="433" spans="1:21" x14ac:dyDescent="0.3">
      <c r="A433">
        <v>463</v>
      </c>
      <c r="B433" t="s">
        <v>535</v>
      </c>
      <c r="C433" t="s">
        <v>1065</v>
      </c>
      <c r="D433" t="s">
        <v>1124</v>
      </c>
      <c r="E433" t="s">
        <v>1125</v>
      </c>
      <c r="F433" t="s">
        <v>1143</v>
      </c>
      <c r="G433" t="s">
        <v>1551</v>
      </c>
      <c r="H433">
        <v>18400000</v>
      </c>
      <c r="I433">
        <v>11544297793</v>
      </c>
      <c r="J433">
        <v>3159</v>
      </c>
      <c r="K433">
        <v>346</v>
      </c>
      <c r="L433">
        <v>6</v>
      </c>
      <c r="M433">
        <v>103</v>
      </c>
      <c r="N433">
        <v>13500</v>
      </c>
      <c r="O433">
        <v>216500</v>
      </c>
      <c r="P433">
        <v>162400</v>
      </c>
      <c r="Q433">
        <v>2600000</v>
      </c>
      <c r="R433">
        <v>49.3</v>
      </c>
      <c r="S433">
        <v>69625582</v>
      </c>
      <c r="T433">
        <v>0.75</v>
      </c>
      <c r="U433">
        <v>35294600</v>
      </c>
    </row>
    <row r="434" spans="1:21" x14ac:dyDescent="0.3">
      <c r="A434">
        <v>465</v>
      </c>
      <c r="B434" t="s">
        <v>536</v>
      </c>
      <c r="C434" t="s">
        <v>1052</v>
      </c>
      <c r="D434" t="s">
        <v>1124</v>
      </c>
      <c r="E434" t="s">
        <v>1125</v>
      </c>
      <c r="F434" t="s">
        <v>1135</v>
      </c>
      <c r="G434" t="s">
        <v>1175</v>
      </c>
      <c r="H434">
        <v>18400000</v>
      </c>
      <c r="I434">
        <v>25367126292</v>
      </c>
      <c r="J434">
        <v>197</v>
      </c>
      <c r="K434">
        <v>72</v>
      </c>
      <c r="L434">
        <v>120</v>
      </c>
      <c r="M434">
        <v>103</v>
      </c>
      <c r="N434">
        <v>66800</v>
      </c>
      <c r="O434">
        <v>1100000</v>
      </c>
      <c r="P434">
        <v>801400</v>
      </c>
      <c r="Q434">
        <v>12800000</v>
      </c>
      <c r="R434">
        <v>88.2</v>
      </c>
      <c r="S434">
        <v>328239523</v>
      </c>
      <c r="T434">
        <v>14.7</v>
      </c>
      <c r="U434">
        <v>270663028</v>
      </c>
    </row>
    <row r="435" spans="1:21" x14ac:dyDescent="0.3">
      <c r="A435">
        <v>466</v>
      </c>
      <c r="B435" t="s">
        <v>537</v>
      </c>
      <c r="C435" t="s">
        <v>1072</v>
      </c>
      <c r="D435" t="s">
        <v>1124</v>
      </c>
      <c r="E435" t="s">
        <v>1129</v>
      </c>
      <c r="F435" t="s">
        <v>1143</v>
      </c>
      <c r="G435" t="s">
        <v>1552</v>
      </c>
      <c r="H435">
        <v>18300000</v>
      </c>
      <c r="I435">
        <v>1606834186</v>
      </c>
      <c r="J435">
        <v>786</v>
      </c>
      <c r="K435">
        <v>6502</v>
      </c>
      <c r="L435">
        <v>14</v>
      </c>
      <c r="M435">
        <v>117</v>
      </c>
      <c r="N435">
        <v>4300</v>
      </c>
      <c r="O435">
        <v>68300</v>
      </c>
      <c r="P435">
        <v>51200</v>
      </c>
      <c r="Q435">
        <v>819000</v>
      </c>
      <c r="R435">
        <v>36.299999999999997</v>
      </c>
      <c r="S435">
        <v>270203917</v>
      </c>
      <c r="T435">
        <v>4.6900000000000004</v>
      </c>
      <c r="U435">
        <v>151509724</v>
      </c>
    </row>
    <row r="436" spans="1:21" x14ac:dyDescent="0.3">
      <c r="A436">
        <v>467</v>
      </c>
      <c r="B436" t="s">
        <v>538</v>
      </c>
      <c r="C436" t="s">
        <v>1052</v>
      </c>
      <c r="D436" t="s">
        <v>1124</v>
      </c>
      <c r="E436" t="s">
        <v>1126</v>
      </c>
      <c r="F436" t="s">
        <v>1143</v>
      </c>
      <c r="G436" t="s">
        <v>1553</v>
      </c>
      <c r="H436">
        <v>18300000</v>
      </c>
      <c r="I436">
        <v>7760819588</v>
      </c>
      <c r="J436">
        <v>142</v>
      </c>
      <c r="K436">
        <v>696</v>
      </c>
      <c r="L436">
        <v>121</v>
      </c>
      <c r="M436">
        <v>117</v>
      </c>
      <c r="N436">
        <v>32000</v>
      </c>
      <c r="O436">
        <v>511900</v>
      </c>
      <c r="P436">
        <v>383900</v>
      </c>
      <c r="Q436">
        <v>6100000</v>
      </c>
      <c r="R436">
        <v>88.2</v>
      </c>
      <c r="S436">
        <v>328239523</v>
      </c>
      <c r="T436">
        <v>14.7</v>
      </c>
      <c r="U436">
        <v>270663028</v>
      </c>
    </row>
    <row r="437" spans="1:21" x14ac:dyDescent="0.3">
      <c r="A437">
        <v>468</v>
      </c>
      <c r="B437" t="s">
        <v>539</v>
      </c>
      <c r="C437" t="s">
        <v>1052</v>
      </c>
      <c r="D437" t="s">
        <v>1124</v>
      </c>
      <c r="E437" t="s">
        <v>1130</v>
      </c>
      <c r="F437" t="s">
        <v>1135</v>
      </c>
      <c r="G437" t="s">
        <v>1554</v>
      </c>
      <c r="H437">
        <v>18300000</v>
      </c>
      <c r="I437">
        <v>1556003039</v>
      </c>
      <c r="J437">
        <v>1324</v>
      </c>
      <c r="K437">
        <v>6734</v>
      </c>
      <c r="L437">
        <v>120</v>
      </c>
      <c r="M437">
        <v>33</v>
      </c>
      <c r="N437">
        <v>35100</v>
      </c>
      <c r="O437">
        <v>561000</v>
      </c>
      <c r="P437">
        <v>420800</v>
      </c>
      <c r="Q437">
        <v>6700000</v>
      </c>
      <c r="R437">
        <v>88.2</v>
      </c>
      <c r="S437">
        <v>328239523</v>
      </c>
      <c r="T437">
        <v>14.7</v>
      </c>
      <c r="U437">
        <v>270663028</v>
      </c>
    </row>
    <row r="438" spans="1:21" x14ac:dyDescent="0.3">
      <c r="A438">
        <v>470</v>
      </c>
      <c r="B438" t="s">
        <v>540</v>
      </c>
      <c r="C438" t="s">
        <v>1100</v>
      </c>
      <c r="D438" t="s">
        <v>1124</v>
      </c>
      <c r="E438" t="s">
        <v>1129</v>
      </c>
      <c r="F438" t="s">
        <v>1143</v>
      </c>
      <c r="G438" t="s">
        <v>1555</v>
      </c>
      <c r="H438">
        <v>18200000</v>
      </c>
      <c r="I438">
        <v>9937823152</v>
      </c>
      <c r="J438">
        <v>442</v>
      </c>
      <c r="K438">
        <v>452</v>
      </c>
      <c r="L438">
        <v>0</v>
      </c>
      <c r="M438">
        <v>27</v>
      </c>
      <c r="N438">
        <v>117000</v>
      </c>
      <c r="O438">
        <v>1900000</v>
      </c>
      <c r="P438">
        <v>1400000</v>
      </c>
      <c r="Q438">
        <v>22500000</v>
      </c>
      <c r="R438">
        <v>63.1</v>
      </c>
      <c r="S438">
        <v>440330922</v>
      </c>
      <c r="T438">
        <v>9.3000000000000007</v>
      </c>
      <c r="U438">
        <v>227682636</v>
      </c>
    </row>
    <row r="439" spans="1:21" x14ac:dyDescent="0.3">
      <c r="A439">
        <v>471</v>
      </c>
      <c r="B439" t="s">
        <v>541</v>
      </c>
      <c r="C439" t="s">
        <v>1058</v>
      </c>
      <c r="D439" t="s">
        <v>1124</v>
      </c>
      <c r="E439" t="s">
        <v>1129</v>
      </c>
      <c r="F439" t="s">
        <v>1135</v>
      </c>
      <c r="G439" t="s">
        <v>1556</v>
      </c>
      <c r="H439">
        <v>18200000</v>
      </c>
      <c r="I439">
        <v>3213324455</v>
      </c>
      <c r="J439">
        <v>6903</v>
      </c>
      <c r="K439">
        <v>2610</v>
      </c>
      <c r="L439">
        <v>25</v>
      </c>
      <c r="M439">
        <v>15</v>
      </c>
      <c r="N439">
        <v>4500</v>
      </c>
      <c r="O439">
        <v>72200</v>
      </c>
      <c r="P439">
        <v>54100</v>
      </c>
      <c r="Q439">
        <v>866200</v>
      </c>
      <c r="R439">
        <v>51.3</v>
      </c>
      <c r="S439">
        <v>212559417</v>
      </c>
      <c r="T439">
        <v>12.08</v>
      </c>
      <c r="U439">
        <v>183241641</v>
      </c>
    </row>
    <row r="440" spans="1:21" x14ac:dyDescent="0.3">
      <c r="A440">
        <v>472</v>
      </c>
      <c r="B440" t="s">
        <v>542</v>
      </c>
      <c r="C440" t="s">
        <v>1052</v>
      </c>
      <c r="D440" t="s">
        <v>1124</v>
      </c>
      <c r="E440" t="s">
        <v>1126</v>
      </c>
      <c r="F440" t="s">
        <v>1144</v>
      </c>
      <c r="G440" t="s">
        <v>1557</v>
      </c>
      <c r="H440">
        <v>18100000</v>
      </c>
      <c r="I440">
        <v>13378360425</v>
      </c>
      <c r="J440">
        <v>420</v>
      </c>
      <c r="K440">
        <v>274</v>
      </c>
      <c r="L440">
        <v>122</v>
      </c>
      <c r="M440">
        <v>118</v>
      </c>
      <c r="N440">
        <v>124300</v>
      </c>
      <c r="O440">
        <v>2000000</v>
      </c>
      <c r="P440">
        <v>1500000</v>
      </c>
      <c r="Q440">
        <v>23900000</v>
      </c>
      <c r="R440">
        <v>88.2</v>
      </c>
      <c r="S440">
        <v>328239523</v>
      </c>
      <c r="T440">
        <v>14.7</v>
      </c>
      <c r="U440">
        <v>270663028</v>
      </c>
    </row>
    <row r="441" spans="1:21" x14ac:dyDescent="0.3">
      <c r="A441">
        <v>473</v>
      </c>
      <c r="B441" t="s">
        <v>543</v>
      </c>
      <c r="C441" t="s">
        <v>1072</v>
      </c>
      <c r="D441" t="s">
        <v>1124</v>
      </c>
      <c r="E441" t="s">
        <v>1126</v>
      </c>
      <c r="F441" t="s">
        <v>1135</v>
      </c>
      <c r="G441" t="s">
        <v>1558</v>
      </c>
      <c r="H441">
        <v>18100000</v>
      </c>
      <c r="I441">
        <v>3306242674</v>
      </c>
      <c r="J441">
        <v>1037</v>
      </c>
      <c r="K441">
        <v>2498</v>
      </c>
      <c r="L441">
        <v>15</v>
      </c>
      <c r="M441">
        <v>119</v>
      </c>
      <c r="N441">
        <v>6800</v>
      </c>
      <c r="O441">
        <v>109200</v>
      </c>
      <c r="P441">
        <v>81900</v>
      </c>
      <c r="Q441">
        <v>1300000</v>
      </c>
      <c r="R441">
        <v>36.299999999999997</v>
      </c>
      <c r="S441">
        <v>270203917</v>
      </c>
      <c r="T441">
        <v>4.6900000000000004</v>
      </c>
      <c r="U441">
        <v>151509724</v>
      </c>
    </row>
    <row r="442" spans="1:21" x14ac:dyDescent="0.3">
      <c r="A442">
        <v>474</v>
      </c>
      <c r="B442" t="s">
        <v>544</v>
      </c>
      <c r="C442" t="s">
        <v>1082</v>
      </c>
      <c r="D442" t="s">
        <v>1124</v>
      </c>
      <c r="E442" t="s">
        <v>1130</v>
      </c>
      <c r="F442" t="s">
        <v>1135</v>
      </c>
      <c r="G442" t="s">
        <v>1559</v>
      </c>
      <c r="H442">
        <v>18100000</v>
      </c>
      <c r="I442">
        <v>9983065083</v>
      </c>
      <c r="J442">
        <v>1521</v>
      </c>
      <c r="K442">
        <v>443</v>
      </c>
      <c r="L442">
        <v>1</v>
      </c>
      <c r="M442">
        <v>119</v>
      </c>
      <c r="N442">
        <v>12000</v>
      </c>
      <c r="O442">
        <v>192400</v>
      </c>
      <c r="P442">
        <v>144300</v>
      </c>
      <c r="Q442">
        <v>2300000</v>
      </c>
      <c r="R442">
        <v>65.599999999999994</v>
      </c>
      <c r="S442">
        <v>67059887</v>
      </c>
      <c r="T442">
        <v>8.43</v>
      </c>
      <c r="U442">
        <v>54123364</v>
      </c>
    </row>
    <row r="443" spans="1:21" x14ac:dyDescent="0.3">
      <c r="A443">
        <v>475</v>
      </c>
      <c r="B443" t="s">
        <v>545</v>
      </c>
      <c r="C443" t="s">
        <v>1052</v>
      </c>
      <c r="D443" t="s">
        <v>1124</v>
      </c>
      <c r="E443" t="s">
        <v>1127</v>
      </c>
      <c r="F443" t="s">
        <v>1143</v>
      </c>
      <c r="G443" t="s">
        <v>1560</v>
      </c>
      <c r="H443">
        <v>18100000</v>
      </c>
      <c r="I443">
        <v>14857290259</v>
      </c>
      <c r="J443">
        <v>707</v>
      </c>
      <c r="K443">
        <v>224</v>
      </c>
      <c r="L443">
        <v>123</v>
      </c>
      <c r="M443">
        <v>26</v>
      </c>
      <c r="N443">
        <v>45100</v>
      </c>
      <c r="O443">
        <v>721600</v>
      </c>
      <c r="P443">
        <v>541200</v>
      </c>
      <c r="Q443">
        <v>8700000</v>
      </c>
      <c r="R443">
        <v>88.2</v>
      </c>
      <c r="S443">
        <v>328239523</v>
      </c>
      <c r="T443">
        <v>14.7</v>
      </c>
      <c r="U443">
        <v>270663028</v>
      </c>
    </row>
    <row r="444" spans="1:21" x14ac:dyDescent="0.3">
      <c r="A444">
        <v>476</v>
      </c>
      <c r="B444" t="s">
        <v>546</v>
      </c>
      <c r="C444" t="s">
        <v>1055</v>
      </c>
      <c r="D444" t="s">
        <v>1124</v>
      </c>
      <c r="E444" t="s">
        <v>1125</v>
      </c>
      <c r="F444" t="s">
        <v>1143</v>
      </c>
      <c r="G444" t="s">
        <v>1561</v>
      </c>
      <c r="H444">
        <v>18100000</v>
      </c>
      <c r="I444">
        <v>10703830496</v>
      </c>
      <c r="J444">
        <v>131</v>
      </c>
      <c r="K444">
        <v>393</v>
      </c>
      <c r="L444">
        <v>10</v>
      </c>
      <c r="M444">
        <v>104</v>
      </c>
      <c r="N444">
        <v>16200</v>
      </c>
      <c r="O444">
        <v>260000</v>
      </c>
      <c r="P444">
        <v>195000</v>
      </c>
      <c r="Q444">
        <v>3100000</v>
      </c>
      <c r="R444">
        <v>94.3</v>
      </c>
      <c r="S444">
        <v>51709098</v>
      </c>
      <c r="T444">
        <v>4.1500000000000004</v>
      </c>
      <c r="U444">
        <v>42106719</v>
      </c>
    </row>
    <row r="445" spans="1:21" x14ac:dyDescent="0.3">
      <c r="A445">
        <v>478</v>
      </c>
      <c r="B445" t="s">
        <v>547</v>
      </c>
      <c r="C445" t="s">
        <v>1058</v>
      </c>
      <c r="D445" t="s">
        <v>1124</v>
      </c>
      <c r="E445" t="s">
        <v>1133</v>
      </c>
      <c r="F445" t="s">
        <v>1144</v>
      </c>
      <c r="G445" t="s">
        <v>1562</v>
      </c>
      <c r="H445">
        <v>18000000</v>
      </c>
      <c r="I445">
        <v>3980991248</v>
      </c>
      <c r="J445">
        <v>2470</v>
      </c>
      <c r="K445">
        <v>1922</v>
      </c>
      <c r="L445">
        <v>26</v>
      </c>
      <c r="M445">
        <v>8</v>
      </c>
      <c r="N445">
        <v>13700</v>
      </c>
      <c r="O445">
        <v>219100</v>
      </c>
      <c r="P445">
        <v>164300</v>
      </c>
      <c r="Q445">
        <v>2600000</v>
      </c>
      <c r="R445">
        <v>51.3</v>
      </c>
      <c r="S445">
        <v>212559417</v>
      </c>
      <c r="T445">
        <v>12.08</v>
      </c>
      <c r="U445">
        <v>183241641</v>
      </c>
    </row>
    <row r="446" spans="1:21" x14ac:dyDescent="0.3">
      <c r="A446">
        <v>479</v>
      </c>
      <c r="B446" t="s">
        <v>548</v>
      </c>
      <c r="C446" t="s">
        <v>1079</v>
      </c>
      <c r="D446" t="s">
        <v>1124</v>
      </c>
      <c r="E446" t="s">
        <v>1131</v>
      </c>
      <c r="F446" t="s">
        <v>1143</v>
      </c>
      <c r="G446" t="s">
        <v>1427</v>
      </c>
      <c r="H446">
        <v>18000000</v>
      </c>
      <c r="I446">
        <v>9601137077</v>
      </c>
      <c r="J446">
        <v>650</v>
      </c>
      <c r="K446">
        <v>478</v>
      </c>
      <c r="L446">
        <v>5</v>
      </c>
      <c r="M446">
        <v>6</v>
      </c>
      <c r="N446">
        <v>97800</v>
      </c>
      <c r="O446">
        <v>1600000</v>
      </c>
      <c r="P446">
        <v>1200000</v>
      </c>
      <c r="Q446">
        <v>18800000</v>
      </c>
      <c r="R446">
        <v>113.1</v>
      </c>
      <c r="S446">
        <v>25766605</v>
      </c>
      <c r="T446">
        <v>5.27</v>
      </c>
      <c r="U446">
        <v>21844756</v>
      </c>
    </row>
    <row r="447" spans="1:21" x14ac:dyDescent="0.3">
      <c r="A447">
        <v>480</v>
      </c>
      <c r="B447" t="s">
        <v>549</v>
      </c>
      <c r="C447" t="s">
        <v>1052</v>
      </c>
      <c r="D447" t="s">
        <v>1124</v>
      </c>
      <c r="E447" t="s">
        <v>1126</v>
      </c>
      <c r="F447" t="s">
        <v>1144</v>
      </c>
      <c r="G447" t="s">
        <v>1563</v>
      </c>
      <c r="H447">
        <v>18000000</v>
      </c>
      <c r="I447">
        <v>15412333005</v>
      </c>
      <c r="J447">
        <v>45</v>
      </c>
      <c r="K447">
        <v>4012108</v>
      </c>
      <c r="L447">
        <v>7627</v>
      </c>
      <c r="M447">
        <v>6667</v>
      </c>
      <c r="N447">
        <v>14700</v>
      </c>
      <c r="O447">
        <v>0.02</v>
      </c>
      <c r="P447">
        <v>0.01</v>
      </c>
      <c r="Q447">
        <v>0.19</v>
      </c>
      <c r="R447">
        <v>88.2</v>
      </c>
      <c r="S447">
        <v>328239523</v>
      </c>
      <c r="T447">
        <v>14.7</v>
      </c>
      <c r="U447">
        <v>270663028</v>
      </c>
    </row>
    <row r="448" spans="1:21" x14ac:dyDescent="0.3">
      <c r="A448">
        <v>481</v>
      </c>
      <c r="B448" t="s">
        <v>550</v>
      </c>
      <c r="C448" t="s">
        <v>1052</v>
      </c>
      <c r="D448" t="s">
        <v>1124</v>
      </c>
      <c r="E448" t="s">
        <v>1134</v>
      </c>
      <c r="F448" t="s">
        <v>1143</v>
      </c>
      <c r="G448" t="s">
        <v>1564</v>
      </c>
      <c r="H448">
        <v>18000000</v>
      </c>
      <c r="I448">
        <v>10463166404</v>
      </c>
      <c r="J448">
        <v>237</v>
      </c>
      <c r="K448">
        <v>406</v>
      </c>
      <c r="L448">
        <v>124</v>
      </c>
      <c r="M448">
        <v>105</v>
      </c>
      <c r="N448">
        <v>27700</v>
      </c>
      <c r="O448">
        <v>443100</v>
      </c>
      <c r="P448">
        <v>332300</v>
      </c>
      <c r="Q448">
        <v>5300000</v>
      </c>
      <c r="R448">
        <v>88.2</v>
      </c>
      <c r="S448">
        <v>328239523</v>
      </c>
      <c r="T448">
        <v>14.7</v>
      </c>
      <c r="U448">
        <v>270663028</v>
      </c>
    </row>
    <row r="449" spans="1:21" x14ac:dyDescent="0.3">
      <c r="A449">
        <v>482</v>
      </c>
      <c r="B449" t="s">
        <v>551</v>
      </c>
      <c r="C449" t="s">
        <v>1052</v>
      </c>
      <c r="D449" t="s">
        <v>1124</v>
      </c>
      <c r="E449" t="s">
        <v>1125</v>
      </c>
      <c r="F449" t="s">
        <v>1135</v>
      </c>
      <c r="G449" t="s">
        <v>1565</v>
      </c>
      <c r="H449">
        <v>18000000</v>
      </c>
      <c r="I449">
        <v>17921124985</v>
      </c>
      <c r="J449">
        <v>5692</v>
      </c>
      <c r="K449">
        <v>148</v>
      </c>
      <c r="L449">
        <v>123</v>
      </c>
      <c r="M449">
        <v>104</v>
      </c>
      <c r="N449">
        <v>64400</v>
      </c>
      <c r="O449">
        <v>1000000</v>
      </c>
      <c r="P449">
        <v>772800</v>
      </c>
      <c r="Q449">
        <v>12400000</v>
      </c>
      <c r="R449">
        <v>88.2</v>
      </c>
      <c r="S449">
        <v>328239523</v>
      </c>
      <c r="T449">
        <v>14.7</v>
      </c>
      <c r="U449">
        <v>270663028</v>
      </c>
    </row>
    <row r="450" spans="1:21" x14ac:dyDescent="0.3">
      <c r="A450">
        <v>483</v>
      </c>
      <c r="B450" t="s">
        <v>552</v>
      </c>
      <c r="C450" t="s">
        <v>1070</v>
      </c>
      <c r="D450" t="s">
        <v>1124</v>
      </c>
      <c r="E450" t="s">
        <v>1130</v>
      </c>
      <c r="F450" t="s">
        <v>1143</v>
      </c>
      <c r="G450" t="s">
        <v>1566</v>
      </c>
      <c r="H450">
        <v>18000000</v>
      </c>
      <c r="I450">
        <v>6404852037</v>
      </c>
      <c r="J450">
        <v>3566</v>
      </c>
      <c r="K450">
        <v>950</v>
      </c>
      <c r="L450">
        <v>8</v>
      </c>
      <c r="M450">
        <v>34</v>
      </c>
      <c r="N450">
        <v>11000</v>
      </c>
      <c r="O450">
        <v>175300</v>
      </c>
      <c r="P450">
        <v>131500</v>
      </c>
      <c r="Q450">
        <v>2100000</v>
      </c>
      <c r="R450">
        <v>88.9</v>
      </c>
      <c r="S450">
        <v>47076781</v>
      </c>
      <c r="T450">
        <v>13.96</v>
      </c>
      <c r="U450">
        <v>37927409</v>
      </c>
    </row>
    <row r="451" spans="1:21" x14ac:dyDescent="0.3">
      <c r="A451">
        <v>484</v>
      </c>
      <c r="B451" t="s">
        <v>553</v>
      </c>
      <c r="C451" t="s">
        <v>1100</v>
      </c>
      <c r="D451" t="s">
        <v>1124</v>
      </c>
      <c r="E451" t="s">
        <v>1132</v>
      </c>
      <c r="F451" t="s">
        <v>1143</v>
      </c>
      <c r="G451" t="s">
        <v>1567</v>
      </c>
      <c r="H451">
        <v>18000000</v>
      </c>
      <c r="I451">
        <v>8716982055</v>
      </c>
      <c r="J451">
        <v>748</v>
      </c>
      <c r="K451">
        <v>539</v>
      </c>
      <c r="L451">
        <v>0</v>
      </c>
      <c r="M451">
        <v>115</v>
      </c>
      <c r="N451">
        <v>343800</v>
      </c>
      <c r="O451">
        <v>5500000</v>
      </c>
      <c r="P451">
        <v>4100000</v>
      </c>
      <c r="Q451">
        <v>66000000</v>
      </c>
      <c r="R451">
        <v>63.1</v>
      </c>
      <c r="S451">
        <v>440330922</v>
      </c>
      <c r="T451">
        <v>9.3000000000000007</v>
      </c>
      <c r="U451">
        <v>227682636</v>
      </c>
    </row>
    <row r="452" spans="1:21" x14ac:dyDescent="0.3">
      <c r="A452">
        <v>485</v>
      </c>
      <c r="B452" t="s">
        <v>554</v>
      </c>
      <c r="C452" t="s">
        <v>1052</v>
      </c>
      <c r="D452" t="s">
        <v>1124</v>
      </c>
      <c r="E452" t="s">
        <v>1129</v>
      </c>
      <c r="F452" t="s">
        <v>1143</v>
      </c>
      <c r="G452" t="s">
        <v>1568</v>
      </c>
      <c r="H452">
        <v>17900000</v>
      </c>
      <c r="I452">
        <v>7176572299</v>
      </c>
      <c r="J452">
        <v>536</v>
      </c>
      <c r="K452">
        <v>801</v>
      </c>
      <c r="L452">
        <v>125</v>
      </c>
      <c r="M452">
        <v>28</v>
      </c>
      <c r="N452">
        <v>2200</v>
      </c>
      <c r="O452">
        <v>34600</v>
      </c>
      <c r="P452">
        <v>26000</v>
      </c>
      <c r="Q452">
        <v>415200</v>
      </c>
      <c r="R452">
        <v>88.2</v>
      </c>
      <c r="S452">
        <v>328239523</v>
      </c>
      <c r="T452">
        <v>14.7</v>
      </c>
      <c r="U452">
        <v>270663028</v>
      </c>
    </row>
    <row r="453" spans="1:21" x14ac:dyDescent="0.3">
      <c r="A453">
        <v>486</v>
      </c>
      <c r="B453" t="s">
        <v>555</v>
      </c>
      <c r="C453" t="s">
        <v>1052</v>
      </c>
      <c r="D453" t="s">
        <v>1124</v>
      </c>
      <c r="E453" t="s">
        <v>1129</v>
      </c>
      <c r="F453" t="s">
        <v>1143</v>
      </c>
      <c r="G453" t="s">
        <v>1569</v>
      </c>
      <c r="H453">
        <v>17900000</v>
      </c>
      <c r="I453">
        <v>3841205465</v>
      </c>
      <c r="J453">
        <v>982</v>
      </c>
      <c r="K453">
        <v>2014</v>
      </c>
      <c r="L453">
        <v>125</v>
      </c>
      <c r="M453">
        <v>106</v>
      </c>
      <c r="N453">
        <v>12900</v>
      </c>
      <c r="O453">
        <v>206700</v>
      </c>
      <c r="P453">
        <v>155100</v>
      </c>
      <c r="Q453">
        <v>2500000</v>
      </c>
      <c r="R453">
        <v>88.2</v>
      </c>
      <c r="S453">
        <v>328239523</v>
      </c>
      <c r="T453">
        <v>14.7</v>
      </c>
      <c r="U453">
        <v>270663028</v>
      </c>
    </row>
    <row r="454" spans="1:21" x14ac:dyDescent="0.3">
      <c r="A454">
        <v>487</v>
      </c>
      <c r="B454" t="s">
        <v>556</v>
      </c>
      <c r="C454" t="s">
        <v>1059</v>
      </c>
      <c r="D454" t="s">
        <v>1124</v>
      </c>
      <c r="E454" t="s">
        <v>1126</v>
      </c>
      <c r="F454" t="s">
        <v>1143</v>
      </c>
      <c r="G454" t="s">
        <v>1570</v>
      </c>
      <c r="H454">
        <v>17900000</v>
      </c>
      <c r="I454">
        <v>5168721499</v>
      </c>
      <c r="J454">
        <v>1344</v>
      </c>
      <c r="K454">
        <v>1294</v>
      </c>
      <c r="L454">
        <v>9</v>
      </c>
      <c r="M454">
        <v>35</v>
      </c>
      <c r="N454">
        <v>6900</v>
      </c>
      <c r="O454">
        <v>110200</v>
      </c>
      <c r="P454">
        <v>82600</v>
      </c>
      <c r="Q454">
        <v>1300000</v>
      </c>
      <c r="R454">
        <v>90</v>
      </c>
      <c r="S454">
        <v>44938712</v>
      </c>
      <c r="T454">
        <v>9.7899999999999991</v>
      </c>
      <c r="U454">
        <v>41339571</v>
      </c>
    </row>
    <row r="455" spans="1:21" x14ac:dyDescent="0.3">
      <c r="A455">
        <v>488</v>
      </c>
      <c r="B455" t="s">
        <v>557</v>
      </c>
      <c r="C455" t="s">
        <v>1052</v>
      </c>
      <c r="D455" t="s">
        <v>1124</v>
      </c>
      <c r="E455" t="s">
        <v>1135</v>
      </c>
      <c r="F455" t="s">
        <v>1144</v>
      </c>
      <c r="G455" t="s">
        <v>1571</v>
      </c>
      <c r="H455">
        <v>17900000</v>
      </c>
      <c r="I455">
        <v>5244917119</v>
      </c>
      <c r="J455">
        <v>185</v>
      </c>
      <c r="K455">
        <v>1264</v>
      </c>
      <c r="L455">
        <v>125</v>
      </c>
      <c r="M455">
        <v>121</v>
      </c>
      <c r="N455">
        <v>4600</v>
      </c>
      <c r="O455">
        <v>74200</v>
      </c>
      <c r="P455">
        <v>55600</v>
      </c>
      <c r="Q455">
        <v>890300</v>
      </c>
      <c r="R455">
        <v>88.2</v>
      </c>
      <c r="S455">
        <v>328239523</v>
      </c>
      <c r="T455">
        <v>14.7</v>
      </c>
      <c r="U455">
        <v>270663028</v>
      </c>
    </row>
    <row r="456" spans="1:21" x14ac:dyDescent="0.3">
      <c r="A456">
        <v>489</v>
      </c>
      <c r="B456" t="s">
        <v>558</v>
      </c>
      <c r="C456" t="s">
        <v>1052</v>
      </c>
      <c r="D456" t="s">
        <v>1124</v>
      </c>
      <c r="E456" t="s">
        <v>1125</v>
      </c>
      <c r="F456" t="s">
        <v>1135</v>
      </c>
      <c r="G456" t="s">
        <v>1572</v>
      </c>
      <c r="H456">
        <v>17900000</v>
      </c>
      <c r="I456">
        <v>6888074944</v>
      </c>
      <c r="J456">
        <v>314</v>
      </c>
      <c r="K456">
        <v>858</v>
      </c>
      <c r="L456">
        <v>125</v>
      </c>
      <c r="M456">
        <v>106</v>
      </c>
      <c r="N456">
        <v>7300</v>
      </c>
      <c r="O456">
        <v>116700</v>
      </c>
      <c r="P456">
        <v>87500</v>
      </c>
      <c r="Q456">
        <v>1400000</v>
      </c>
      <c r="R456">
        <v>88.2</v>
      </c>
      <c r="S456">
        <v>328239523</v>
      </c>
      <c r="T456">
        <v>14.7</v>
      </c>
      <c r="U456">
        <v>270663028</v>
      </c>
    </row>
    <row r="457" spans="1:21" x14ac:dyDescent="0.3">
      <c r="A457">
        <v>490</v>
      </c>
      <c r="B457" t="s">
        <v>559</v>
      </c>
      <c r="C457" t="s">
        <v>1087</v>
      </c>
      <c r="D457" t="s">
        <v>1124</v>
      </c>
      <c r="E457" t="s">
        <v>1126</v>
      </c>
      <c r="F457" t="s">
        <v>1143</v>
      </c>
      <c r="G457" t="s">
        <v>1573</v>
      </c>
      <c r="H457">
        <v>17900000</v>
      </c>
      <c r="I457">
        <v>9867515979</v>
      </c>
      <c r="J457">
        <v>602</v>
      </c>
      <c r="K457">
        <v>455</v>
      </c>
      <c r="L457">
        <v>1</v>
      </c>
      <c r="M457">
        <v>121</v>
      </c>
      <c r="N457">
        <v>21100</v>
      </c>
      <c r="O457">
        <v>337900</v>
      </c>
      <c r="P457">
        <v>253400</v>
      </c>
      <c r="Q457">
        <v>4100000</v>
      </c>
      <c r="R457">
        <v>28.5</v>
      </c>
      <c r="S457">
        <v>96462106</v>
      </c>
      <c r="T457">
        <v>2.0099999999999998</v>
      </c>
      <c r="U457">
        <v>35332140</v>
      </c>
    </row>
    <row r="458" spans="1:21" x14ac:dyDescent="0.3">
      <c r="A458">
        <v>491</v>
      </c>
      <c r="B458" t="s">
        <v>561</v>
      </c>
      <c r="C458" t="s">
        <v>1052</v>
      </c>
      <c r="D458" t="s">
        <v>1124</v>
      </c>
      <c r="E458" t="s">
        <v>1125</v>
      </c>
      <c r="F458" t="s">
        <v>1144</v>
      </c>
      <c r="G458" t="s">
        <v>1574</v>
      </c>
      <c r="H458">
        <v>17900000</v>
      </c>
      <c r="I458">
        <v>9887116267</v>
      </c>
      <c r="J458">
        <v>830</v>
      </c>
      <c r="K458">
        <v>446</v>
      </c>
      <c r="L458">
        <v>124</v>
      </c>
      <c r="M458">
        <v>105</v>
      </c>
      <c r="N458">
        <v>112000</v>
      </c>
      <c r="O458">
        <v>1800000</v>
      </c>
      <c r="P458">
        <v>1300000</v>
      </c>
      <c r="Q458">
        <v>21500000</v>
      </c>
      <c r="R458">
        <v>88.2</v>
      </c>
      <c r="S458">
        <v>328239523</v>
      </c>
      <c r="T458">
        <v>14.7</v>
      </c>
      <c r="U458">
        <v>270663028</v>
      </c>
    </row>
    <row r="459" spans="1:21" x14ac:dyDescent="0.3">
      <c r="A459">
        <v>492</v>
      </c>
      <c r="B459" t="s">
        <v>562</v>
      </c>
      <c r="C459" t="s">
        <v>1052</v>
      </c>
      <c r="D459" t="s">
        <v>1124</v>
      </c>
      <c r="E459" t="s">
        <v>1128</v>
      </c>
      <c r="F459" t="s">
        <v>1143</v>
      </c>
      <c r="G459" t="s">
        <v>1575</v>
      </c>
      <c r="H459">
        <v>17900000</v>
      </c>
      <c r="I459">
        <v>16174530046</v>
      </c>
      <c r="J459">
        <v>1426</v>
      </c>
      <c r="K459">
        <v>187</v>
      </c>
      <c r="L459">
        <v>125</v>
      </c>
      <c r="M459">
        <v>27</v>
      </c>
      <c r="N459">
        <v>25700</v>
      </c>
      <c r="O459">
        <v>410500</v>
      </c>
      <c r="P459">
        <v>307900</v>
      </c>
      <c r="Q459">
        <v>4900000</v>
      </c>
      <c r="R459">
        <v>88.2</v>
      </c>
      <c r="S459">
        <v>328239523</v>
      </c>
      <c r="T459">
        <v>14.7</v>
      </c>
      <c r="U459">
        <v>270663028</v>
      </c>
    </row>
    <row r="460" spans="1:21" x14ac:dyDescent="0.3">
      <c r="A460">
        <v>493</v>
      </c>
      <c r="B460" t="s">
        <v>563</v>
      </c>
      <c r="C460" t="s">
        <v>1100</v>
      </c>
      <c r="D460" t="s">
        <v>1124</v>
      </c>
      <c r="E460" t="s">
        <v>1129</v>
      </c>
      <c r="F460" t="s">
        <v>1135</v>
      </c>
      <c r="G460" t="s">
        <v>1576</v>
      </c>
      <c r="H460">
        <v>17900000</v>
      </c>
      <c r="I460">
        <v>6746269458</v>
      </c>
      <c r="J460">
        <v>260</v>
      </c>
      <c r="K460">
        <v>4057766</v>
      </c>
      <c r="L460">
        <v>0</v>
      </c>
      <c r="M460">
        <v>7733</v>
      </c>
      <c r="N460">
        <v>14700</v>
      </c>
      <c r="O460">
        <v>0.02</v>
      </c>
      <c r="P460">
        <v>0.01</v>
      </c>
      <c r="Q460">
        <v>0.19</v>
      </c>
      <c r="R460">
        <v>63.1</v>
      </c>
      <c r="S460">
        <v>440330922</v>
      </c>
      <c r="T460">
        <v>9.3000000000000007</v>
      </c>
      <c r="U460">
        <v>227682636</v>
      </c>
    </row>
    <row r="461" spans="1:21" x14ac:dyDescent="0.3">
      <c r="A461">
        <v>494</v>
      </c>
      <c r="B461" t="s">
        <v>564</v>
      </c>
      <c r="C461" t="s">
        <v>1051</v>
      </c>
      <c r="D461" t="s">
        <v>1124</v>
      </c>
      <c r="E461" t="s">
        <v>1129</v>
      </c>
      <c r="F461" t="s">
        <v>1143</v>
      </c>
      <c r="G461" t="s">
        <v>1577</v>
      </c>
      <c r="H461">
        <v>17800000</v>
      </c>
      <c r="I461">
        <v>11057945183</v>
      </c>
      <c r="J461">
        <v>772</v>
      </c>
      <c r="K461">
        <v>378</v>
      </c>
      <c r="L461">
        <v>83</v>
      </c>
      <c r="M461">
        <v>29</v>
      </c>
      <c r="N461">
        <v>107800</v>
      </c>
      <c r="O461">
        <v>1700000</v>
      </c>
      <c r="P461">
        <v>1300000</v>
      </c>
      <c r="Q461">
        <v>20700000</v>
      </c>
      <c r="R461">
        <v>28.1</v>
      </c>
      <c r="S461">
        <v>1366417754</v>
      </c>
      <c r="T461">
        <v>5.36</v>
      </c>
      <c r="U461">
        <v>471031528</v>
      </c>
    </row>
    <row r="462" spans="1:21" x14ac:dyDescent="0.3">
      <c r="A462">
        <v>495</v>
      </c>
      <c r="B462" t="s">
        <v>565</v>
      </c>
      <c r="C462" t="s">
        <v>1052</v>
      </c>
      <c r="D462" t="s">
        <v>1124</v>
      </c>
      <c r="E462" t="s">
        <v>1132</v>
      </c>
      <c r="F462" t="s">
        <v>1143</v>
      </c>
      <c r="G462" t="s">
        <v>1578</v>
      </c>
      <c r="H462">
        <v>17800000</v>
      </c>
      <c r="I462">
        <v>8588704539</v>
      </c>
      <c r="J462">
        <v>26</v>
      </c>
      <c r="K462">
        <v>3976090</v>
      </c>
      <c r="L462">
        <v>5208</v>
      </c>
      <c r="M462">
        <v>4978</v>
      </c>
      <c r="N462">
        <v>5</v>
      </c>
      <c r="O462">
        <v>83</v>
      </c>
      <c r="P462">
        <v>62</v>
      </c>
      <c r="Q462">
        <v>994</v>
      </c>
      <c r="R462">
        <v>88.2</v>
      </c>
      <c r="S462">
        <v>328239523</v>
      </c>
      <c r="T462">
        <v>14.7</v>
      </c>
      <c r="U462">
        <v>270663028</v>
      </c>
    </row>
    <row r="463" spans="1:21" x14ac:dyDescent="0.3">
      <c r="A463">
        <v>496</v>
      </c>
      <c r="B463" t="s">
        <v>566</v>
      </c>
      <c r="C463" t="s">
        <v>1055</v>
      </c>
      <c r="D463" t="s">
        <v>1124</v>
      </c>
      <c r="E463" t="s">
        <v>1129</v>
      </c>
      <c r="F463" t="s">
        <v>1143</v>
      </c>
      <c r="G463" t="s">
        <v>1579</v>
      </c>
      <c r="H463">
        <v>17700000</v>
      </c>
      <c r="I463">
        <v>19206701832</v>
      </c>
      <c r="J463">
        <v>1646</v>
      </c>
      <c r="K463">
        <v>125</v>
      </c>
      <c r="L463">
        <v>9</v>
      </c>
      <c r="M463">
        <v>26</v>
      </c>
      <c r="N463">
        <v>850900</v>
      </c>
      <c r="O463">
        <v>13600000</v>
      </c>
      <c r="P463">
        <v>10200000</v>
      </c>
      <c r="Q463">
        <v>163400000</v>
      </c>
      <c r="R463">
        <v>94.3</v>
      </c>
      <c r="S463">
        <v>51709098</v>
      </c>
      <c r="T463">
        <v>4.1500000000000004</v>
      </c>
      <c r="U463">
        <v>42106719</v>
      </c>
    </row>
    <row r="464" spans="1:21" x14ac:dyDescent="0.3">
      <c r="A464">
        <v>497</v>
      </c>
      <c r="B464" t="s">
        <v>567</v>
      </c>
      <c r="C464" t="s">
        <v>1055</v>
      </c>
      <c r="D464" t="s">
        <v>1124</v>
      </c>
      <c r="E464" t="s">
        <v>1129</v>
      </c>
      <c r="F464" t="s">
        <v>1144</v>
      </c>
      <c r="G464" t="s">
        <v>1580</v>
      </c>
      <c r="H464">
        <v>17700000</v>
      </c>
      <c r="I464">
        <v>7387621644</v>
      </c>
      <c r="J464">
        <v>1888</v>
      </c>
      <c r="K464">
        <v>762</v>
      </c>
      <c r="L464">
        <v>11</v>
      </c>
      <c r="M464">
        <v>30</v>
      </c>
      <c r="N464">
        <v>14700</v>
      </c>
      <c r="O464">
        <v>235450</v>
      </c>
      <c r="P464">
        <v>176550</v>
      </c>
      <c r="Q464">
        <v>2800000</v>
      </c>
      <c r="R464">
        <v>94.3</v>
      </c>
      <c r="S464">
        <v>51709098</v>
      </c>
      <c r="T464">
        <v>4.1500000000000004</v>
      </c>
      <c r="U464">
        <v>42106719</v>
      </c>
    </row>
    <row r="465" spans="1:21" x14ac:dyDescent="0.3">
      <c r="A465">
        <v>498</v>
      </c>
      <c r="B465" t="s">
        <v>568</v>
      </c>
      <c r="C465" t="s">
        <v>1052</v>
      </c>
      <c r="D465" t="s">
        <v>1124</v>
      </c>
      <c r="E465" t="s">
        <v>1125</v>
      </c>
      <c r="F465" t="s">
        <v>1135</v>
      </c>
      <c r="G465" t="s">
        <v>1581</v>
      </c>
      <c r="H465">
        <v>17700000</v>
      </c>
      <c r="I465">
        <v>20115544708</v>
      </c>
      <c r="J465">
        <v>178</v>
      </c>
      <c r="K465">
        <v>122</v>
      </c>
      <c r="L465">
        <v>127</v>
      </c>
      <c r="M465">
        <v>108</v>
      </c>
      <c r="N465">
        <v>24400</v>
      </c>
      <c r="O465">
        <v>389700</v>
      </c>
      <c r="P465">
        <v>292300</v>
      </c>
      <c r="Q465">
        <v>4700000</v>
      </c>
      <c r="R465">
        <v>88.2</v>
      </c>
      <c r="S465">
        <v>328239523</v>
      </c>
      <c r="T465">
        <v>14.7</v>
      </c>
      <c r="U465">
        <v>270663028</v>
      </c>
    </row>
    <row r="466" spans="1:21" x14ac:dyDescent="0.3">
      <c r="A466">
        <v>499</v>
      </c>
      <c r="B466" t="s">
        <v>569</v>
      </c>
      <c r="C466" t="s">
        <v>1051</v>
      </c>
      <c r="D466" t="s">
        <v>1124</v>
      </c>
      <c r="E466" t="s">
        <v>1129</v>
      </c>
      <c r="F466" t="s">
        <v>1143</v>
      </c>
      <c r="G466" t="s">
        <v>1582</v>
      </c>
      <c r="H466">
        <v>17700000</v>
      </c>
      <c r="I466">
        <v>7912733203</v>
      </c>
      <c r="J466">
        <v>512</v>
      </c>
      <c r="K466">
        <v>671</v>
      </c>
      <c r="L466">
        <v>84</v>
      </c>
      <c r="M466">
        <v>30</v>
      </c>
      <c r="N466">
        <v>86700</v>
      </c>
      <c r="O466">
        <v>1400000</v>
      </c>
      <c r="P466">
        <v>1000000</v>
      </c>
      <c r="Q466">
        <v>16600000</v>
      </c>
      <c r="R466">
        <v>28.1</v>
      </c>
      <c r="S466">
        <v>1366417754</v>
      </c>
      <c r="T466">
        <v>5.36</v>
      </c>
      <c r="U466">
        <v>471031528</v>
      </c>
    </row>
    <row r="467" spans="1:21" x14ac:dyDescent="0.3">
      <c r="A467">
        <v>500</v>
      </c>
      <c r="B467" t="s">
        <v>570</v>
      </c>
      <c r="C467" t="s">
        <v>1072</v>
      </c>
      <c r="D467" t="s">
        <v>1124</v>
      </c>
      <c r="E467" t="s">
        <v>1129</v>
      </c>
      <c r="F467" t="s">
        <v>1135</v>
      </c>
      <c r="G467" t="s">
        <v>1583</v>
      </c>
      <c r="H467">
        <v>17700000</v>
      </c>
      <c r="I467">
        <v>3647267655</v>
      </c>
      <c r="J467">
        <v>739</v>
      </c>
      <c r="K467">
        <v>2169</v>
      </c>
      <c r="L467">
        <v>17</v>
      </c>
      <c r="M467">
        <v>122</v>
      </c>
      <c r="N467">
        <v>12000</v>
      </c>
      <c r="O467">
        <v>192700</v>
      </c>
      <c r="P467">
        <v>144500</v>
      </c>
      <c r="Q467">
        <v>2300000</v>
      </c>
      <c r="R467">
        <v>36.299999999999997</v>
      </c>
      <c r="S467">
        <v>270203917</v>
      </c>
      <c r="T467">
        <v>4.6900000000000004</v>
      </c>
      <c r="U467">
        <v>151509724</v>
      </c>
    </row>
    <row r="468" spans="1:21" x14ac:dyDescent="0.3">
      <c r="A468">
        <v>501</v>
      </c>
      <c r="B468" t="s">
        <v>571</v>
      </c>
      <c r="C468" t="s">
        <v>1100</v>
      </c>
      <c r="D468" t="s">
        <v>1124</v>
      </c>
      <c r="E468" t="s">
        <v>1125</v>
      </c>
      <c r="F468" t="s">
        <v>1143</v>
      </c>
      <c r="G468" t="s">
        <v>1584</v>
      </c>
      <c r="H468">
        <v>17700000</v>
      </c>
      <c r="I468">
        <v>4196061192</v>
      </c>
      <c r="J468">
        <v>60</v>
      </c>
      <c r="K468">
        <v>1785</v>
      </c>
      <c r="L468">
        <v>0</v>
      </c>
      <c r="M468">
        <v>108</v>
      </c>
      <c r="N468">
        <v>14700</v>
      </c>
      <c r="O468">
        <v>235450</v>
      </c>
      <c r="P468">
        <v>176550</v>
      </c>
      <c r="Q468">
        <v>2800000</v>
      </c>
      <c r="R468">
        <v>63.1</v>
      </c>
      <c r="S468">
        <v>440330922</v>
      </c>
      <c r="T468">
        <v>9.3000000000000007</v>
      </c>
      <c r="U468">
        <v>227682636</v>
      </c>
    </row>
    <row r="469" spans="1:21" x14ac:dyDescent="0.3">
      <c r="A469">
        <v>502</v>
      </c>
      <c r="B469" t="s">
        <v>572</v>
      </c>
      <c r="C469" t="s">
        <v>1058</v>
      </c>
      <c r="D469" t="s">
        <v>1124</v>
      </c>
      <c r="E469" t="s">
        <v>1126</v>
      </c>
      <c r="F469" t="s">
        <v>1143</v>
      </c>
      <c r="G469" t="s">
        <v>1585</v>
      </c>
      <c r="H469">
        <v>17700000</v>
      </c>
      <c r="I469">
        <v>7739048000</v>
      </c>
      <c r="J469">
        <v>2240</v>
      </c>
      <c r="K469">
        <v>705</v>
      </c>
      <c r="L469">
        <v>27</v>
      </c>
      <c r="M469">
        <v>123</v>
      </c>
      <c r="N469">
        <v>8800</v>
      </c>
      <c r="O469">
        <v>141300</v>
      </c>
      <c r="P469">
        <v>106000</v>
      </c>
      <c r="Q469">
        <v>1700000</v>
      </c>
      <c r="R469">
        <v>51.3</v>
      </c>
      <c r="S469">
        <v>212559417</v>
      </c>
      <c r="T469">
        <v>12.08</v>
      </c>
      <c r="U469">
        <v>183241641</v>
      </c>
    </row>
    <row r="470" spans="1:21" x14ac:dyDescent="0.3">
      <c r="A470">
        <v>503</v>
      </c>
      <c r="B470" t="s">
        <v>573</v>
      </c>
      <c r="C470" t="s">
        <v>1084</v>
      </c>
      <c r="D470" t="s">
        <v>1124</v>
      </c>
      <c r="E470" t="s">
        <v>1134</v>
      </c>
      <c r="F470" t="s">
        <v>1143</v>
      </c>
      <c r="G470" t="s">
        <v>1586</v>
      </c>
      <c r="H470">
        <v>17700000</v>
      </c>
      <c r="I470">
        <v>8396875537</v>
      </c>
      <c r="J470">
        <v>211620</v>
      </c>
      <c r="K470">
        <v>880</v>
      </c>
      <c r="L470">
        <v>24</v>
      </c>
      <c r="M470">
        <v>112</v>
      </c>
      <c r="N470">
        <v>92700</v>
      </c>
      <c r="O470">
        <v>1500000</v>
      </c>
      <c r="P470">
        <v>1100000</v>
      </c>
      <c r="Q470">
        <v>17800000</v>
      </c>
      <c r="R470">
        <v>82.7</v>
      </c>
      <c r="S470">
        <v>44385155</v>
      </c>
      <c r="T470">
        <v>8.8800000000000008</v>
      </c>
      <c r="U470">
        <v>30835699</v>
      </c>
    </row>
    <row r="471" spans="1:21" x14ac:dyDescent="0.3">
      <c r="A471">
        <v>504</v>
      </c>
      <c r="B471" t="s">
        <v>574</v>
      </c>
      <c r="C471" t="s">
        <v>1088</v>
      </c>
      <c r="D471" t="s">
        <v>1124</v>
      </c>
      <c r="E471" t="s">
        <v>1132</v>
      </c>
      <c r="F471" t="s">
        <v>1143</v>
      </c>
      <c r="G471" t="s">
        <v>1587</v>
      </c>
      <c r="H471">
        <v>17700000</v>
      </c>
      <c r="I471">
        <v>9059696049</v>
      </c>
      <c r="J471">
        <v>1716</v>
      </c>
      <c r="K471">
        <v>531</v>
      </c>
      <c r="L471">
        <v>1</v>
      </c>
      <c r="M471">
        <v>123</v>
      </c>
      <c r="N471">
        <v>29400</v>
      </c>
      <c r="O471">
        <v>470900</v>
      </c>
      <c r="P471">
        <v>353200</v>
      </c>
      <c r="Q471">
        <v>5700000</v>
      </c>
      <c r="R471">
        <v>45.1</v>
      </c>
      <c r="S471">
        <v>32447385</v>
      </c>
      <c r="T471">
        <v>3.32</v>
      </c>
      <c r="U471">
        <v>24475766</v>
      </c>
    </row>
    <row r="472" spans="1:21" x14ac:dyDescent="0.3">
      <c r="A472">
        <v>505</v>
      </c>
      <c r="B472" t="s">
        <v>576</v>
      </c>
      <c r="C472" t="s">
        <v>1059</v>
      </c>
      <c r="D472" t="s">
        <v>1124</v>
      </c>
      <c r="E472" t="s">
        <v>1132</v>
      </c>
      <c r="F472" t="s">
        <v>1143</v>
      </c>
      <c r="G472" t="s">
        <v>1588</v>
      </c>
      <c r="H472">
        <v>17700000</v>
      </c>
      <c r="I472">
        <v>17247584185</v>
      </c>
      <c r="J472">
        <v>1316</v>
      </c>
      <c r="K472">
        <v>162</v>
      </c>
      <c r="L472">
        <v>10</v>
      </c>
      <c r="M472">
        <v>107</v>
      </c>
      <c r="N472">
        <v>160000</v>
      </c>
      <c r="O472">
        <v>2600000</v>
      </c>
      <c r="P472">
        <v>1900000</v>
      </c>
      <c r="Q472">
        <v>30700000</v>
      </c>
      <c r="R472">
        <v>90</v>
      </c>
      <c r="S472">
        <v>44938712</v>
      </c>
      <c r="T472">
        <v>9.7899999999999991</v>
      </c>
      <c r="U472">
        <v>41339571</v>
      </c>
    </row>
    <row r="473" spans="1:21" x14ac:dyDescent="0.3">
      <c r="A473">
        <v>506</v>
      </c>
      <c r="B473" t="s">
        <v>577</v>
      </c>
      <c r="C473" t="s">
        <v>1065</v>
      </c>
      <c r="D473" t="s">
        <v>1124</v>
      </c>
      <c r="E473" t="s">
        <v>1130</v>
      </c>
      <c r="F473" t="s">
        <v>1143</v>
      </c>
      <c r="G473" t="s">
        <v>1153</v>
      </c>
      <c r="H473">
        <v>17600000</v>
      </c>
      <c r="I473">
        <v>9269174070</v>
      </c>
      <c r="J473">
        <v>3151</v>
      </c>
      <c r="K473">
        <v>511</v>
      </c>
      <c r="L473">
        <v>7</v>
      </c>
      <c r="M473">
        <v>36</v>
      </c>
      <c r="N473">
        <v>13800</v>
      </c>
      <c r="O473">
        <v>220500</v>
      </c>
      <c r="P473">
        <v>165400</v>
      </c>
      <c r="Q473">
        <v>2600000</v>
      </c>
      <c r="R473">
        <v>49.3</v>
      </c>
      <c r="S473">
        <v>69625582</v>
      </c>
      <c r="T473">
        <v>0.75</v>
      </c>
      <c r="U473">
        <v>35294600</v>
      </c>
    </row>
    <row r="474" spans="1:21" x14ac:dyDescent="0.3">
      <c r="A474">
        <v>507</v>
      </c>
      <c r="B474" t="s">
        <v>578</v>
      </c>
      <c r="C474" t="s">
        <v>1068</v>
      </c>
      <c r="D474" t="s">
        <v>1124</v>
      </c>
      <c r="E474" t="s">
        <v>1135</v>
      </c>
      <c r="F474" t="s">
        <v>1143</v>
      </c>
      <c r="G474" t="s">
        <v>1589</v>
      </c>
      <c r="H474">
        <v>17600000</v>
      </c>
      <c r="I474">
        <v>2274007523</v>
      </c>
      <c r="J474">
        <v>233</v>
      </c>
      <c r="K474">
        <v>4139</v>
      </c>
      <c r="L474">
        <v>17</v>
      </c>
      <c r="M474">
        <v>25</v>
      </c>
      <c r="N474">
        <v>6900</v>
      </c>
      <c r="O474">
        <v>109800</v>
      </c>
      <c r="P474">
        <v>82300</v>
      </c>
      <c r="Q474">
        <v>1300000</v>
      </c>
      <c r="R474">
        <v>40.200000000000003</v>
      </c>
      <c r="S474">
        <v>126014024</v>
      </c>
      <c r="T474">
        <v>3.42</v>
      </c>
      <c r="U474">
        <v>102626859</v>
      </c>
    </row>
    <row r="475" spans="1:21" x14ac:dyDescent="0.3">
      <c r="A475">
        <v>508</v>
      </c>
      <c r="B475" t="s">
        <v>579</v>
      </c>
      <c r="C475" t="s">
        <v>1089</v>
      </c>
      <c r="D475" t="s">
        <v>1124</v>
      </c>
      <c r="E475" t="s">
        <v>1133</v>
      </c>
      <c r="F475" t="s">
        <v>1143</v>
      </c>
      <c r="G475" t="s">
        <v>1590</v>
      </c>
      <c r="H475">
        <v>17600000</v>
      </c>
      <c r="I475">
        <v>2977741577</v>
      </c>
      <c r="J475">
        <v>128</v>
      </c>
      <c r="K475">
        <v>2917</v>
      </c>
      <c r="L475">
        <v>1</v>
      </c>
      <c r="M475">
        <v>16</v>
      </c>
      <c r="N475">
        <v>5600</v>
      </c>
      <c r="O475">
        <v>89400</v>
      </c>
      <c r="P475">
        <v>67100</v>
      </c>
      <c r="Q475">
        <v>1100000</v>
      </c>
      <c r="R475">
        <v>50.6</v>
      </c>
      <c r="S475">
        <v>1397715000</v>
      </c>
      <c r="T475">
        <v>4.32</v>
      </c>
      <c r="U475">
        <v>842933962</v>
      </c>
    </row>
    <row r="476" spans="1:21" x14ac:dyDescent="0.3">
      <c r="A476">
        <v>510</v>
      </c>
      <c r="B476" t="s">
        <v>581</v>
      </c>
      <c r="C476" t="s">
        <v>1060</v>
      </c>
      <c r="D476" t="s">
        <v>1124</v>
      </c>
      <c r="E476" t="s">
        <v>1130</v>
      </c>
      <c r="F476" t="s">
        <v>1143</v>
      </c>
      <c r="G476" t="s">
        <v>1591</v>
      </c>
      <c r="H476">
        <v>17600000</v>
      </c>
      <c r="I476">
        <v>6306204566</v>
      </c>
      <c r="J476">
        <v>4702</v>
      </c>
      <c r="K476">
        <v>973</v>
      </c>
      <c r="L476">
        <v>3</v>
      </c>
      <c r="M476">
        <v>36</v>
      </c>
      <c r="N476">
        <v>25100</v>
      </c>
      <c r="O476">
        <v>400900</v>
      </c>
      <c r="P476">
        <v>300600</v>
      </c>
      <c r="Q476">
        <v>4800000</v>
      </c>
      <c r="R476">
        <v>88.5</v>
      </c>
      <c r="S476">
        <v>18952038</v>
      </c>
      <c r="T476">
        <v>7.09</v>
      </c>
      <c r="U476">
        <v>16610135</v>
      </c>
    </row>
    <row r="477" spans="1:21" x14ac:dyDescent="0.3">
      <c r="A477">
        <v>511</v>
      </c>
      <c r="B477" t="s">
        <v>582</v>
      </c>
      <c r="C477" t="s">
        <v>1055</v>
      </c>
      <c r="D477" t="s">
        <v>1124</v>
      </c>
      <c r="E477" t="s">
        <v>1125</v>
      </c>
      <c r="F477" t="s">
        <v>1135</v>
      </c>
      <c r="G477" t="s">
        <v>1592</v>
      </c>
      <c r="H477">
        <v>17600000</v>
      </c>
      <c r="I477">
        <v>3802280098</v>
      </c>
      <c r="J477">
        <v>326</v>
      </c>
      <c r="K477">
        <v>2056</v>
      </c>
      <c r="L477">
        <v>12</v>
      </c>
      <c r="M477">
        <v>109</v>
      </c>
      <c r="N477">
        <v>2800</v>
      </c>
      <c r="O477">
        <v>44400</v>
      </c>
      <c r="P477">
        <v>33300</v>
      </c>
      <c r="Q477">
        <v>532700</v>
      </c>
      <c r="R477">
        <v>94.3</v>
      </c>
      <c r="S477">
        <v>51709098</v>
      </c>
      <c r="T477">
        <v>4.1500000000000004</v>
      </c>
      <c r="U477">
        <v>42106719</v>
      </c>
    </row>
    <row r="478" spans="1:21" x14ac:dyDescent="0.3">
      <c r="A478">
        <v>512</v>
      </c>
      <c r="B478" t="s">
        <v>583</v>
      </c>
      <c r="C478" t="s">
        <v>1051</v>
      </c>
      <c r="D478" t="s">
        <v>1124</v>
      </c>
      <c r="E478" t="s">
        <v>1126</v>
      </c>
      <c r="F478" t="s">
        <v>1144</v>
      </c>
      <c r="G478" t="s">
        <v>1593</v>
      </c>
      <c r="H478">
        <v>17500000</v>
      </c>
      <c r="I478">
        <v>2238134438</v>
      </c>
      <c r="J478">
        <v>709</v>
      </c>
      <c r="K478">
        <v>4243</v>
      </c>
      <c r="L478">
        <v>86</v>
      </c>
      <c r="M478">
        <v>124</v>
      </c>
      <c r="N478">
        <v>5300</v>
      </c>
      <c r="O478">
        <v>84200</v>
      </c>
      <c r="P478">
        <v>63200</v>
      </c>
      <c r="Q478">
        <v>1000000</v>
      </c>
      <c r="R478">
        <v>28.1</v>
      </c>
      <c r="S478">
        <v>1366417754</v>
      </c>
      <c r="T478">
        <v>5.36</v>
      </c>
      <c r="U478">
        <v>471031528</v>
      </c>
    </row>
    <row r="479" spans="1:21" x14ac:dyDescent="0.3">
      <c r="A479">
        <v>513</v>
      </c>
      <c r="B479" t="s">
        <v>584</v>
      </c>
      <c r="C479" t="s">
        <v>1051</v>
      </c>
      <c r="D479" t="s">
        <v>1124</v>
      </c>
      <c r="E479" t="s">
        <v>1134</v>
      </c>
      <c r="F479" t="s">
        <v>1143</v>
      </c>
      <c r="G479" t="s">
        <v>1594</v>
      </c>
      <c r="H479">
        <v>17500000</v>
      </c>
      <c r="I479">
        <v>7263619576</v>
      </c>
      <c r="J479">
        <v>182742</v>
      </c>
      <c r="K479">
        <v>770</v>
      </c>
      <c r="L479">
        <v>85</v>
      </c>
      <c r="M479">
        <v>10</v>
      </c>
      <c r="N479">
        <v>98500</v>
      </c>
      <c r="O479">
        <v>1600000</v>
      </c>
      <c r="P479">
        <v>1200000</v>
      </c>
      <c r="Q479">
        <v>18900000</v>
      </c>
      <c r="R479">
        <v>28.1</v>
      </c>
      <c r="S479">
        <v>1366417754</v>
      </c>
      <c r="T479">
        <v>5.36</v>
      </c>
      <c r="U479">
        <v>471031528</v>
      </c>
    </row>
    <row r="480" spans="1:21" x14ac:dyDescent="0.3">
      <c r="A480">
        <v>514</v>
      </c>
      <c r="B480" t="s">
        <v>585</v>
      </c>
      <c r="C480" t="s">
        <v>1051</v>
      </c>
      <c r="D480" t="s">
        <v>1124</v>
      </c>
      <c r="E480" t="s">
        <v>1126</v>
      </c>
      <c r="F480" t="s">
        <v>1143</v>
      </c>
      <c r="G480" t="s">
        <v>1595</v>
      </c>
      <c r="H480">
        <v>17500000</v>
      </c>
      <c r="I480">
        <v>7612385622</v>
      </c>
      <c r="J480">
        <v>149</v>
      </c>
      <c r="K480">
        <v>723</v>
      </c>
      <c r="L480">
        <v>86</v>
      </c>
      <c r="M480">
        <v>124</v>
      </c>
      <c r="N480">
        <v>27500</v>
      </c>
      <c r="O480">
        <v>439400</v>
      </c>
      <c r="P480">
        <v>329500</v>
      </c>
      <c r="Q480">
        <v>5300000</v>
      </c>
      <c r="R480">
        <v>28.1</v>
      </c>
      <c r="S480">
        <v>1366417754</v>
      </c>
      <c r="T480">
        <v>5.36</v>
      </c>
      <c r="U480">
        <v>471031528</v>
      </c>
    </row>
    <row r="481" spans="1:21" x14ac:dyDescent="0.3">
      <c r="A481">
        <v>515</v>
      </c>
      <c r="B481" t="s">
        <v>586</v>
      </c>
      <c r="C481" t="s">
        <v>1052</v>
      </c>
      <c r="D481" t="s">
        <v>1124</v>
      </c>
      <c r="E481" t="s">
        <v>1130</v>
      </c>
      <c r="F481" t="s">
        <v>1143</v>
      </c>
      <c r="G481" t="s">
        <v>1232</v>
      </c>
      <c r="H481">
        <v>17500000</v>
      </c>
      <c r="I481">
        <v>16107116549</v>
      </c>
      <c r="J481">
        <v>156215</v>
      </c>
      <c r="K481">
        <v>189</v>
      </c>
      <c r="L481">
        <v>129</v>
      </c>
      <c r="M481">
        <v>37</v>
      </c>
      <c r="N481">
        <v>24600</v>
      </c>
      <c r="O481">
        <v>393400</v>
      </c>
      <c r="P481">
        <v>295000</v>
      </c>
      <c r="Q481">
        <v>4700000</v>
      </c>
      <c r="R481">
        <v>88.2</v>
      </c>
      <c r="S481">
        <v>328239523</v>
      </c>
      <c r="T481">
        <v>14.7</v>
      </c>
      <c r="U481">
        <v>270663028</v>
      </c>
    </row>
    <row r="482" spans="1:21" x14ac:dyDescent="0.3">
      <c r="A482">
        <v>516</v>
      </c>
      <c r="B482" t="s">
        <v>587</v>
      </c>
      <c r="C482" t="s">
        <v>1052</v>
      </c>
      <c r="D482" t="s">
        <v>1124</v>
      </c>
      <c r="E482" t="s">
        <v>1130</v>
      </c>
      <c r="F482" t="s">
        <v>1143</v>
      </c>
      <c r="G482" t="s">
        <v>1596</v>
      </c>
      <c r="H482">
        <v>17400000</v>
      </c>
      <c r="I482">
        <v>17763586483</v>
      </c>
      <c r="J482">
        <v>4411</v>
      </c>
      <c r="K482">
        <v>152</v>
      </c>
      <c r="L482">
        <v>129</v>
      </c>
      <c r="M482">
        <v>37</v>
      </c>
      <c r="N482">
        <v>110000</v>
      </c>
      <c r="O482">
        <v>1800000</v>
      </c>
      <c r="P482">
        <v>1300000</v>
      </c>
      <c r="Q482">
        <v>21100000</v>
      </c>
      <c r="R482">
        <v>88.2</v>
      </c>
      <c r="S482">
        <v>328239523</v>
      </c>
      <c r="T482">
        <v>14.7</v>
      </c>
      <c r="U482">
        <v>270663028</v>
      </c>
    </row>
    <row r="483" spans="1:21" x14ac:dyDescent="0.3">
      <c r="A483">
        <v>517</v>
      </c>
      <c r="B483" t="s">
        <v>588</v>
      </c>
      <c r="C483" t="s">
        <v>1065</v>
      </c>
      <c r="D483" t="s">
        <v>1124</v>
      </c>
      <c r="E483" t="s">
        <v>1126</v>
      </c>
      <c r="F483" t="s">
        <v>1143</v>
      </c>
      <c r="G483" t="s">
        <v>1597</v>
      </c>
      <c r="H483">
        <v>17400000</v>
      </c>
      <c r="I483">
        <v>13043561912</v>
      </c>
      <c r="J483">
        <v>118448</v>
      </c>
      <c r="K483">
        <v>286</v>
      </c>
      <c r="L483">
        <v>8</v>
      </c>
      <c r="M483">
        <v>11</v>
      </c>
      <c r="N483">
        <v>59000</v>
      </c>
      <c r="O483">
        <v>944000</v>
      </c>
      <c r="P483">
        <v>708000</v>
      </c>
      <c r="Q483">
        <v>11300000</v>
      </c>
      <c r="R483">
        <v>49.3</v>
      </c>
      <c r="S483">
        <v>69625582</v>
      </c>
      <c r="T483">
        <v>0.75</v>
      </c>
      <c r="U483">
        <v>35294600</v>
      </c>
    </row>
    <row r="484" spans="1:21" x14ac:dyDescent="0.3">
      <c r="A484">
        <v>518</v>
      </c>
      <c r="B484" t="s">
        <v>589</v>
      </c>
      <c r="C484" t="s">
        <v>1090</v>
      </c>
      <c r="D484" t="s">
        <v>1124</v>
      </c>
      <c r="E484" t="s">
        <v>1125</v>
      </c>
      <c r="F484" t="s">
        <v>1144</v>
      </c>
      <c r="G484" t="s">
        <v>1598</v>
      </c>
      <c r="H484">
        <v>17400000</v>
      </c>
      <c r="I484">
        <v>11144195464</v>
      </c>
      <c r="J484">
        <v>2133</v>
      </c>
      <c r="K484">
        <v>371</v>
      </c>
      <c r="L484">
        <v>1</v>
      </c>
      <c r="M484">
        <v>110</v>
      </c>
      <c r="N484">
        <v>28300</v>
      </c>
      <c r="O484">
        <v>452000</v>
      </c>
      <c r="P484">
        <v>339000</v>
      </c>
      <c r="Q484">
        <v>5400000</v>
      </c>
      <c r="R484">
        <v>16.2</v>
      </c>
      <c r="S484">
        <v>39309783</v>
      </c>
      <c r="T484">
        <v>12.82</v>
      </c>
      <c r="U484">
        <v>27783368</v>
      </c>
    </row>
    <row r="485" spans="1:21" x14ac:dyDescent="0.3">
      <c r="A485">
        <v>519</v>
      </c>
      <c r="B485" t="s">
        <v>591</v>
      </c>
      <c r="C485" t="s">
        <v>1100</v>
      </c>
      <c r="D485" t="s">
        <v>1124</v>
      </c>
      <c r="E485" t="s">
        <v>1129</v>
      </c>
      <c r="F485" t="s">
        <v>1143</v>
      </c>
      <c r="G485" t="s">
        <v>1599</v>
      </c>
      <c r="H485">
        <v>17400000</v>
      </c>
      <c r="I485">
        <v>16560557488</v>
      </c>
      <c r="J485">
        <v>2078</v>
      </c>
      <c r="K485">
        <v>173</v>
      </c>
      <c r="L485">
        <v>0</v>
      </c>
      <c r="M485">
        <v>31</v>
      </c>
      <c r="N485">
        <v>106600</v>
      </c>
      <c r="O485">
        <v>1700000</v>
      </c>
      <c r="P485">
        <v>1300000</v>
      </c>
      <c r="Q485">
        <v>20500000</v>
      </c>
      <c r="R485">
        <v>63.1</v>
      </c>
      <c r="S485">
        <v>440330922</v>
      </c>
      <c r="T485">
        <v>9.3000000000000007</v>
      </c>
      <c r="U485">
        <v>227682636</v>
      </c>
    </row>
    <row r="486" spans="1:21" x14ac:dyDescent="0.3">
      <c r="A486">
        <v>520</v>
      </c>
      <c r="B486" t="s">
        <v>592</v>
      </c>
      <c r="C486" t="s">
        <v>1052</v>
      </c>
      <c r="D486" t="s">
        <v>1124</v>
      </c>
      <c r="E486" t="s">
        <v>1138</v>
      </c>
      <c r="F486" t="s">
        <v>1143</v>
      </c>
      <c r="G486" t="s">
        <v>1311</v>
      </c>
      <c r="H486">
        <v>17300000</v>
      </c>
      <c r="I486">
        <v>1026425106</v>
      </c>
      <c r="J486">
        <v>180</v>
      </c>
      <c r="K486">
        <v>11274</v>
      </c>
      <c r="L486">
        <v>130</v>
      </c>
      <c r="M486">
        <v>9</v>
      </c>
      <c r="N486">
        <v>11600</v>
      </c>
      <c r="O486">
        <v>185900</v>
      </c>
      <c r="P486">
        <v>139500</v>
      </c>
      <c r="Q486">
        <v>2200000</v>
      </c>
      <c r="R486">
        <v>88.2</v>
      </c>
      <c r="S486">
        <v>328239523</v>
      </c>
      <c r="T486">
        <v>14.7</v>
      </c>
      <c r="U486">
        <v>270663028</v>
      </c>
    </row>
    <row r="487" spans="1:21" x14ac:dyDescent="0.3">
      <c r="A487">
        <v>521</v>
      </c>
      <c r="B487" t="s">
        <v>593</v>
      </c>
      <c r="C487" t="s">
        <v>1051</v>
      </c>
      <c r="D487" t="s">
        <v>1124</v>
      </c>
      <c r="E487" t="s">
        <v>1132</v>
      </c>
      <c r="F487" t="s">
        <v>1135</v>
      </c>
      <c r="G487" t="s">
        <v>1600</v>
      </c>
      <c r="H487">
        <v>17300000</v>
      </c>
      <c r="I487">
        <v>902225615</v>
      </c>
      <c r="J487">
        <v>287</v>
      </c>
      <c r="K487">
        <v>13315</v>
      </c>
      <c r="L487">
        <v>87</v>
      </c>
      <c r="M487">
        <v>125</v>
      </c>
      <c r="N487">
        <v>209</v>
      </c>
      <c r="O487">
        <v>3400</v>
      </c>
      <c r="P487">
        <v>2500</v>
      </c>
      <c r="Q487">
        <v>40200</v>
      </c>
      <c r="R487">
        <v>28.1</v>
      </c>
      <c r="S487">
        <v>1366417754</v>
      </c>
      <c r="T487">
        <v>5.36</v>
      </c>
      <c r="U487">
        <v>471031528</v>
      </c>
    </row>
    <row r="488" spans="1:21" x14ac:dyDescent="0.3">
      <c r="A488">
        <v>522</v>
      </c>
      <c r="B488" t="s">
        <v>594</v>
      </c>
      <c r="C488" t="s">
        <v>1051</v>
      </c>
      <c r="D488" t="s">
        <v>1124</v>
      </c>
      <c r="E488" t="s">
        <v>1126</v>
      </c>
      <c r="F488" t="s">
        <v>1135</v>
      </c>
      <c r="G488" t="s">
        <v>1601</v>
      </c>
      <c r="H488">
        <v>17300000</v>
      </c>
      <c r="I488">
        <v>11371738047</v>
      </c>
      <c r="J488">
        <v>4778</v>
      </c>
      <c r="K488">
        <v>356</v>
      </c>
      <c r="L488">
        <v>87</v>
      </c>
      <c r="M488">
        <v>125</v>
      </c>
      <c r="N488">
        <v>83000</v>
      </c>
      <c r="O488">
        <v>1300000</v>
      </c>
      <c r="P488">
        <v>995800</v>
      </c>
      <c r="Q488">
        <v>15900000</v>
      </c>
      <c r="R488">
        <v>28.1</v>
      </c>
      <c r="S488">
        <v>1366417754</v>
      </c>
      <c r="T488">
        <v>5.36</v>
      </c>
      <c r="U488">
        <v>471031528</v>
      </c>
    </row>
    <row r="489" spans="1:21" x14ac:dyDescent="0.3">
      <c r="A489">
        <v>523</v>
      </c>
      <c r="B489" t="s">
        <v>595</v>
      </c>
      <c r="C489" t="s">
        <v>1079</v>
      </c>
      <c r="D489" t="s">
        <v>1124</v>
      </c>
      <c r="E489" t="s">
        <v>1133</v>
      </c>
      <c r="F489" t="s">
        <v>1135</v>
      </c>
      <c r="G489" t="s">
        <v>1602</v>
      </c>
      <c r="H489">
        <v>17300000</v>
      </c>
      <c r="I489">
        <v>3684816159</v>
      </c>
      <c r="J489">
        <v>582</v>
      </c>
      <c r="K489">
        <v>2146</v>
      </c>
      <c r="L489">
        <v>6</v>
      </c>
      <c r="M489">
        <v>17</v>
      </c>
      <c r="N489">
        <v>3900</v>
      </c>
      <c r="O489">
        <v>62100</v>
      </c>
      <c r="P489">
        <v>46600</v>
      </c>
      <c r="Q489">
        <v>745200</v>
      </c>
      <c r="R489">
        <v>113.1</v>
      </c>
      <c r="S489">
        <v>25766605</v>
      </c>
      <c r="T489">
        <v>5.27</v>
      </c>
      <c r="U489">
        <v>21844756</v>
      </c>
    </row>
    <row r="490" spans="1:21" x14ac:dyDescent="0.3">
      <c r="A490">
        <v>524</v>
      </c>
      <c r="B490" t="s">
        <v>596</v>
      </c>
      <c r="C490" t="s">
        <v>1100</v>
      </c>
      <c r="D490" t="s">
        <v>1124</v>
      </c>
      <c r="E490" t="s">
        <v>1130</v>
      </c>
      <c r="F490" t="s">
        <v>1135</v>
      </c>
      <c r="G490" t="s">
        <v>1603</v>
      </c>
      <c r="H490">
        <v>17200000</v>
      </c>
      <c r="I490">
        <v>14573155899</v>
      </c>
      <c r="J490">
        <v>4685</v>
      </c>
      <c r="K490">
        <v>240</v>
      </c>
      <c r="L490">
        <v>0</v>
      </c>
      <c r="M490">
        <v>38</v>
      </c>
      <c r="N490">
        <v>3800</v>
      </c>
      <c r="O490">
        <v>61200</v>
      </c>
      <c r="P490">
        <v>45900</v>
      </c>
      <c r="Q490">
        <v>734200</v>
      </c>
      <c r="R490">
        <v>63.1</v>
      </c>
      <c r="S490">
        <v>440330922</v>
      </c>
      <c r="T490">
        <v>9.3000000000000007</v>
      </c>
      <c r="U490">
        <v>227682636</v>
      </c>
    </row>
    <row r="491" spans="1:21" x14ac:dyDescent="0.3">
      <c r="A491">
        <v>525</v>
      </c>
      <c r="B491" t="s">
        <v>597</v>
      </c>
      <c r="C491" t="s">
        <v>1052</v>
      </c>
      <c r="D491" t="s">
        <v>1124</v>
      </c>
      <c r="E491" t="s">
        <v>1138</v>
      </c>
      <c r="F491" t="s">
        <v>1143</v>
      </c>
      <c r="G491" t="s">
        <v>1604</v>
      </c>
      <c r="H491">
        <v>17200000</v>
      </c>
      <c r="I491">
        <v>3606912471</v>
      </c>
      <c r="J491">
        <v>1567</v>
      </c>
      <c r="K491">
        <v>2196</v>
      </c>
      <c r="L491">
        <v>131</v>
      </c>
      <c r="M491">
        <v>10</v>
      </c>
      <c r="N491">
        <v>13100</v>
      </c>
      <c r="O491">
        <v>209300</v>
      </c>
      <c r="P491">
        <v>157000</v>
      </c>
      <c r="Q491">
        <v>2500000</v>
      </c>
      <c r="R491">
        <v>88.2</v>
      </c>
      <c r="S491">
        <v>328239523</v>
      </c>
      <c r="T491">
        <v>14.7</v>
      </c>
      <c r="U491">
        <v>270663028</v>
      </c>
    </row>
    <row r="492" spans="1:21" x14ac:dyDescent="0.3">
      <c r="A492">
        <v>526</v>
      </c>
      <c r="B492" t="s">
        <v>598</v>
      </c>
      <c r="C492" t="s">
        <v>1058</v>
      </c>
      <c r="D492" t="s">
        <v>1124</v>
      </c>
      <c r="E492" t="s">
        <v>1125</v>
      </c>
      <c r="F492" t="s">
        <v>1143</v>
      </c>
      <c r="G492" t="s">
        <v>1605</v>
      </c>
      <c r="H492">
        <v>17200000</v>
      </c>
      <c r="I492">
        <v>7337212581</v>
      </c>
      <c r="J492">
        <v>138</v>
      </c>
      <c r="K492">
        <v>769</v>
      </c>
      <c r="L492">
        <v>28</v>
      </c>
      <c r="M492">
        <v>111</v>
      </c>
      <c r="N492">
        <v>18200</v>
      </c>
      <c r="O492">
        <v>290700</v>
      </c>
      <c r="P492">
        <v>218100</v>
      </c>
      <c r="Q492">
        <v>3500000</v>
      </c>
      <c r="R492">
        <v>51.3</v>
      </c>
      <c r="S492">
        <v>212559417</v>
      </c>
      <c r="T492">
        <v>12.08</v>
      </c>
      <c r="U492">
        <v>183241641</v>
      </c>
    </row>
    <row r="493" spans="1:21" x14ac:dyDescent="0.3">
      <c r="A493">
        <v>527</v>
      </c>
      <c r="B493" t="s">
        <v>599</v>
      </c>
      <c r="C493" t="s">
        <v>1079</v>
      </c>
      <c r="D493" t="s">
        <v>1124</v>
      </c>
      <c r="E493" t="s">
        <v>1127</v>
      </c>
      <c r="F493" t="s">
        <v>1143</v>
      </c>
      <c r="G493" t="s">
        <v>1606</v>
      </c>
      <c r="H493">
        <v>17200000</v>
      </c>
      <c r="I493">
        <v>8903647480</v>
      </c>
      <c r="J493">
        <v>83</v>
      </c>
      <c r="K493">
        <v>4031958</v>
      </c>
      <c r="L493">
        <v>3450</v>
      </c>
      <c r="M493">
        <v>7408</v>
      </c>
      <c r="N493">
        <v>0.01</v>
      </c>
      <c r="O493">
        <v>0.1</v>
      </c>
      <c r="P493">
        <v>0.08</v>
      </c>
      <c r="Q493">
        <v>1</v>
      </c>
      <c r="R493">
        <v>113.1</v>
      </c>
      <c r="S493">
        <v>25766605</v>
      </c>
      <c r="T493">
        <v>5.27</v>
      </c>
      <c r="U493">
        <v>21844756</v>
      </c>
    </row>
    <row r="494" spans="1:21" x14ac:dyDescent="0.3">
      <c r="A494">
        <v>528</v>
      </c>
      <c r="B494" t="s">
        <v>600</v>
      </c>
      <c r="C494" t="s">
        <v>1059</v>
      </c>
      <c r="D494" t="s">
        <v>1124</v>
      </c>
      <c r="E494" t="s">
        <v>1127</v>
      </c>
      <c r="F494" t="s">
        <v>1143</v>
      </c>
      <c r="G494" t="s">
        <v>1607</v>
      </c>
      <c r="H494">
        <v>17200000</v>
      </c>
      <c r="I494">
        <v>11445492404</v>
      </c>
      <c r="J494">
        <v>1007</v>
      </c>
      <c r="K494">
        <v>353</v>
      </c>
      <c r="L494">
        <v>11</v>
      </c>
      <c r="M494">
        <v>28</v>
      </c>
      <c r="N494">
        <v>20900</v>
      </c>
      <c r="O494">
        <v>334800</v>
      </c>
      <c r="P494">
        <v>251100</v>
      </c>
      <c r="Q494">
        <v>4000000</v>
      </c>
      <c r="R494">
        <v>90</v>
      </c>
      <c r="S494">
        <v>44938712</v>
      </c>
      <c r="T494">
        <v>9.7899999999999991</v>
      </c>
      <c r="U494">
        <v>41339571</v>
      </c>
    </row>
    <row r="495" spans="1:21" x14ac:dyDescent="0.3">
      <c r="A495">
        <v>529</v>
      </c>
      <c r="B495" t="s">
        <v>601</v>
      </c>
      <c r="C495" t="s">
        <v>1070</v>
      </c>
      <c r="D495" t="s">
        <v>1124</v>
      </c>
      <c r="E495" t="s">
        <v>1130</v>
      </c>
      <c r="F495" t="s">
        <v>1143</v>
      </c>
      <c r="G495" t="s">
        <v>1608</v>
      </c>
      <c r="H495">
        <v>17200000</v>
      </c>
      <c r="I495">
        <v>5024088947</v>
      </c>
      <c r="J495">
        <v>7550</v>
      </c>
      <c r="K495">
        <v>1359</v>
      </c>
      <c r="L495">
        <v>9</v>
      </c>
      <c r="M495">
        <v>38</v>
      </c>
      <c r="N495">
        <v>3900</v>
      </c>
      <c r="O495">
        <v>61600</v>
      </c>
      <c r="P495">
        <v>46200</v>
      </c>
      <c r="Q495">
        <v>739500</v>
      </c>
      <c r="R495">
        <v>88.9</v>
      </c>
      <c r="S495">
        <v>47076781</v>
      </c>
      <c r="T495">
        <v>13.96</v>
      </c>
      <c r="U495">
        <v>37927409</v>
      </c>
    </row>
    <row r="496" spans="1:21" x14ac:dyDescent="0.3">
      <c r="A496">
        <v>530</v>
      </c>
      <c r="B496" t="s">
        <v>602</v>
      </c>
      <c r="C496" t="s">
        <v>1054</v>
      </c>
      <c r="D496" t="s">
        <v>1124</v>
      </c>
      <c r="E496" t="s">
        <v>1135</v>
      </c>
      <c r="F496" t="s">
        <v>1143</v>
      </c>
      <c r="G496" t="s">
        <v>1609</v>
      </c>
      <c r="H496">
        <v>17100000</v>
      </c>
      <c r="I496">
        <v>4448334716</v>
      </c>
      <c r="J496">
        <v>498</v>
      </c>
      <c r="K496">
        <v>1624</v>
      </c>
      <c r="L496">
        <v>6</v>
      </c>
      <c r="M496">
        <v>126</v>
      </c>
      <c r="N496">
        <v>9300</v>
      </c>
      <c r="O496">
        <v>148700</v>
      </c>
      <c r="P496">
        <v>111500</v>
      </c>
      <c r="Q496">
        <v>1800000</v>
      </c>
      <c r="R496">
        <v>81.900000000000006</v>
      </c>
      <c r="S496">
        <v>144373535</v>
      </c>
      <c r="T496">
        <v>4.59</v>
      </c>
      <c r="U496">
        <v>107683889</v>
      </c>
    </row>
    <row r="497" spans="1:21" x14ac:dyDescent="0.3">
      <c r="A497">
        <v>531</v>
      </c>
      <c r="B497" t="s">
        <v>603</v>
      </c>
      <c r="C497" t="s">
        <v>1072</v>
      </c>
      <c r="D497" t="s">
        <v>1124</v>
      </c>
      <c r="E497" t="s">
        <v>1126</v>
      </c>
      <c r="F497" t="s">
        <v>1135</v>
      </c>
      <c r="G497" t="s">
        <v>1610</v>
      </c>
      <c r="H497">
        <v>17100000</v>
      </c>
      <c r="I497">
        <v>9710962528</v>
      </c>
      <c r="J497">
        <v>148225</v>
      </c>
      <c r="K497">
        <v>472</v>
      </c>
      <c r="L497">
        <v>18</v>
      </c>
      <c r="M497">
        <v>127</v>
      </c>
      <c r="N497">
        <v>11500</v>
      </c>
      <c r="O497">
        <v>183200</v>
      </c>
      <c r="P497">
        <v>137400</v>
      </c>
      <c r="Q497">
        <v>2200000</v>
      </c>
      <c r="R497">
        <v>36.299999999999997</v>
      </c>
      <c r="S497">
        <v>270203917</v>
      </c>
      <c r="T497">
        <v>4.6900000000000004</v>
      </c>
      <c r="U497">
        <v>151509724</v>
      </c>
    </row>
    <row r="498" spans="1:21" x14ac:dyDescent="0.3">
      <c r="A498">
        <v>532</v>
      </c>
      <c r="B498" t="s">
        <v>604</v>
      </c>
      <c r="C498" t="s">
        <v>1052</v>
      </c>
      <c r="D498" t="s">
        <v>1124</v>
      </c>
      <c r="E498" t="s">
        <v>1135</v>
      </c>
      <c r="F498" t="s">
        <v>1135</v>
      </c>
      <c r="G498" t="s">
        <v>1611</v>
      </c>
      <c r="H498">
        <v>17100000</v>
      </c>
      <c r="I498">
        <v>2173106162</v>
      </c>
      <c r="J498">
        <v>142</v>
      </c>
      <c r="K498">
        <v>4443</v>
      </c>
      <c r="L498">
        <v>132</v>
      </c>
      <c r="M498">
        <v>127</v>
      </c>
      <c r="N498">
        <v>440</v>
      </c>
      <c r="O498">
        <v>7000</v>
      </c>
      <c r="P498">
        <v>5300</v>
      </c>
      <c r="Q498">
        <v>84500</v>
      </c>
      <c r="R498">
        <v>88.2</v>
      </c>
      <c r="S498">
        <v>328239523</v>
      </c>
      <c r="T498">
        <v>14.7</v>
      </c>
      <c r="U498">
        <v>270663028</v>
      </c>
    </row>
    <row r="499" spans="1:21" x14ac:dyDescent="0.3">
      <c r="A499">
        <v>533</v>
      </c>
      <c r="B499" t="s">
        <v>605</v>
      </c>
      <c r="C499" t="s">
        <v>1056</v>
      </c>
      <c r="D499" t="s">
        <v>1124</v>
      </c>
      <c r="E499" t="s">
        <v>1125</v>
      </c>
      <c r="F499" t="s">
        <v>1135</v>
      </c>
      <c r="G499" t="s">
        <v>1612</v>
      </c>
      <c r="H499">
        <v>17000000</v>
      </c>
      <c r="I499">
        <v>10847948832</v>
      </c>
      <c r="J499">
        <v>1015</v>
      </c>
      <c r="K499">
        <v>385</v>
      </c>
      <c r="L499">
        <v>21</v>
      </c>
      <c r="M499">
        <v>112</v>
      </c>
      <c r="N499">
        <v>23400</v>
      </c>
      <c r="O499">
        <v>375100</v>
      </c>
      <c r="P499">
        <v>281300</v>
      </c>
      <c r="Q499">
        <v>4500000</v>
      </c>
      <c r="R499">
        <v>60</v>
      </c>
      <c r="S499">
        <v>66834405</v>
      </c>
      <c r="T499">
        <v>3.85</v>
      </c>
      <c r="U499">
        <v>55908316</v>
      </c>
    </row>
    <row r="500" spans="1:21" x14ac:dyDescent="0.3">
      <c r="A500">
        <v>534</v>
      </c>
      <c r="B500" t="s">
        <v>606</v>
      </c>
      <c r="C500" t="s">
        <v>1051</v>
      </c>
      <c r="D500" t="s">
        <v>1124</v>
      </c>
      <c r="E500" t="s">
        <v>1135</v>
      </c>
      <c r="F500" t="s">
        <v>1143</v>
      </c>
      <c r="G500" t="s">
        <v>1268</v>
      </c>
      <c r="H500">
        <v>17000000</v>
      </c>
      <c r="I500">
        <v>1001465469</v>
      </c>
      <c r="J500">
        <v>1407</v>
      </c>
      <c r="K500">
        <v>11662</v>
      </c>
      <c r="L500">
        <v>89</v>
      </c>
      <c r="M500">
        <v>128</v>
      </c>
      <c r="N500">
        <v>1900</v>
      </c>
      <c r="O500">
        <v>30500</v>
      </c>
      <c r="P500">
        <v>22900</v>
      </c>
      <c r="Q500">
        <v>366100</v>
      </c>
      <c r="R500">
        <v>28.1</v>
      </c>
      <c r="S500">
        <v>1366417754</v>
      </c>
      <c r="T500">
        <v>5.36</v>
      </c>
      <c r="U500">
        <v>471031528</v>
      </c>
    </row>
    <row r="501" spans="1:21" x14ac:dyDescent="0.3">
      <c r="A501">
        <v>535</v>
      </c>
      <c r="B501" t="s">
        <v>607</v>
      </c>
      <c r="C501" t="s">
        <v>1100</v>
      </c>
      <c r="D501" t="s">
        <v>1124</v>
      </c>
      <c r="E501" t="s">
        <v>1126</v>
      </c>
      <c r="F501" t="s">
        <v>1135</v>
      </c>
      <c r="G501" t="s">
        <v>1613</v>
      </c>
      <c r="H501">
        <v>17000000</v>
      </c>
      <c r="I501">
        <v>8229883114</v>
      </c>
      <c r="J501">
        <v>367</v>
      </c>
      <c r="K501">
        <v>4057752</v>
      </c>
      <c r="L501">
        <v>0</v>
      </c>
      <c r="M501">
        <v>7732</v>
      </c>
      <c r="N501">
        <v>14700</v>
      </c>
      <c r="O501">
        <v>235450</v>
      </c>
      <c r="P501">
        <v>176550</v>
      </c>
      <c r="Q501">
        <v>2800000</v>
      </c>
      <c r="R501">
        <v>63.1</v>
      </c>
      <c r="S501">
        <v>440330922</v>
      </c>
      <c r="T501">
        <v>9.3000000000000007</v>
      </c>
      <c r="U501">
        <v>227682636</v>
      </c>
    </row>
    <row r="502" spans="1:21" x14ac:dyDescent="0.3">
      <c r="A502">
        <v>536</v>
      </c>
      <c r="B502" t="s">
        <v>608</v>
      </c>
      <c r="C502" t="s">
        <v>1052</v>
      </c>
      <c r="D502" t="s">
        <v>1124</v>
      </c>
      <c r="E502" t="s">
        <v>1125</v>
      </c>
      <c r="F502" t="s">
        <v>1135</v>
      </c>
      <c r="G502" t="s">
        <v>1346</v>
      </c>
      <c r="H502">
        <v>17000000</v>
      </c>
      <c r="I502">
        <v>14543594822</v>
      </c>
      <c r="J502">
        <v>97</v>
      </c>
      <c r="K502">
        <v>241</v>
      </c>
      <c r="L502">
        <v>133</v>
      </c>
      <c r="M502">
        <v>112</v>
      </c>
      <c r="N502">
        <v>12500</v>
      </c>
      <c r="O502">
        <v>199300</v>
      </c>
      <c r="P502">
        <v>149500</v>
      </c>
      <c r="Q502">
        <v>2400000</v>
      </c>
      <c r="R502">
        <v>88.2</v>
      </c>
      <c r="S502">
        <v>328239523</v>
      </c>
      <c r="T502">
        <v>14.7</v>
      </c>
      <c r="U502">
        <v>270663028</v>
      </c>
    </row>
    <row r="503" spans="1:21" x14ac:dyDescent="0.3">
      <c r="A503">
        <v>537</v>
      </c>
      <c r="B503" t="s">
        <v>609</v>
      </c>
      <c r="C503" t="s">
        <v>1051</v>
      </c>
      <c r="D503" t="s">
        <v>1124</v>
      </c>
      <c r="E503" t="s">
        <v>1125</v>
      </c>
      <c r="F503" t="s">
        <v>1144</v>
      </c>
      <c r="G503" t="s">
        <v>1614</v>
      </c>
      <c r="H503">
        <v>16900000</v>
      </c>
      <c r="I503">
        <v>8684010451</v>
      </c>
      <c r="J503">
        <v>2235</v>
      </c>
      <c r="K503">
        <v>574</v>
      </c>
      <c r="L503">
        <v>90</v>
      </c>
      <c r="M503">
        <v>113</v>
      </c>
      <c r="N503">
        <v>18200</v>
      </c>
      <c r="O503">
        <v>291600</v>
      </c>
      <c r="P503">
        <v>218700</v>
      </c>
      <c r="Q503">
        <v>3500000</v>
      </c>
      <c r="R503">
        <v>28.1</v>
      </c>
      <c r="S503">
        <v>1366417754</v>
      </c>
      <c r="T503">
        <v>5.36</v>
      </c>
      <c r="U503">
        <v>471031528</v>
      </c>
    </row>
    <row r="504" spans="1:21" x14ac:dyDescent="0.3">
      <c r="A504">
        <v>538</v>
      </c>
      <c r="B504" t="s">
        <v>610</v>
      </c>
      <c r="C504" t="s">
        <v>1052</v>
      </c>
      <c r="D504" t="s">
        <v>1124</v>
      </c>
      <c r="E504" t="s">
        <v>1130</v>
      </c>
      <c r="F504" t="s">
        <v>1135</v>
      </c>
      <c r="G504" t="s">
        <v>1615</v>
      </c>
      <c r="H504">
        <v>16900000</v>
      </c>
      <c r="I504">
        <v>9111000228</v>
      </c>
      <c r="J504">
        <v>1910</v>
      </c>
      <c r="K504">
        <v>527</v>
      </c>
      <c r="L504">
        <v>134</v>
      </c>
      <c r="M504">
        <v>129</v>
      </c>
      <c r="N504">
        <v>2700</v>
      </c>
      <c r="O504">
        <v>43600</v>
      </c>
      <c r="P504">
        <v>32700</v>
      </c>
      <c r="Q504">
        <v>522600</v>
      </c>
      <c r="R504">
        <v>88.2</v>
      </c>
      <c r="S504">
        <v>328239523</v>
      </c>
      <c r="T504">
        <v>14.7</v>
      </c>
      <c r="U504">
        <v>270663028</v>
      </c>
    </row>
    <row r="505" spans="1:21" x14ac:dyDescent="0.3">
      <c r="A505">
        <v>539</v>
      </c>
      <c r="B505" t="s">
        <v>611</v>
      </c>
      <c r="C505" t="s">
        <v>1052</v>
      </c>
      <c r="D505" t="s">
        <v>1124</v>
      </c>
      <c r="E505" t="s">
        <v>1126</v>
      </c>
      <c r="F505" t="s">
        <v>1135</v>
      </c>
      <c r="G505" t="s">
        <v>1616</v>
      </c>
      <c r="H505">
        <v>16900000</v>
      </c>
      <c r="I505">
        <v>3827906874</v>
      </c>
      <c r="J505">
        <v>366</v>
      </c>
      <c r="K505">
        <v>2039</v>
      </c>
      <c r="L505">
        <v>134</v>
      </c>
      <c r="M505">
        <v>129</v>
      </c>
      <c r="N505">
        <v>409</v>
      </c>
      <c r="O505">
        <v>6500</v>
      </c>
      <c r="P505">
        <v>4900</v>
      </c>
      <c r="Q505">
        <v>78500</v>
      </c>
      <c r="R505">
        <v>88.2</v>
      </c>
      <c r="S505">
        <v>328239523</v>
      </c>
      <c r="T505">
        <v>14.7</v>
      </c>
      <c r="U505">
        <v>270663028</v>
      </c>
    </row>
    <row r="506" spans="1:21" x14ac:dyDescent="0.3">
      <c r="A506">
        <v>540</v>
      </c>
      <c r="B506" t="s">
        <v>612</v>
      </c>
      <c r="C506" t="s">
        <v>1052</v>
      </c>
      <c r="D506" t="s">
        <v>1124</v>
      </c>
      <c r="E506" t="s">
        <v>1126</v>
      </c>
      <c r="F506" t="s">
        <v>1135</v>
      </c>
      <c r="G506" t="s">
        <v>1617</v>
      </c>
      <c r="H506">
        <v>16900000</v>
      </c>
      <c r="I506">
        <v>4609753237</v>
      </c>
      <c r="J506">
        <v>3900</v>
      </c>
      <c r="K506">
        <v>1543</v>
      </c>
      <c r="L506">
        <v>134</v>
      </c>
      <c r="M506">
        <v>129</v>
      </c>
      <c r="N506">
        <v>9100</v>
      </c>
      <c r="O506">
        <v>145400</v>
      </c>
      <c r="P506">
        <v>109100</v>
      </c>
      <c r="Q506">
        <v>1700000</v>
      </c>
      <c r="R506">
        <v>88.2</v>
      </c>
      <c r="S506">
        <v>328239523</v>
      </c>
      <c r="T506">
        <v>14.7</v>
      </c>
      <c r="U506">
        <v>270663028</v>
      </c>
    </row>
    <row r="507" spans="1:21" x14ac:dyDescent="0.3">
      <c r="A507">
        <v>541</v>
      </c>
      <c r="B507" t="s">
        <v>613</v>
      </c>
      <c r="C507" t="s">
        <v>1051</v>
      </c>
      <c r="D507" t="s">
        <v>1124</v>
      </c>
      <c r="E507" t="s">
        <v>1135</v>
      </c>
      <c r="F507" t="s">
        <v>1143</v>
      </c>
      <c r="G507" t="s">
        <v>1618</v>
      </c>
      <c r="H507">
        <v>16900000</v>
      </c>
      <c r="I507">
        <v>9270331567</v>
      </c>
      <c r="J507">
        <v>441</v>
      </c>
      <c r="K507">
        <v>510</v>
      </c>
      <c r="L507">
        <v>90</v>
      </c>
      <c r="M507">
        <v>34</v>
      </c>
      <c r="N507">
        <v>22400</v>
      </c>
      <c r="O507">
        <v>359100</v>
      </c>
      <c r="P507">
        <v>269300</v>
      </c>
      <c r="Q507">
        <v>4300000</v>
      </c>
      <c r="R507">
        <v>28.1</v>
      </c>
      <c r="S507">
        <v>1366417754</v>
      </c>
      <c r="T507">
        <v>5.36</v>
      </c>
      <c r="U507">
        <v>471031528</v>
      </c>
    </row>
    <row r="508" spans="1:21" x14ac:dyDescent="0.3">
      <c r="A508">
        <v>542</v>
      </c>
      <c r="B508" t="s">
        <v>614</v>
      </c>
      <c r="C508" t="s">
        <v>1052</v>
      </c>
      <c r="D508" t="s">
        <v>1124</v>
      </c>
      <c r="E508" t="s">
        <v>1129</v>
      </c>
      <c r="F508" t="s">
        <v>1143</v>
      </c>
      <c r="G508" t="s">
        <v>1619</v>
      </c>
      <c r="H508">
        <v>16900000</v>
      </c>
      <c r="I508">
        <v>9544277833</v>
      </c>
      <c r="J508">
        <v>2337</v>
      </c>
      <c r="K508">
        <v>488</v>
      </c>
      <c r="L508">
        <v>134</v>
      </c>
      <c r="M508">
        <v>129</v>
      </c>
      <c r="N508">
        <v>68800</v>
      </c>
      <c r="O508">
        <v>1100000</v>
      </c>
      <c r="P508">
        <v>825800</v>
      </c>
      <c r="Q508">
        <v>13200000</v>
      </c>
      <c r="R508">
        <v>88.2</v>
      </c>
      <c r="S508">
        <v>328239523</v>
      </c>
      <c r="T508">
        <v>14.7</v>
      </c>
      <c r="U508">
        <v>270663028</v>
      </c>
    </row>
    <row r="509" spans="1:21" x14ac:dyDescent="0.3">
      <c r="A509">
        <v>543</v>
      </c>
      <c r="B509" t="s">
        <v>615</v>
      </c>
      <c r="C509" t="s">
        <v>1058</v>
      </c>
      <c r="D509" t="s">
        <v>1124</v>
      </c>
      <c r="E509" t="s">
        <v>1137</v>
      </c>
      <c r="F509" t="s">
        <v>1143</v>
      </c>
      <c r="G509" t="s">
        <v>1620</v>
      </c>
      <c r="H509">
        <v>16900000</v>
      </c>
      <c r="I509">
        <v>3523578665</v>
      </c>
      <c r="J509">
        <v>4891</v>
      </c>
      <c r="K509">
        <v>2307</v>
      </c>
      <c r="L509">
        <v>29</v>
      </c>
      <c r="M509">
        <v>2</v>
      </c>
      <c r="N509">
        <v>37400</v>
      </c>
      <c r="O509">
        <v>598200</v>
      </c>
      <c r="P509">
        <v>448600</v>
      </c>
      <c r="Q509">
        <v>7200000</v>
      </c>
      <c r="R509">
        <v>51.3</v>
      </c>
      <c r="S509">
        <v>212559417</v>
      </c>
      <c r="T509">
        <v>12.08</v>
      </c>
      <c r="U509">
        <v>183241641</v>
      </c>
    </row>
    <row r="510" spans="1:21" x14ac:dyDescent="0.3">
      <c r="A510">
        <v>544</v>
      </c>
      <c r="B510" t="s">
        <v>616</v>
      </c>
      <c r="C510" t="s">
        <v>1100</v>
      </c>
      <c r="D510" t="s">
        <v>1124</v>
      </c>
      <c r="E510" t="s">
        <v>1126</v>
      </c>
      <c r="F510" t="s">
        <v>1143</v>
      </c>
      <c r="G510" t="s">
        <v>1621</v>
      </c>
      <c r="H510">
        <v>16800000</v>
      </c>
      <c r="I510">
        <v>2315962318</v>
      </c>
      <c r="J510">
        <v>576</v>
      </c>
      <c r="K510">
        <v>4056488</v>
      </c>
      <c r="L510">
        <v>0</v>
      </c>
      <c r="M510">
        <v>5767</v>
      </c>
      <c r="N510">
        <v>14700</v>
      </c>
      <c r="O510">
        <v>235450</v>
      </c>
      <c r="P510">
        <v>176550</v>
      </c>
      <c r="Q510">
        <v>2800000</v>
      </c>
      <c r="R510">
        <v>63.1</v>
      </c>
      <c r="S510">
        <v>440330922</v>
      </c>
      <c r="T510">
        <v>9.3000000000000007</v>
      </c>
      <c r="U510">
        <v>227682636</v>
      </c>
    </row>
    <row r="511" spans="1:21" x14ac:dyDescent="0.3">
      <c r="A511">
        <v>546</v>
      </c>
      <c r="B511" t="s">
        <v>617</v>
      </c>
      <c r="C511" t="s">
        <v>1100</v>
      </c>
      <c r="D511" t="s">
        <v>1124</v>
      </c>
      <c r="E511" t="s">
        <v>1129</v>
      </c>
      <c r="F511" t="s">
        <v>1143</v>
      </c>
      <c r="G511" t="s">
        <v>1622</v>
      </c>
      <c r="H511">
        <v>16800000</v>
      </c>
      <c r="I511">
        <v>7206462713</v>
      </c>
      <c r="J511">
        <v>41</v>
      </c>
      <c r="K511">
        <v>4038822</v>
      </c>
      <c r="L511">
        <v>0</v>
      </c>
      <c r="M511">
        <v>7611</v>
      </c>
      <c r="N511">
        <v>14700</v>
      </c>
      <c r="O511">
        <v>235450</v>
      </c>
      <c r="P511">
        <v>176550</v>
      </c>
      <c r="Q511">
        <v>0.05</v>
      </c>
      <c r="R511">
        <v>63.1</v>
      </c>
      <c r="S511">
        <v>440330922</v>
      </c>
      <c r="T511">
        <v>9.3000000000000007</v>
      </c>
      <c r="U511">
        <v>227682636</v>
      </c>
    </row>
    <row r="512" spans="1:21" x14ac:dyDescent="0.3">
      <c r="A512">
        <v>547</v>
      </c>
      <c r="B512" t="s">
        <v>618</v>
      </c>
      <c r="C512" t="s">
        <v>1072</v>
      </c>
      <c r="D512" t="s">
        <v>1124</v>
      </c>
      <c r="E512" t="s">
        <v>1126</v>
      </c>
      <c r="F512" t="s">
        <v>1135</v>
      </c>
      <c r="G512" t="s">
        <v>1573</v>
      </c>
      <c r="H512">
        <v>16800000</v>
      </c>
      <c r="I512">
        <v>7195314800</v>
      </c>
      <c r="J512">
        <v>502</v>
      </c>
      <c r="K512">
        <v>795</v>
      </c>
      <c r="L512">
        <v>19</v>
      </c>
      <c r="M512">
        <v>130</v>
      </c>
      <c r="N512">
        <v>10700</v>
      </c>
      <c r="O512">
        <v>171300</v>
      </c>
      <c r="P512">
        <v>128500</v>
      </c>
      <c r="Q512">
        <v>2100000</v>
      </c>
      <c r="R512">
        <v>36.299999999999997</v>
      </c>
      <c r="S512">
        <v>270203917</v>
      </c>
      <c r="T512">
        <v>4.6900000000000004</v>
      </c>
      <c r="U512">
        <v>151509724</v>
      </c>
    </row>
    <row r="513" spans="1:21" x14ac:dyDescent="0.3">
      <c r="A513">
        <v>548</v>
      </c>
      <c r="B513" t="s">
        <v>619</v>
      </c>
      <c r="C513" t="s">
        <v>1058</v>
      </c>
      <c r="D513" t="s">
        <v>1124</v>
      </c>
      <c r="E513" t="s">
        <v>1132</v>
      </c>
      <c r="F513" t="s">
        <v>1143</v>
      </c>
      <c r="G513" t="s">
        <v>1623</v>
      </c>
      <c r="H513">
        <v>16800000</v>
      </c>
      <c r="I513">
        <v>3693798804</v>
      </c>
      <c r="J513">
        <v>1491</v>
      </c>
      <c r="K513">
        <v>2129</v>
      </c>
      <c r="L513">
        <v>30</v>
      </c>
      <c r="M513">
        <v>130</v>
      </c>
      <c r="N513">
        <v>11000</v>
      </c>
      <c r="O513">
        <v>176500</v>
      </c>
      <c r="P513">
        <v>132400</v>
      </c>
      <c r="Q513">
        <v>2100000</v>
      </c>
      <c r="R513">
        <v>51.3</v>
      </c>
      <c r="S513">
        <v>212559417</v>
      </c>
      <c r="T513">
        <v>12.08</v>
      </c>
      <c r="U513">
        <v>183241641</v>
      </c>
    </row>
    <row r="514" spans="1:21" x14ac:dyDescent="0.3">
      <c r="A514">
        <v>549</v>
      </c>
      <c r="B514" t="s">
        <v>620</v>
      </c>
      <c r="C514" t="s">
        <v>1100</v>
      </c>
      <c r="D514" t="s">
        <v>1124</v>
      </c>
      <c r="E514" t="s">
        <v>1126</v>
      </c>
      <c r="F514" t="s">
        <v>1143</v>
      </c>
      <c r="G514" t="s">
        <v>1624</v>
      </c>
      <c r="H514">
        <v>16700000</v>
      </c>
      <c r="I514">
        <v>10393037902</v>
      </c>
      <c r="J514">
        <v>987</v>
      </c>
      <c r="K514">
        <v>4057674</v>
      </c>
      <c r="L514">
        <v>0</v>
      </c>
      <c r="M514">
        <v>0</v>
      </c>
      <c r="N514">
        <v>14700</v>
      </c>
      <c r="O514">
        <v>0.03</v>
      </c>
      <c r="P514">
        <v>0.02</v>
      </c>
      <c r="Q514">
        <v>0.34</v>
      </c>
      <c r="R514">
        <v>63.1</v>
      </c>
      <c r="S514">
        <v>440330922</v>
      </c>
      <c r="T514">
        <v>9.3000000000000007</v>
      </c>
      <c r="U514">
        <v>227682636</v>
      </c>
    </row>
    <row r="515" spans="1:21" x14ac:dyDescent="0.3">
      <c r="A515">
        <v>550</v>
      </c>
      <c r="B515" t="s">
        <v>621</v>
      </c>
      <c r="C515" t="s">
        <v>1052</v>
      </c>
      <c r="D515" t="s">
        <v>1124</v>
      </c>
      <c r="E515" t="s">
        <v>1130</v>
      </c>
      <c r="F515" t="s">
        <v>1135</v>
      </c>
      <c r="G515" t="s">
        <v>1625</v>
      </c>
      <c r="H515">
        <v>16700000</v>
      </c>
      <c r="I515">
        <v>7102965621</v>
      </c>
      <c r="J515">
        <v>1693</v>
      </c>
      <c r="K515">
        <v>814</v>
      </c>
      <c r="L515">
        <v>135</v>
      </c>
      <c r="M515">
        <v>39</v>
      </c>
      <c r="N515">
        <v>26300</v>
      </c>
      <c r="O515">
        <v>420500</v>
      </c>
      <c r="P515">
        <v>315300</v>
      </c>
      <c r="Q515">
        <v>5000000</v>
      </c>
      <c r="R515">
        <v>88.2</v>
      </c>
      <c r="S515">
        <v>328239523</v>
      </c>
      <c r="T515">
        <v>14.7</v>
      </c>
      <c r="U515">
        <v>270663028</v>
      </c>
    </row>
    <row r="516" spans="1:21" x14ac:dyDescent="0.3">
      <c r="A516">
        <v>551</v>
      </c>
      <c r="B516" t="s">
        <v>622</v>
      </c>
      <c r="C516" t="s">
        <v>1052</v>
      </c>
      <c r="D516" t="s">
        <v>1124</v>
      </c>
      <c r="E516" t="s">
        <v>1126</v>
      </c>
      <c r="F516" t="s">
        <v>1143</v>
      </c>
      <c r="G516" t="s">
        <v>1626</v>
      </c>
      <c r="H516">
        <v>16700000</v>
      </c>
      <c r="I516">
        <v>8826138204</v>
      </c>
      <c r="J516">
        <v>920</v>
      </c>
      <c r="K516">
        <v>559</v>
      </c>
      <c r="L516">
        <v>135</v>
      </c>
      <c r="M516">
        <v>130</v>
      </c>
      <c r="N516">
        <v>11400</v>
      </c>
      <c r="O516">
        <v>182800</v>
      </c>
      <c r="P516">
        <v>137100</v>
      </c>
      <c r="Q516">
        <v>2200000</v>
      </c>
      <c r="R516">
        <v>88.2</v>
      </c>
      <c r="S516">
        <v>328239523</v>
      </c>
      <c r="T516">
        <v>14.7</v>
      </c>
      <c r="U516">
        <v>270663028</v>
      </c>
    </row>
    <row r="517" spans="1:21" x14ac:dyDescent="0.3">
      <c r="A517">
        <v>552</v>
      </c>
      <c r="B517" t="s">
        <v>623</v>
      </c>
      <c r="C517" t="s">
        <v>1052</v>
      </c>
      <c r="D517" t="s">
        <v>1124</v>
      </c>
      <c r="E517" t="s">
        <v>1125</v>
      </c>
      <c r="F517" t="s">
        <v>1144</v>
      </c>
      <c r="G517" t="s">
        <v>1627</v>
      </c>
      <c r="H517">
        <v>16700000</v>
      </c>
      <c r="I517">
        <v>7979736581</v>
      </c>
      <c r="J517">
        <v>13</v>
      </c>
      <c r="K517">
        <v>564542</v>
      </c>
      <c r="L517">
        <v>1920</v>
      </c>
      <c r="M517">
        <v>1751</v>
      </c>
      <c r="N517">
        <v>9</v>
      </c>
      <c r="O517">
        <v>150</v>
      </c>
      <c r="P517">
        <v>113</v>
      </c>
      <c r="Q517">
        <v>1800</v>
      </c>
      <c r="R517">
        <v>88.2</v>
      </c>
      <c r="S517">
        <v>328239523</v>
      </c>
      <c r="T517">
        <v>14.7</v>
      </c>
      <c r="U517">
        <v>270663028</v>
      </c>
    </row>
    <row r="518" spans="1:21" x14ac:dyDescent="0.3">
      <c r="A518">
        <v>553</v>
      </c>
      <c r="B518" t="s">
        <v>624</v>
      </c>
      <c r="C518" t="s">
        <v>1068</v>
      </c>
      <c r="D518" t="s">
        <v>1124</v>
      </c>
      <c r="E518" t="s">
        <v>1129</v>
      </c>
      <c r="F518" t="s">
        <v>1135</v>
      </c>
      <c r="G518" t="s">
        <v>1628</v>
      </c>
      <c r="H518">
        <v>16700000</v>
      </c>
      <c r="I518">
        <v>5089284369</v>
      </c>
      <c r="J518">
        <v>8741</v>
      </c>
      <c r="K518">
        <v>1337</v>
      </c>
      <c r="L518">
        <v>19</v>
      </c>
      <c r="M518">
        <v>35</v>
      </c>
      <c r="N518">
        <v>4000</v>
      </c>
      <c r="O518">
        <v>64600</v>
      </c>
      <c r="P518">
        <v>48400</v>
      </c>
      <c r="Q518">
        <v>774700</v>
      </c>
      <c r="R518">
        <v>40.200000000000003</v>
      </c>
      <c r="S518">
        <v>126014024</v>
      </c>
      <c r="T518">
        <v>3.42</v>
      </c>
      <c r="U518">
        <v>102626859</v>
      </c>
    </row>
    <row r="519" spans="1:21" x14ac:dyDescent="0.3">
      <c r="A519">
        <v>554</v>
      </c>
      <c r="B519" t="s">
        <v>625</v>
      </c>
      <c r="C519" t="s">
        <v>1064</v>
      </c>
      <c r="D519" t="s">
        <v>1124</v>
      </c>
      <c r="E519" t="s">
        <v>1129</v>
      </c>
      <c r="F519" t="s">
        <v>1144</v>
      </c>
      <c r="G519" t="s">
        <v>1629</v>
      </c>
      <c r="H519">
        <v>16600000</v>
      </c>
      <c r="I519">
        <v>1318442641</v>
      </c>
      <c r="J519">
        <v>180</v>
      </c>
      <c r="K519">
        <v>8338</v>
      </c>
      <c r="L519">
        <v>5</v>
      </c>
      <c r="M519">
        <v>36</v>
      </c>
      <c r="N519">
        <v>3800</v>
      </c>
      <c r="O519">
        <v>60300</v>
      </c>
      <c r="P519">
        <v>45200</v>
      </c>
      <c r="Q519">
        <v>723800</v>
      </c>
      <c r="R519">
        <v>35.5</v>
      </c>
      <c r="S519">
        <v>108116615</v>
      </c>
      <c r="T519">
        <v>2.15</v>
      </c>
      <c r="U519">
        <v>50975903</v>
      </c>
    </row>
    <row r="520" spans="1:21" x14ac:dyDescent="0.3">
      <c r="A520">
        <v>556</v>
      </c>
      <c r="B520" t="s">
        <v>626</v>
      </c>
      <c r="C520" t="s">
        <v>1070</v>
      </c>
      <c r="D520" t="s">
        <v>1124</v>
      </c>
      <c r="E520" t="s">
        <v>1133</v>
      </c>
      <c r="F520" t="s">
        <v>1143</v>
      </c>
      <c r="G520" t="s">
        <v>1630</v>
      </c>
      <c r="H520">
        <v>16600000</v>
      </c>
      <c r="I520">
        <v>3696973456</v>
      </c>
      <c r="J520">
        <v>216</v>
      </c>
      <c r="K520">
        <v>3108857</v>
      </c>
      <c r="L520">
        <v>2753</v>
      </c>
      <c r="M520">
        <v>0</v>
      </c>
      <c r="N520">
        <v>16</v>
      </c>
      <c r="O520">
        <v>262</v>
      </c>
      <c r="P520">
        <v>196</v>
      </c>
      <c r="Q520">
        <v>3100</v>
      </c>
      <c r="R520">
        <v>88.9</v>
      </c>
      <c r="S520">
        <v>47076781</v>
      </c>
      <c r="T520">
        <v>13.96</v>
      </c>
      <c r="U520">
        <v>37927409</v>
      </c>
    </row>
    <row r="521" spans="1:21" x14ac:dyDescent="0.3">
      <c r="A521">
        <v>557</v>
      </c>
      <c r="B521" t="s">
        <v>627</v>
      </c>
      <c r="C521" t="s">
        <v>1051</v>
      </c>
      <c r="D521" t="s">
        <v>1124</v>
      </c>
      <c r="E521" t="s">
        <v>1134</v>
      </c>
      <c r="F521" t="s">
        <v>1135</v>
      </c>
      <c r="G521" t="s">
        <v>1631</v>
      </c>
      <c r="H521">
        <v>16600000</v>
      </c>
      <c r="I521">
        <v>7435180827</v>
      </c>
      <c r="J521">
        <v>112261</v>
      </c>
      <c r="K521">
        <v>749</v>
      </c>
      <c r="L521">
        <v>91</v>
      </c>
      <c r="M521">
        <v>12</v>
      </c>
      <c r="N521">
        <v>14800</v>
      </c>
      <c r="O521">
        <v>236800</v>
      </c>
      <c r="P521">
        <v>177600</v>
      </c>
      <c r="Q521">
        <v>2800000</v>
      </c>
      <c r="R521">
        <v>28.1</v>
      </c>
      <c r="S521">
        <v>1366417754</v>
      </c>
      <c r="T521">
        <v>5.36</v>
      </c>
      <c r="U521">
        <v>471031528</v>
      </c>
    </row>
    <row r="522" spans="1:21" x14ac:dyDescent="0.3">
      <c r="A522">
        <v>558</v>
      </c>
      <c r="B522" t="s">
        <v>628</v>
      </c>
      <c r="C522" t="s">
        <v>1051</v>
      </c>
      <c r="D522" t="s">
        <v>1124</v>
      </c>
      <c r="E522" t="s">
        <v>1126</v>
      </c>
      <c r="F522" t="s">
        <v>1143</v>
      </c>
      <c r="G522" t="s">
        <v>1326</v>
      </c>
      <c r="H522">
        <v>16600000</v>
      </c>
      <c r="I522">
        <v>9439857193</v>
      </c>
      <c r="J522">
        <v>20102</v>
      </c>
      <c r="K522">
        <v>497</v>
      </c>
      <c r="L522">
        <v>91</v>
      </c>
      <c r="M522">
        <v>132</v>
      </c>
      <c r="N522">
        <v>38500</v>
      </c>
      <c r="O522">
        <v>616200</v>
      </c>
      <c r="P522">
        <v>462100</v>
      </c>
      <c r="Q522">
        <v>7400000</v>
      </c>
      <c r="R522">
        <v>28.1</v>
      </c>
      <c r="S522">
        <v>1366417754</v>
      </c>
      <c r="T522">
        <v>5.36</v>
      </c>
      <c r="U522">
        <v>471031528</v>
      </c>
    </row>
    <row r="523" spans="1:21" x14ac:dyDescent="0.3">
      <c r="A523">
        <v>559</v>
      </c>
      <c r="B523" t="s">
        <v>629</v>
      </c>
      <c r="C523" t="s">
        <v>1051</v>
      </c>
      <c r="D523" t="s">
        <v>1124</v>
      </c>
      <c r="E523" t="s">
        <v>1125</v>
      </c>
      <c r="F523" t="s">
        <v>1143</v>
      </c>
      <c r="G523" t="s">
        <v>1632</v>
      </c>
      <c r="H523">
        <v>16600000</v>
      </c>
      <c r="I523">
        <v>11946217860</v>
      </c>
      <c r="J523">
        <v>8976</v>
      </c>
      <c r="K523">
        <v>326</v>
      </c>
      <c r="L523">
        <v>91</v>
      </c>
      <c r="M523">
        <v>115</v>
      </c>
      <c r="N523">
        <v>22300</v>
      </c>
      <c r="O523">
        <v>356000</v>
      </c>
      <c r="P523">
        <v>267000</v>
      </c>
      <c r="Q523">
        <v>4300000</v>
      </c>
      <c r="R523">
        <v>28.1</v>
      </c>
      <c r="S523">
        <v>1366417754</v>
      </c>
      <c r="T523">
        <v>5.36</v>
      </c>
      <c r="U523">
        <v>471031528</v>
      </c>
    </row>
    <row r="524" spans="1:21" x14ac:dyDescent="0.3">
      <c r="A524">
        <v>560</v>
      </c>
      <c r="B524" t="s">
        <v>630</v>
      </c>
      <c r="C524" t="s">
        <v>1081</v>
      </c>
      <c r="D524" t="s">
        <v>1124</v>
      </c>
      <c r="E524" t="s">
        <v>1126</v>
      </c>
      <c r="F524" t="s">
        <v>1135</v>
      </c>
      <c r="G524" t="s">
        <v>1633</v>
      </c>
      <c r="H524">
        <v>16600000</v>
      </c>
      <c r="I524">
        <v>15278668857</v>
      </c>
      <c r="J524">
        <v>2200</v>
      </c>
      <c r="K524">
        <v>213</v>
      </c>
      <c r="L524">
        <v>4</v>
      </c>
      <c r="M524">
        <v>131</v>
      </c>
      <c r="N524">
        <v>154300</v>
      </c>
      <c r="O524">
        <v>2500000</v>
      </c>
      <c r="P524">
        <v>1900000</v>
      </c>
      <c r="Q524">
        <v>29600000</v>
      </c>
      <c r="R524">
        <v>70.2</v>
      </c>
      <c r="S524">
        <v>83132799</v>
      </c>
      <c r="T524">
        <v>3.04</v>
      </c>
      <c r="U524">
        <v>64324835</v>
      </c>
    </row>
    <row r="525" spans="1:21" x14ac:dyDescent="0.3">
      <c r="A525">
        <v>561</v>
      </c>
      <c r="B525" t="s">
        <v>631</v>
      </c>
      <c r="C525" t="s">
        <v>1052</v>
      </c>
      <c r="D525" t="s">
        <v>1124</v>
      </c>
      <c r="E525" t="s">
        <v>1126</v>
      </c>
      <c r="F525" t="s">
        <v>1144</v>
      </c>
      <c r="G525" t="s">
        <v>1634</v>
      </c>
      <c r="H525">
        <v>16600000</v>
      </c>
      <c r="I525">
        <v>5819508534</v>
      </c>
      <c r="J525">
        <v>413</v>
      </c>
      <c r="K525">
        <v>1088</v>
      </c>
      <c r="L525">
        <v>136</v>
      </c>
      <c r="M525">
        <v>132</v>
      </c>
      <c r="N525">
        <v>49800</v>
      </c>
      <c r="O525">
        <v>796100</v>
      </c>
      <c r="P525">
        <v>597100</v>
      </c>
      <c r="Q525">
        <v>9600000</v>
      </c>
      <c r="R525">
        <v>88.2</v>
      </c>
      <c r="S525">
        <v>328239523</v>
      </c>
      <c r="T525">
        <v>14.7</v>
      </c>
      <c r="U525">
        <v>270663028</v>
      </c>
    </row>
    <row r="526" spans="1:21" x14ac:dyDescent="0.3">
      <c r="A526">
        <v>563</v>
      </c>
      <c r="B526" t="s">
        <v>632</v>
      </c>
      <c r="C526" t="s">
        <v>1052</v>
      </c>
      <c r="D526" t="s">
        <v>1124</v>
      </c>
      <c r="E526" t="s">
        <v>1135</v>
      </c>
      <c r="F526" t="s">
        <v>1143</v>
      </c>
      <c r="G526" t="s">
        <v>1635</v>
      </c>
      <c r="H526">
        <v>16500000</v>
      </c>
      <c r="I526">
        <v>3037260680</v>
      </c>
      <c r="J526">
        <v>438</v>
      </c>
      <c r="K526">
        <v>2766</v>
      </c>
      <c r="L526">
        <v>137</v>
      </c>
      <c r="M526">
        <v>133</v>
      </c>
      <c r="N526">
        <v>28200</v>
      </c>
      <c r="O526">
        <v>451900</v>
      </c>
      <c r="P526">
        <v>339000</v>
      </c>
      <c r="Q526">
        <v>5400000</v>
      </c>
      <c r="R526">
        <v>88.2</v>
      </c>
      <c r="S526">
        <v>328239523</v>
      </c>
      <c r="T526">
        <v>14.7</v>
      </c>
      <c r="U526">
        <v>270663028</v>
      </c>
    </row>
    <row r="527" spans="1:21" x14ac:dyDescent="0.3">
      <c r="A527">
        <v>564</v>
      </c>
      <c r="B527" t="s">
        <v>633</v>
      </c>
      <c r="C527" t="s">
        <v>1051</v>
      </c>
      <c r="D527" t="s">
        <v>1124</v>
      </c>
      <c r="E527" t="s">
        <v>1134</v>
      </c>
      <c r="F527" t="s">
        <v>1143</v>
      </c>
      <c r="G527" t="s">
        <v>1636</v>
      </c>
      <c r="H527">
        <v>16500000</v>
      </c>
      <c r="I527">
        <v>7043235131</v>
      </c>
      <c r="J527">
        <v>21243</v>
      </c>
      <c r="K527">
        <v>821</v>
      </c>
      <c r="L527">
        <v>92</v>
      </c>
      <c r="M527">
        <v>13</v>
      </c>
      <c r="N527">
        <v>32800</v>
      </c>
      <c r="O527">
        <v>524800</v>
      </c>
      <c r="P527">
        <v>393600</v>
      </c>
      <c r="Q527">
        <v>6300000</v>
      </c>
      <c r="R527">
        <v>28.1</v>
      </c>
      <c r="S527">
        <v>1366417754</v>
      </c>
      <c r="T527">
        <v>5.36</v>
      </c>
      <c r="U527">
        <v>471031528</v>
      </c>
    </row>
    <row r="528" spans="1:21" x14ac:dyDescent="0.3">
      <c r="A528">
        <v>565</v>
      </c>
      <c r="B528" t="s">
        <v>634</v>
      </c>
      <c r="C528" t="s">
        <v>1052</v>
      </c>
      <c r="D528" t="s">
        <v>1124</v>
      </c>
      <c r="E528" t="s">
        <v>1126</v>
      </c>
      <c r="F528" t="s">
        <v>1143</v>
      </c>
      <c r="G528" t="s">
        <v>1637</v>
      </c>
      <c r="H528">
        <v>16500000</v>
      </c>
      <c r="I528">
        <v>7406207930</v>
      </c>
      <c r="J528">
        <v>735</v>
      </c>
      <c r="K528">
        <v>757</v>
      </c>
      <c r="L528">
        <v>137</v>
      </c>
      <c r="M528">
        <v>133</v>
      </c>
      <c r="N528">
        <v>6100</v>
      </c>
      <c r="O528">
        <v>97500</v>
      </c>
      <c r="P528">
        <v>73100</v>
      </c>
      <c r="Q528">
        <v>1200000</v>
      </c>
      <c r="R528">
        <v>88.2</v>
      </c>
      <c r="S528">
        <v>328239523</v>
      </c>
      <c r="T528">
        <v>14.7</v>
      </c>
      <c r="U528">
        <v>270663028</v>
      </c>
    </row>
    <row r="529" spans="1:21" x14ac:dyDescent="0.3">
      <c r="A529">
        <v>566</v>
      </c>
      <c r="B529" t="s">
        <v>635</v>
      </c>
      <c r="C529" t="s">
        <v>1052</v>
      </c>
      <c r="D529" t="s">
        <v>1124</v>
      </c>
      <c r="E529" t="s">
        <v>1133</v>
      </c>
      <c r="F529" t="s">
        <v>1135</v>
      </c>
      <c r="G529" t="s">
        <v>1638</v>
      </c>
      <c r="H529">
        <v>16400000</v>
      </c>
      <c r="I529">
        <v>3955426159</v>
      </c>
      <c r="J529">
        <v>1091</v>
      </c>
      <c r="K529">
        <v>1938</v>
      </c>
      <c r="L529">
        <v>138</v>
      </c>
      <c r="M529">
        <v>134</v>
      </c>
      <c r="N529">
        <v>4500</v>
      </c>
      <c r="O529">
        <v>72100</v>
      </c>
      <c r="P529">
        <v>54100</v>
      </c>
      <c r="Q529">
        <v>865300</v>
      </c>
      <c r="R529">
        <v>88.2</v>
      </c>
      <c r="S529">
        <v>328239523</v>
      </c>
      <c r="T529">
        <v>14.7</v>
      </c>
      <c r="U529">
        <v>270663028</v>
      </c>
    </row>
    <row r="530" spans="1:21" x14ac:dyDescent="0.3">
      <c r="A530">
        <v>567</v>
      </c>
      <c r="B530" t="s">
        <v>636</v>
      </c>
      <c r="C530" t="s">
        <v>1065</v>
      </c>
      <c r="D530" t="s">
        <v>1124</v>
      </c>
      <c r="E530" t="s">
        <v>1135</v>
      </c>
      <c r="F530" t="s">
        <v>1143</v>
      </c>
      <c r="G530" t="s">
        <v>1639</v>
      </c>
      <c r="H530">
        <v>16400000</v>
      </c>
      <c r="I530">
        <v>4434679706</v>
      </c>
      <c r="J530">
        <v>428</v>
      </c>
      <c r="K530">
        <v>1636</v>
      </c>
      <c r="L530">
        <v>9</v>
      </c>
      <c r="M530">
        <v>134</v>
      </c>
      <c r="N530">
        <v>2300</v>
      </c>
      <c r="O530">
        <v>37400</v>
      </c>
      <c r="P530">
        <v>28000</v>
      </c>
      <c r="Q530">
        <v>448400</v>
      </c>
      <c r="R530">
        <v>49.3</v>
      </c>
      <c r="S530">
        <v>69625582</v>
      </c>
      <c r="T530">
        <v>0.75</v>
      </c>
      <c r="U530">
        <v>35294600</v>
      </c>
    </row>
    <row r="531" spans="1:21" x14ac:dyDescent="0.3">
      <c r="A531">
        <v>568</v>
      </c>
      <c r="B531" t="s">
        <v>637</v>
      </c>
      <c r="C531" t="s">
        <v>1052</v>
      </c>
      <c r="D531" t="s">
        <v>1124</v>
      </c>
      <c r="E531" t="s">
        <v>1131</v>
      </c>
      <c r="F531" t="s">
        <v>1143</v>
      </c>
      <c r="G531" t="s">
        <v>1640</v>
      </c>
      <c r="H531">
        <v>16400000</v>
      </c>
      <c r="I531">
        <v>7135820721</v>
      </c>
      <c r="J531">
        <v>14662</v>
      </c>
      <c r="K531">
        <v>806</v>
      </c>
      <c r="L531">
        <v>138</v>
      </c>
      <c r="M531">
        <v>7</v>
      </c>
      <c r="N531">
        <v>33300</v>
      </c>
      <c r="O531">
        <v>532800</v>
      </c>
      <c r="P531">
        <v>399600</v>
      </c>
      <c r="Q531">
        <v>6400000</v>
      </c>
      <c r="R531">
        <v>88.2</v>
      </c>
      <c r="S531">
        <v>328239523</v>
      </c>
      <c r="T531">
        <v>14.7</v>
      </c>
      <c r="U531">
        <v>270663028</v>
      </c>
    </row>
    <row r="532" spans="1:21" x14ac:dyDescent="0.3">
      <c r="A532">
        <v>569</v>
      </c>
      <c r="B532" t="s">
        <v>638</v>
      </c>
      <c r="C532" t="s">
        <v>1065</v>
      </c>
      <c r="D532" t="s">
        <v>1124</v>
      </c>
      <c r="E532" t="s">
        <v>1126</v>
      </c>
      <c r="F532" t="s">
        <v>1143</v>
      </c>
      <c r="G532" t="s">
        <v>1641</v>
      </c>
      <c r="H532">
        <v>16400000</v>
      </c>
      <c r="I532">
        <v>9463244435</v>
      </c>
      <c r="J532">
        <v>56203</v>
      </c>
      <c r="K532">
        <v>496</v>
      </c>
      <c r="L532">
        <v>9</v>
      </c>
      <c r="M532">
        <v>134</v>
      </c>
      <c r="N532">
        <v>21900</v>
      </c>
      <c r="O532">
        <v>351000</v>
      </c>
      <c r="P532">
        <v>263300</v>
      </c>
      <c r="Q532">
        <v>4200000</v>
      </c>
      <c r="R532">
        <v>49.3</v>
      </c>
      <c r="S532">
        <v>69625582</v>
      </c>
      <c r="T532">
        <v>0.75</v>
      </c>
      <c r="U532">
        <v>35294600</v>
      </c>
    </row>
    <row r="533" spans="1:21" x14ac:dyDescent="0.3">
      <c r="A533">
        <v>570</v>
      </c>
      <c r="B533" t="s">
        <v>639</v>
      </c>
      <c r="C533" t="s">
        <v>1100</v>
      </c>
      <c r="D533" t="s">
        <v>1124</v>
      </c>
      <c r="E533" t="s">
        <v>1126</v>
      </c>
      <c r="F533" t="s">
        <v>1143</v>
      </c>
      <c r="G533" t="s">
        <v>1642</v>
      </c>
      <c r="H533">
        <v>16400000</v>
      </c>
      <c r="I533">
        <v>13478392540</v>
      </c>
      <c r="J533">
        <v>83000</v>
      </c>
      <c r="K533">
        <v>4057943</v>
      </c>
      <c r="L533">
        <v>0</v>
      </c>
      <c r="M533">
        <v>7724</v>
      </c>
      <c r="N533">
        <v>14700</v>
      </c>
      <c r="O533">
        <v>235450</v>
      </c>
      <c r="P533">
        <v>176550</v>
      </c>
      <c r="Q533">
        <v>2800000</v>
      </c>
      <c r="R533">
        <v>63.1</v>
      </c>
      <c r="S533">
        <v>440330922</v>
      </c>
      <c r="T533">
        <v>9.3000000000000007</v>
      </c>
      <c r="U533">
        <v>227682636</v>
      </c>
    </row>
    <row r="534" spans="1:21" x14ac:dyDescent="0.3">
      <c r="A534">
        <v>571</v>
      </c>
      <c r="B534" t="s">
        <v>640</v>
      </c>
      <c r="C534" t="s">
        <v>1100</v>
      </c>
      <c r="D534" t="s">
        <v>1124</v>
      </c>
      <c r="E534" t="s">
        <v>1126</v>
      </c>
      <c r="F534" t="s">
        <v>1143</v>
      </c>
      <c r="G534" t="s">
        <v>1643</v>
      </c>
      <c r="H534">
        <v>16400000</v>
      </c>
      <c r="I534">
        <v>14431830557</v>
      </c>
      <c r="J534">
        <v>2000</v>
      </c>
      <c r="K534">
        <v>4057780</v>
      </c>
      <c r="L534">
        <v>0</v>
      </c>
      <c r="M534">
        <v>6788</v>
      </c>
      <c r="N534">
        <v>14700</v>
      </c>
      <c r="O534">
        <v>235450</v>
      </c>
      <c r="P534">
        <v>176550</v>
      </c>
      <c r="Q534">
        <v>0.05</v>
      </c>
      <c r="R534">
        <v>63.1</v>
      </c>
      <c r="S534">
        <v>440330922</v>
      </c>
      <c r="T534">
        <v>9.3000000000000007</v>
      </c>
      <c r="U534">
        <v>227682636</v>
      </c>
    </row>
    <row r="535" spans="1:21" x14ac:dyDescent="0.3">
      <c r="A535">
        <v>572</v>
      </c>
      <c r="B535" t="s">
        <v>641</v>
      </c>
      <c r="C535" t="s">
        <v>1065</v>
      </c>
      <c r="D535" t="s">
        <v>1124</v>
      </c>
      <c r="E535" t="s">
        <v>1126</v>
      </c>
      <c r="F535" t="s">
        <v>1143</v>
      </c>
      <c r="G535" t="s">
        <v>1644</v>
      </c>
      <c r="H535">
        <v>16400000</v>
      </c>
      <c r="I535">
        <v>12844432341</v>
      </c>
      <c r="J535">
        <v>23952</v>
      </c>
      <c r="K535">
        <v>294</v>
      </c>
      <c r="L535">
        <v>9</v>
      </c>
      <c r="M535">
        <v>134</v>
      </c>
      <c r="N535">
        <v>45300</v>
      </c>
      <c r="O535">
        <v>725500</v>
      </c>
      <c r="P535">
        <v>544100</v>
      </c>
      <c r="Q535">
        <v>8700000</v>
      </c>
      <c r="R535">
        <v>49.3</v>
      </c>
      <c r="S535">
        <v>69625582</v>
      </c>
      <c r="T535">
        <v>0.75</v>
      </c>
      <c r="U535">
        <v>35294600</v>
      </c>
    </row>
    <row r="536" spans="1:21" x14ac:dyDescent="0.3">
      <c r="A536">
        <v>573</v>
      </c>
      <c r="B536" t="s">
        <v>642</v>
      </c>
      <c r="C536" t="s">
        <v>1052</v>
      </c>
      <c r="D536" t="s">
        <v>1124</v>
      </c>
      <c r="E536" t="s">
        <v>1126</v>
      </c>
      <c r="F536" t="s">
        <v>1143</v>
      </c>
      <c r="G536" t="s">
        <v>1645</v>
      </c>
      <c r="H536">
        <v>16300000</v>
      </c>
      <c r="I536">
        <v>3527627264</v>
      </c>
      <c r="J536">
        <v>54</v>
      </c>
      <c r="K536">
        <v>283499</v>
      </c>
      <c r="L536">
        <v>1874</v>
      </c>
      <c r="M536">
        <v>1836</v>
      </c>
      <c r="N536">
        <v>7</v>
      </c>
      <c r="O536">
        <v>119</v>
      </c>
      <c r="P536">
        <v>89</v>
      </c>
      <c r="Q536">
        <v>1400</v>
      </c>
      <c r="R536">
        <v>88.2</v>
      </c>
      <c r="S536">
        <v>328239523</v>
      </c>
      <c r="T536">
        <v>14.7</v>
      </c>
      <c r="U536">
        <v>270663028</v>
      </c>
    </row>
    <row r="537" spans="1:21" x14ac:dyDescent="0.3">
      <c r="A537">
        <v>574</v>
      </c>
      <c r="B537" t="s">
        <v>643</v>
      </c>
      <c r="C537" t="s">
        <v>1052</v>
      </c>
      <c r="D537" t="s">
        <v>1124</v>
      </c>
      <c r="E537" t="s">
        <v>1125</v>
      </c>
      <c r="F537" t="s">
        <v>1143</v>
      </c>
      <c r="G537" t="s">
        <v>1646</v>
      </c>
      <c r="H537">
        <v>16300000</v>
      </c>
      <c r="I537">
        <v>6578828147</v>
      </c>
      <c r="J537">
        <v>490</v>
      </c>
      <c r="K537">
        <v>913</v>
      </c>
      <c r="L537">
        <v>139</v>
      </c>
      <c r="M537">
        <v>117</v>
      </c>
      <c r="N537">
        <v>7200</v>
      </c>
      <c r="O537">
        <v>115100</v>
      </c>
      <c r="P537">
        <v>86400</v>
      </c>
      <c r="Q537">
        <v>1400000</v>
      </c>
      <c r="R537">
        <v>88.2</v>
      </c>
      <c r="S537">
        <v>328239523</v>
      </c>
      <c r="T537">
        <v>14.7</v>
      </c>
      <c r="U537">
        <v>270663028</v>
      </c>
    </row>
    <row r="538" spans="1:21" x14ac:dyDescent="0.3">
      <c r="A538">
        <v>575</v>
      </c>
      <c r="B538" t="s">
        <v>644</v>
      </c>
      <c r="C538" t="s">
        <v>1052</v>
      </c>
      <c r="D538" t="s">
        <v>1124</v>
      </c>
      <c r="E538" t="s">
        <v>1125</v>
      </c>
      <c r="F538" t="s">
        <v>1143</v>
      </c>
      <c r="G538" t="s">
        <v>1647</v>
      </c>
      <c r="H538">
        <v>16300000</v>
      </c>
      <c r="I538">
        <v>6613422635</v>
      </c>
      <c r="J538">
        <v>80</v>
      </c>
      <c r="K538">
        <v>906</v>
      </c>
      <c r="L538">
        <v>139</v>
      </c>
      <c r="M538">
        <v>117</v>
      </c>
      <c r="N538">
        <v>10700</v>
      </c>
      <c r="O538">
        <v>170800</v>
      </c>
      <c r="P538">
        <v>128100</v>
      </c>
      <c r="Q538">
        <v>2000000</v>
      </c>
      <c r="R538">
        <v>88.2</v>
      </c>
      <c r="S538">
        <v>328239523</v>
      </c>
      <c r="T538">
        <v>14.7</v>
      </c>
      <c r="U538">
        <v>270663028</v>
      </c>
    </row>
    <row r="539" spans="1:21" x14ac:dyDescent="0.3">
      <c r="A539">
        <v>576</v>
      </c>
      <c r="B539" t="s">
        <v>645</v>
      </c>
      <c r="C539" t="s">
        <v>1056</v>
      </c>
      <c r="D539" t="s">
        <v>1124</v>
      </c>
      <c r="E539" t="s">
        <v>1125</v>
      </c>
      <c r="F539" t="s">
        <v>1143</v>
      </c>
      <c r="G539" t="s">
        <v>1648</v>
      </c>
      <c r="H539">
        <v>16300000</v>
      </c>
      <c r="I539">
        <v>7520242626</v>
      </c>
      <c r="J539">
        <v>278</v>
      </c>
      <c r="K539">
        <v>740</v>
      </c>
      <c r="L539">
        <v>22</v>
      </c>
      <c r="M539">
        <v>117</v>
      </c>
      <c r="N539">
        <v>9700</v>
      </c>
      <c r="O539">
        <v>154400</v>
      </c>
      <c r="P539">
        <v>115800</v>
      </c>
      <c r="Q539">
        <v>1900000</v>
      </c>
      <c r="R539">
        <v>60</v>
      </c>
      <c r="S539">
        <v>66834405</v>
      </c>
      <c r="T539">
        <v>3.85</v>
      </c>
      <c r="U539">
        <v>55908316</v>
      </c>
    </row>
    <row r="540" spans="1:21" x14ac:dyDescent="0.3">
      <c r="A540">
        <v>577</v>
      </c>
      <c r="B540" t="s">
        <v>646</v>
      </c>
      <c r="C540" t="s">
        <v>1056</v>
      </c>
      <c r="D540" t="s">
        <v>1124</v>
      </c>
      <c r="E540" t="s">
        <v>1125</v>
      </c>
      <c r="F540" t="s">
        <v>1143</v>
      </c>
      <c r="G540" t="s">
        <v>1649</v>
      </c>
      <c r="H540">
        <v>16300000</v>
      </c>
      <c r="I540">
        <v>10170264839</v>
      </c>
      <c r="J540">
        <v>230</v>
      </c>
      <c r="K540">
        <v>428</v>
      </c>
      <c r="L540">
        <v>22</v>
      </c>
      <c r="M540">
        <v>135</v>
      </c>
      <c r="N540">
        <v>21400</v>
      </c>
      <c r="O540">
        <v>343100</v>
      </c>
      <c r="P540">
        <v>257300</v>
      </c>
      <c r="Q540">
        <v>4100000</v>
      </c>
      <c r="R540">
        <v>60</v>
      </c>
      <c r="S540">
        <v>66834405</v>
      </c>
      <c r="T540">
        <v>3.85</v>
      </c>
      <c r="U540">
        <v>55908316</v>
      </c>
    </row>
    <row r="541" spans="1:21" x14ac:dyDescent="0.3">
      <c r="A541">
        <v>578</v>
      </c>
      <c r="B541" t="s">
        <v>647</v>
      </c>
      <c r="C541" t="s">
        <v>1052</v>
      </c>
      <c r="D541" t="s">
        <v>1124</v>
      </c>
      <c r="E541" t="s">
        <v>1125</v>
      </c>
      <c r="F541" t="s">
        <v>1135</v>
      </c>
      <c r="G541" t="s">
        <v>1650</v>
      </c>
      <c r="H541">
        <v>16300000</v>
      </c>
      <c r="I541">
        <v>12475714382</v>
      </c>
      <c r="J541">
        <v>352</v>
      </c>
      <c r="K541">
        <v>308</v>
      </c>
      <c r="L541">
        <v>139</v>
      </c>
      <c r="M541">
        <v>117</v>
      </c>
      <c r="N541">
        <v>22000</v>
      </c>
      <c r="O541">
        <v>352000</v>
      </c>
      <c r="P541">
        <v>264000</v>
      </c>
      <c r="Q541">
        <v>4200000</v>
      </c>
      <c r="R541">
        <v>88.2</v>
      </c>
      <c r="S541">
        <v>328239523</v>
      </c>
      <c r="T541">
        <v>14.7</v>
      </c>
      <c r="U541">
        <v>270663028</v>
      </c>
    </row>
    <row r="542" spans="1:21" x14ac:dyDescent="0.3">
      <c r="A542">
        <v>579</v>
      </c>
      <c r="B542" t="s">
        <v>648</v>
      </c>
      <c r="C542" t="s">
        <v>1051</v>
      </c>
      <c r="D542" t="s">
        <v>1124</v>
      </c>
      <c r="E542" t="s">
        <v>1126</v>
      </c>
      <c r="F542" t="s">
        <v>1135</v>
      </c>
      <c r="G542" t="s">
        <v>1651</v>
      </c>
      <c r="H542">
        <v>16300000</v>
      </c>
      <c r="I542">
        <v>7141825267</v>
      </c>
      <c r="J542">
        <v>1444</v>
      </c>
      <c r="K542">
        <v>804</v>
      </c>
      <c r="L542">
        <v>93</v>
      </c>
      <c r="M542">
        <v>116</v>
      </c>
      <c r="N542">
        <v>37900</v>
      </c>
      <c r="O542">
        <v>605900</v>
      </c>
      <c r="P542">
        <v>454400</v>
      </c>
      <c r="Q542">
        <v>7300000</v>
      </c>
      <c r="R542">
        <v>28.1</v>
      </c>
      <c r="S542">
        <v>1366417754</v>
      </c>
      <c r="T542">
        <v>5.36</v>
      </c>
      <c r="U542">
        <v>471031528</v>
      </c>
    </row>
    <row r="543" spans="1:21" x14ac:dyDescent="0.3">
      <c r="A543">
        <v>580</v>
      </c>
      <c r="B543" t="s">
        <v>649</v>
      </c>
      <c r="C543" t="s">
        <v>1052</v>
      </c>
      <c r="D543" t="s">
        <v>1124</v>
      </c>
      <c r="E543" t="s">
        <v>1130</v>
      </c>
      <c r="F543" t="s">
        <v>1135</v>
      </c>
      <c r="G543" t="s">
        <v>1652</v>
      </c>
      <c r="H543">
        <v>16300000</v>
      </c>
      <c r="I543">
        <v>1656452554</v>
      </c>
      <c r="J543">
        <v>989</v>
      </c>
      <c r="K543">
        <v>6274</v>
      </c>
      <c r="L543">
        <v>138</v>
      </c>
      <c r="M543">
        <v>40</v>
      </c>
      <c r="N543">
        <v>4500</v>
      </c>
      <c r="O543">
        <v>71800</v>
      </c>
      <c r="P543">
        <v>53800</v>
      </c>
      <c r="Q543">
        <v>861300</v>
      </c>
      <c r="R543">
        <v>88.2</v>
      </c>
      <c r="S543">
        <v>328239523</v>
      </c>
      <c r="T543">
        <v>14.7</v>
      </c>
      <c r="U543">
        <v>270663028</v>
      </c>
    </row>
    <row r="544" spans="1:21" x14ac:dyDescent="0.3">
      <c r="A544">
        <v>581</v>
      </c>
      <c r="B544" t="s">
        <v>650</v>
      </c>
      <c r="C544" t="s">
        <v>1056</v>
      </c>
      <c r="D544" t="s">
        <v>1124</v>
      </c>
      <c r="E544" t="s">
        <v>1130</v>
      </c>
      <c r="F544" t="s">
        <v>1143</v>
      </c>
      <c r="G544" t="s">
        <v>1653</v>
      </c>
      <c r="H544">
        <v>16300000</v>
      </c>
      <c r="I544">
        <v>4768370464</v>
      </c>
      <c r="J544">
        <v>652</v>
      </c>
      <c r="K544">
        <v>1455</v>
      </c>
      <c r="L544">
        <v>22</v>
      </c>
      <c r="M544">
        <v>135</v>
      </c>
      <c r="N544">
        <v>770</v>
      </c>
      <c r="O544">
        <v>12300</v>
      </c>
      <c r="P544">
        <v>9200</v>
      </c>
      <c r="Q544">
        <v>147800</v>
      </c>
      <c r="R544">
        <v>60</v>
      </c>
      <c r="S544">
        <v>66834405</v>
      </c>
      <c r="T544">
        <v>3.85</v>
      </c>
      <c r="U544">
        <v>55908316</v>
      </c>
    </row>
    <row r="545" spans="1:21" x14ac:dyDescent="0.3">
      <c r="A545">
        <v>582</v>
      </c>
      <c r="B545" t="s">
        <v>651</v>
      </c>
      <c r="C545" t="s">
        <v>1052</v>
      </c>
      <c r="D545" t="s">
        <v>1124</v>
      </c>
      <c r="E545" t="s">
        <v>1125</v>
      </c>
      <c r="F545" t="s">
        <v>1143</v>
      </c>
      <c r="G545" t="s">
        <v>1654</v>
      </c>
      <c r="H545">
        <v>16200000</v>
      </c>
      <c r="I545">
        <v>10227242833</v>
      </c>
      <c r="J545">
        <v>258</v>
      </c>
      <c r="K545">
        <v>426</v>
      </c>
      <c r="L545">
        <v>140</v>
      </c>
      <c r="M545">
        <v>118</v>
      </c>
      <c r="N545">
        <v>15900</v>
      </c>
      <c r="O545">
        <v>253800</v>
      </c>
      <c r="P545">
        <v>190300</v>
      </c>
      <c r="Q545">
        <v>3000000</v>
      </c>
      <c r="R545">
        <v>88.2</v>
      </c>
      <c r="S545">
        <v>328239523</v>
      </c>
      <c r="T545">
        <v>14.7</v>
      </c>
      <c r="U545">
        <v>270663028</v>
      </c>
    </row>
    <row r="546" spans="1:21" x14ac:dyDescent="0.3">
      <c r="A546">
        <v>583</v>
      </c>
      <c r="B546" t="s">
        <v>652</v>
      </c>
      <c r="C546" t="s">
        <v>1052</v>
      </c>
      <c r="D546" t="s">
        <v>1124</v>
      </c>
      <c r="E546" t="s">
        <v>1126</v>
      </c>
      <c r="F546" t="s">
        <v>1135</v>
      </c>
      <c r="G546" t="s">
        <v>1655</v>
      </c>
      <c r="H546">
        <v>16200000</v>
      </c>
      <c r="I546">
        <v>8091706232</v>
      </c>
      <c r="J546">
        <v>593</v>
      </c>
      <c r="K546">
        <v>636</v>
      </c>
      <c r="L546">
        <v>140</v>
      </c>
      <c r="M546">
        <v>136</v>
      </c>
      <c r="N546">
        <v>6500</v>
      </c>
      <c r="O546">
        <v>103600</v>
      </c>
      <c r="P546">
        <v>77700</v>
      </c>
      <c r="Q546">
        <v>1200000</v>
      </c>
      <c r="R546">
        <v>88.2</v>
      </c>
      <c r="S546">
        <v>328239523</v>
      </c>
      <c r="T546">
        <v>14.7</v>
      </c>
      <c r="U546">
        <v>270663028</v>
      </c>
    </row>
    <row r="547" spans="1:21" x14ac:dyDescent="0.3">
      <c r="A547">
        <v>584</v>
      </c>
      <c r="B547" t="s">
        <v>653</v>
      </c>
      <c r="C547" t="s">
        <v>1058</v>
      </c>
      <c r="D547" t="s">
        <v>1124</v>
      </c>
      <c r="E547" t="s">
        <v>1135</v>
      </c>
      <c r="F547" t="s">
        <v>1135</v>
      </c>
      <c r="G547" t="s">
        <v>1656</v>
      </c>
      <c r="H547">
        <v>16200000</v>
      </c>
      <c r="I547">
        <v>2990185467</v>
      </c>
      <c r="J547">
        <v>1930</v>
      </c>
      <c r="K547">
        <v>2898</v>
      </c>
      <c r="L547">
        <v>31</v>
      </c>
      <c r="M547">
        <v>38</v>
      </c>
      <c r="N547">
        <v>8300</v>
      </c>
      <c r="O547">
        <v>132100</v>
      </c>
      <c r="P547">
        <v>99000</v>
      </c>
      <c r="Q547">
        <v>1600000</v>
      </c>
      <c r="R547">
        <v>51.3</v>
      </c>
      <c r="S547">
        <v>212559417</v>
      </c>
      <c r="T547">
        <v>12.08</v>
      </c>
      <c r="U547">
        <v>183241641</v>
      </c>
    </row>
    <row r="548" spans="1:21" x14ac:dyDescent="0.3">
      <c r="A548">
        <v>585</v>
      </c>
      <c r="B548" t="s">
        <v>654</v>
      </c>
      <c r="C548" t="s">
        <v>1056</v>
      </c>
      <c r="D548" t="s">
        <v>1124</v>
      </c>
      <c r="E548" t="s">
        <v>1130</v>
      </c>
      <c r="F548" t="s">
        <v>1143</v>
      </c>
      <c r="G548" t="s">
        <v>1550</v>
      </c>
      <c r="H548">
        <v>16200000</v>
      </c>
      <c r="I548">
        <v>4076692623</v>
      </c>
      <c r="J548">
        <v>1294</v>
      </c>
      <c r="K548">
        <v>1856</v>
      </c>
      <c r="L548">
        <v>23</v>
      </c>
      <c r="M548">
        <v>136</v>
      </c>
      <c r="N548">
        <v>7000</v>
      </c>
      <c r="O548">
        <v>111200</v>
      </c>
      <c r="P548">
        <v>83400</v>
      </c>
      <c r="Q548">
        <v>1300000</v>
      </c>
      <c r="R548">
        <v>60</v>
      </c>
      <c r="S548">
        <v>66834405</v>
      </c>
      <c r="T548">
        <v>3.85</v>
      </c>
      <c r="U548">
        <v>55908316</v>
      </c>
    </row>
    <row r="549" spans="1:21" x14ac:dyDescent="0.3">
      <c r="A549">
        <v>586</v>
      </c>
      <c r="B549" t="s">
        <v>655</v>
      </c>
      <c r="C549" t="s">
        <v>1087</v>
      </c>
      <c r="D549" t="s">
        <v>1124</v>
      </c>
      <c r="E549" t="s">
        <v>1125</v>
      </c>
      <c r="F549" t="s">
        <v>1143</v>
      </c>
      <c r="G549" t="s">
        <v>1657</v>
      </c>
      <c r="H549">
        <v>16200000</v>
      </c>
      <c r="I549">
        <v>9763592867</v>
      </c>
      <c r="J549">
        <v>3943</v>
      </c>
      <c r="K549">
        <v>462</v>
      </c>
      <c r="L549">
        <v>2</v>
      </c>
      <c r="M549">
        <v>30</v>
      </c>
      <c r="N549">
        <v>64200</v>
      </c>
      <c r="O549">
        <v>1000000</v>
      </c>
      <c r="P549">
        <v>770200</v>
      </c>
      <c r="Q549">
        <v>12300000</v>
      </c>
      <c r="R549">
        <v>28.5</v>
      </c>
      <c r="S549">
        <v>96462106</v>
      </c>
      <c r="T549">
        <v>2.0099999999999998</v>
      </c>
      <c r="U549">
        <v>35332140</v>
      </c>
    </row>
    <row r="550" spans="1:21" x14ac:dyDescent="0.3">
      <c r="A550">
        <v>587</v>
      </c>
      <c r="B550" t="s">
        <v>656</v>
      </c>
      <c r="C550" t="s">
        <v>1065</v>
      </c>
      <c r="D550" t="s">
        <v>1124</v>
      </c>
      <c r="E550" t="s">
        <v>1134</v>
      </c>
      <c r="F550" t="s">
        <v>1143</v>
      </c>
      <c r="G550" t="s">
        <v>1658</v>
      </c>
      <c r="H550">
        <v>16200000</v>
      </c>
      <c r="I550">
        <v>14563841315</v>
      </c>
      <c r="J550">
        <v>244899</v>
      </c>
      <c r="K550">
        <v>238</v>
      </c>
      <c r="L550">
        <v>10</v>
      </c>
      <c r="M550">
        <v>14</v>
      </c>
      <c r="N550">
        <v>56200</v>
      </c>
      <c r="O550">
        <v>899000</v>
      </c>
      <c r="P550">
        <v>674300</v>
      </c>
      <c r="Q550">
        <v>10800000</v>
      </c>
      <c r="R550">
        <v>49.3</v>
      </c>
      <c r="S550">
        <v>69625582</v>
      </c>
      <c r="T550">
        <v>0.75</v>
      </c>
      <c r="U550">
        <v>35294600</v>
      </c>
    </row>
    <row r="551" spans="1:21" x14ac:dyDescent="0.3">
      <c r="A551">
        <v>588</v>
      </c>
      <c r="B551" t="s">
        <v>657</v>
      </c>
      <c r="C551" t="s">
        <v>1078</v>
      </c>
      <c r="D551" t="s">
        <v>1124</v>
      </c>
      <c r="E551" t="s">
        <v>1126</v>
      </c>
      <c r="F551" t="s">
        <v>1135</v>
      </c>
      <c r="G551" t="s">
        <v>1659</v>
      </c>
      <c r="H551">
        <v>16200000</v>
      </c>
      <c r="I551">
        <v>20522339099</v>
      </c>
      <c r="J551">
        <v>31889</v>
      </c>
      <c r="K551">
        <v>116</v>
      </c>
      <c r="L551">
        <v>1</v>
      </c>
      <c r="M551">
        <v>136</v>
      </c>
      <c r="N551">
        <v>29300</v>
      </c>
      <c r="O551">
        <v>468800</v>
      </c>
      <c r="P551">
        <v>351600</v>
      </c>
      <c r="Q551">
        <v>5600000</v>
      </c>
      <c r="R551">
        <v>84.8</v>
      </c>
      <c r="S551">
        <v>5703569</v>
      </c>
      <c r="T551">
        <v>4.1100000000000003</v>
      </c>
      <c r="U551">
        <v>5703569</v>
      </c>
    </row>
    <row r="552" spans="1:21" x14ac:dyDescent="0.3">
      <c r="A552">
        <v>589</v>
      </c>
      <c r="B552" t="s">
        <v>659</v>
      </c>
      <c r="C552" t="s">
        <v>1052</v>
      </c>
      <c r="D552" t="s">
        <v>1124</v>
      </c>
      <c r="E552" t="s">
        <v>1129</v>
      </c>
      <c r="F552" t="s">
        <v>1135</v>
      </c>
      <c r="G552" t="s">
        <v>1660</v>
      </c>
      <c r="H552">
        <v>16200000</v>
      </c>
      <c r="I552">
        <v>14784781923</v>
      </c>
      <c r="J552">
        <v>189</v>
      </c>
      <c r="K552">
        <v>153622</v>
      </c>
      <c r="L552">
        <v>1776</v>
      </c>
      <c r="M552">
        <v>1495</v>
      </c>
      <c r="N552">
        <v>9</v>
      </c>
      <c r="O552">
        <v>152</v>
      </c>
      <c r="P552">
        <v>114</v>
      </c>
      <c r="Q552">
        <v>1800</v>
      </c>
      <c r="R552">
        <v>88.2</v>
      </c>
      <c r="S552">
        <v>328239523</v>
      </c>
      <c r="T552">
        <v>14.7</v>
      </c>
      <c r="U552">
        <v>270663028</v>
      </c>
    </row>
    <row r="553" spans="1:21" x14ac:dyDescent="0.3">
      <c r="A553">
        <v>590</v>
      </c>
      <c r="B553" t="s">
        <v>660</v>
      </c>
      <c r="C553" t="s">
        <v>1070</v>
      </c>
      <c r="D553" t="s">
        <v>1124</v>
      </c>
      <c r="E553" t="s">
        <v>1126</v>
      </c>
      <c r="F553" t="s">
        <v>1135</v>
      </c>
      <c r="G553" t="s">
        <v>1661</v>
      </c>
      <c r="H553">
        <v>16200000</v>
      </c>
      <c r="I553">
        <v>4488680903</v>
      </c>
      <c r="J553">
        <v>7600</v>
      </c>
      <c r="K553">
        <v>4048675</v>
      </c>
      <c r="L553">
        <v>4228</v>
      </c>
      <c r="M553">
        <v>5766</v>
      </c>
      <c r="N553">
        <v>14700</v>
      </c>
      <c r="O553">
        <v>0.02</v>
      </c>
      <c r="P553">
        <v>0.01</v>
      </c>
      <c r="Q553">
        <v>0.19</v>
      </c>
      <c r="R553">
        <v>88.9</v>
      </c>
      <c r="S553">
        <v>47076781</v>
      </c>
      <c r="T553">
        <v>13.96</v>
      </c>
      <c r="U553">
        <v>37927409</v>
      </c>
    </row>
    <row r="554" spans="1:21" x14ac:dyDescent="0.3">
      <c r="A554">
        <v>591</v>
      </c>
      <c r="B554" t="s">
        <v>661</v>
      </c>
      <c r="C554" t="s">
        <v>1100</v>
      </c>
      <c r="D554" t="s">
        <v>1124</v>
      </c>
      <c r="E554" t="s">
        <v>1129</v>
      </c>
      <c r="F554" t="s">
        <v>1143</v>
      </c>
      <c r="G554" t="s">
        <v>1662</v>
      </c>
      <c r="H554">
        <v>16200000</v>
      </c>
      <c r="I554">
        <v>4813127504</v>
      </c>
      <c r="J554">
        <v>516</v>
      </c>
      <c r="K554">
        <v>3945744</v>
      </c>
      <c r="L554">
        <v>0</v>
      </c>
      <c r="M554">
        <v>7359</v>
      </c>
      <c r="N554">
        <v>0.13</v>
      </c>
      <c r="O554">
        <v>2</v>
      </c>
      <c r="P554">
        <v>2</v>
      </c>
      <c r="Q554">
        <v>24</v>
      </c>
      <c r="R554">
        <v>63.1</v>
      </c>
      <c r="S554">
        <v>440330922</v>
      </c>
      <c r="T554">
        <v>9.3000000000000007</v>
      </c>
      <c r="U554">
        <v>227682636</v>
      </c>
    </row>
    <row r="555" spans="1:21" x14ac:dyDescent="0.3">
      <c r="A555">
        <v>592</v>
      </c>
      <c r="B555" t="s">
        <v>662</v>
      </c>
      <c r="C555" t="s">
        <v>1072</v>
      </c>
      <c r="D555" t="s">
        <v>1124</v>
      </c>
      <c r="E555" t="s">
        <v>1126</v>
      </c>
      <c r="F555" t="s">
        <v>1135</v>
      </c>
      <c r="G555" t="s">
        <v>1663</v>
      </c>
      <c r="H555">
        <v>16100000</v>
      </c>
      <c r="I555">
        <v>1517638132</v>
      </c>
      <c r="J555">
        <v>2805</v>
      </c>
      <c r="K555">
        <v>6986</v>
      </c>
      <c r="L555">
        <v>21</v>
      </c>
      <c r="M555">
        <v>41</v>
      </c>
      <c r="N555">
        <v>2400</v>
      </c>
      <c r="O555">
        <v>38500</v>
      </c>
      <c r="P555">
        <v>28900</v>
      </c>
      <c r="Q555">
        <v>461700</v>
      </c>
      <c r="R555">
        <v>36.299999999999997</v>
      </c>
      <c r="S555">
        <v>270203917</v>
      </c>
      <c r="T555">
        <v>4.6900000000000004</v>
      </c>
      <c r="U555">
        <v>151509724</v>
      </c>
    </row>
    <row r="556" spans="1:21" x14ac:dyDescent="0.3">
      <c r="A556">
        <v>594</v>
      </c>
      <c r="B556" t="s">
        <v>663</v>
      </c>
      <c r="C556" t="s">
        <v>1052</v>
      </c>
      <c r="D556" t="s">
        <v>1124</v>
      </c>
      <c r="E556" t="s">
        <v>1126</v>
      </c>
      <c r="F556" t="s">
        <v>1143</v>
      </c>
      <c r="G556" t="s">
        <v>1664</v>
      </c>
      <c r="H556">
        <v>16100000</v>
      </c>
      <c r="I556">
        <v>7399296005</v>
      </c>
      <c r="J556">
        <v>510</v>
      </c>
      <c r="K556">
        <v>759</v>
      </c>
      <c r="L556">
        <v>141</v>
      </c>
      <c r="M556">
        <v>137</v>
      </c>
      <c r="N556">
        <v>8000</v>
      </c>
      <c r="O556">
        <v>128000</v>
      </c>
      <c r="P556">
        <v>96000</v>
      </c>
      <c r="Q556">
        <v>1500000</v>
      </c>
      <c r="R556">
        <v>88.2</v>
      </c>
      <c r="S556">
        <v>328239523</v>
      </c>
      <c r="T556">
        <v>14.7</v>
      </c>
      <c r="U556">
        <v>270663028</v>
      </c>
    </row>
    <row r="557" spans="1:21" x14ac:dyDescent="0.3">
      <c r="A557">
        <v>595</v>
      </c>
      <c r="B557" t="s">
        <v>664</v>
      </c>
      <c r="C557" t="s">
        <v>1058</v>
      </c>
      <c r="D557" t="s">
        <v>1124</v>
      </c>
      <c r="E557" t="s">
        <v>1129</v>
      </c>
      <c r="F557" t="s">
        <v>1144</v>
      </c>
      <c r="G557" t="s">
        <v>1665</v>
      </c>
      <c r="H557">
        <v>16100000</v>
      </c>
      <c r="I557">
        <v>2687443643</v>
      </c>
      <c r="J557">
        <v>723</v>
      </c>
      <c r="K557">
        <v>3338</v>
      </c>
      <c r="L557">
        <v>32</v>
      </c>
      <c r="M557">
        <v>137</v>
      </c>
      <c r="N557">
        <v>3500</v>
      </c>
      <c r="O557">
        <v>55200</v>
      </c>
      <c r="P557">
        <v>41400</v>
      </c>
      <c r="Q557">
        <v>662500</v>
      </c>
      <c r="R557">
        <v>51.3</v>
      </c>
      <c r="S557">
        <v>212559417</v>
      </c>
      <c r="T557">
        <v>12.08</v>
      </c>
      <c r="U557">
        <v>183241641</v>
      </c>
    </row>
    <row r="558" spans="1:21" x14ac:dyDescent="0.3">
      <c r="A558">
        <v>596</v>
      </c>
      <c r="B558" t="s">
        <v>665</v>
      </c>
      <c r="C558" t="s">
        <v>1100</v>
      </c>
      <c r="D558" t="s">
        <v>1124</v>
      </c>
      <c r="E558" t="s">
        <v>1125</v>
      </c>
      <c r="F558" t="s">
        <v>1143</v>
      </c>
      <c r="G558" t="s">
        <v>1666</v>
      </c>
      <c r="H558">
        <v>16100000</v>
      </c>
      <c r="I558">
        <v>5055576881</v>
      </c>
      <c r="J558">
        <v>1123</v>
      </c>
      <c r="K558">
        <v>1343</v>
      </c>
      <c r="L558">
        <v>0</v>
      </c>
      <c r="M558">
        <v>119</v>
      </c>
      <c r="N558">
        <v>24700</v>
      </c>
      <c r="O558">
        <v>394900</v>
      </c>
      <c r="P558">
        <v>296200</v>
      </c>
      <c r="Q558">
        <v>4700000</v>
      </c>
      <c r="R558">
        <v>63.1</v>
      </c>
      <c r="S558">
        <v>440330922</v>
      </c>
      <c r="T558">
        <v>9.3000000000000007</v>
      </c>
      <c r="U558">
        <v>227682636</v>
      </c>
    </row>
    <row r="559" spans="1:21" x14ac:dyDescent="0.3">
      <c r="A559">
        <v>597</v>
      </c>
      <c r="B559" t="s">
        <v>666</v>
      </c>
      <c r="C559" t="s">
        <v>1052</v>
      </c>
      <c r="D559" t="s">
        <v>1124</v>
      </c>
      <c r="E559" t="s">
        <v>1126</v>
      </c>
      <c r="F559" t="s">
        <v>1144</v>
      </c>
      <c r="G559" t="s">
        <v>1667</v>
      </c>
      <c r="H559">
        <v>16100000</v>
      </c>
      <c r="I559">
        <v>6872702790</v>
      </c>
      <c r="J559">
        <v>671</v>
      </c>
      <c r="K559">
        <v>851</v>
      </c>
      <c r="L559">
        <v>140</v>
      </c>
      <c r="M559">
        <v>136</v>
      </c>
      <c r="N559">
        <v>100000</v>
      </c>
      <c r="O559">
        <v>1600000</v>
      </c>
      <c r="P559">
        <v>1200000</v>
      </c>
      <c r="Q559">
        <v>19200000</v>
      </c>
      <c r="R559">
        <v>88.2</v>
      </c>
      <c r="S559">
        <v>328239523</v>
      </c>
      <c r="T559">
        <v>14.7</v>
      </c>
      <c r="U559">
        <v>270663028</v>
      </c>
    </row>
    <row r="560" spans="1:21" x14ac:dyDescent="0.3">
      <c r="A560">
        <v>598</v>
      </c>
      <c r="B560" t="s">
        <v>667</v>
      </c>
      <c r="C560" t="s">
        <v>1082</v>
      </c>
      <c r="D560" t="s">
        <v>1124</v>
      </c>
      <c r="E560" t="s">
        <v>1125</v>
      </c>
      <c r="F560" t="s">
        <v>1143</v>
      </c>
      <c r="G560" t="s">
        <v>1273</v>
      </c>
      <c r="H560">
        <v>16100000</v>
      </c>
      <c r="I560">
        <v>7126210721</v>
      </c>
      <c r="J560">
        <v>41</v>
      </c>
      <c r="K560">
        <v>4006012</v>
      </c>
      <c r="L560">
        <v>3726</v>
      </c>
      <c r="M560">
        <v>6335</v>
      </c>
      <c r="N560">
        <v>0.2</v>
      </c>
      <c r="O560">
        <v>3</v>
      </c>
      <c r="P560">
        <v>2</v>
      </c>
      <c r="Q560">
        <v>37</v>
      </c>
      <c r="R560">
        <v>65.599999999999994</v>
      </c>
      <c r="S560">
        <v>67059887</v>
      </c>
      <c r="T560">
        <v>8.43</v>
      </c>
      <c r="U560">
        <v>54123364</v>
      </c>
    </row>
    <row r="561" spans="1:21" x14ac:dyDescent="0.3">
      <c r="A561">
        <v>599</v>
      </c>
      <c r="B561" t="s">
        <v>668</v>
      </c>
      <c r="C561" t="s">
        <v>1083</v>
      </c>
      <c r="D561" t="s">
        <v>1124</v>
      </c>
      <c r="E561" t="s">
        <v>1131</v>
      </c>
      <c r="F561" t="s">
        <v>1143</v>
      </c>
      <c r="G561" t="s">
        <v>1668</v>
      </c>
      <c r="H561">
        <v>16100000</v>
      </c>
      <c r="I561">
        <v>7155736006</v>
      </c>
      <c r="J561">
        <v>667</v>
      </c>
      <c r="K561">
        <v>792</v>
      </c>
      <c r="L561">
        <v>2</v>
      </c>
      <c r="M561">
        <v>8</v>
      </c>
      <c r="N561">
        <v>119600</v>
      </c>
      <c r="O561">
        <v>1900000</v>
      </c>
      <c r="P561">
        <v>1400000</v>
      </c>
      <c r="Q561">
        <v>23000000</v>
      </c>
      <c r="R561">
        <v>67</v>
      </c>
      <c r="S561">
        <v>10285453</v>
      </c>
      <c r="T561">
        <v>6.48</v>
      </c>
      <c r="U561">
        <v>9021165</v>
      </c>
    </row>
    <row r="562" spans="1:21" x14ac:dyDescent="0.3">
      <c r="A562">
        <v>600</v>
      </c>
      <c r="B562" t="s">
        <v>669</v>
      </c>
      <c r="C562" t="s">
        <v>1052</v>
      </c>
      <c r="D562" t="s">
        <v>1124</v>
      </c>
      <c r="E562" t="s">
        <v>1126</v>
      </c>
      <c r="F562" t="s">
        <v>1135</v>
      </c>
      <c r="G562" t="s">
        <v>1669</v>
      </c>
      <c r="H562">
        <v>16100000</v>
      </c>
      <c r="I562">
        <v>15812009296</v>
      </c>
      <c r="J562">
        <v>4045</v>
      </c>
      <c r="K562">
        <v>196</v>
      </c>
      <c r="L562">
        <v>140</v>
      </c>
      <c r="M562">
        <v>136</v>
      </c>
      <c r="N562">
        <v>66800</v>
      </c>
      <c r="O562">
        <v>1100000</v>
      </c>
      <c r="P562">
        <v>801400</v>
      </c>
      <c r="Q562">
        <v>12800000</v>
      </c>
      <c r="R562">
        <v>88.2</v>
      </c>
      <c r="S562">
        <v>328239523</v>
      </c>
      <c r="T562">
        <v>14.7</v>
      </c>
      <c r="U562">
        <v>270663028</v>
      </c>
    </row>
    <row r="563" spans="1:21" x14ac:dyDescent="0.3">
      <c r="A563">
        <v>602</v>
      </c>
      <c r="B563" t="s">
        <v>670</v>
      </c>
      <c r="C563" t="s">
        <v>1100</v>
      </c>
      <c r="D563" t="s">
        <v>1124</v>
      </c>
      <c r="E563" t="s">
        <v>1129</v>
      </c>
      <c r="F563" t="s">
        <v>1143</v>
      </c>
      <c r="G563" t="s">
        <v>1670</v>
      </c>
      <c r="H563">
        <v>16000000</v>
      </c>
      <c r="I563">
        <v>6543629679</v>
      </c>
      <c r="J563">
        <v>453</v>
      </c>
      <c r="K563">
        <v>921</v>
      </c>
      <c r="L563">
        <v>0</v>
      </c>
      <c r="M563">
        <v>39</v>
      </c>
      <c r="N563">
        <v>18500</v>
      </c>
      <c r="O563">
        <v>296200</v>
      </c>
      <c r="P563">
        <v>222200</v>
      </c>
      <c r="Q563">
        <v>3600000</v>
      </c>
      <c r="R563">
        <v>63.1</v>
      </c>
      <c r="S563">
        <v>440330922</v>
      </c>
      <c r="T563">
        <v>9.3000000000000007</v>
      </c>
      <c r="U563">
        <v>227682636</v>
      </c>
    </row>
    <row r="564" spans="1:21" x14ac:dyDescent="0.3">
      <c r="A564">
        <v>603</v>
      </c>
      <c r="B564" t="s">
        <v>671</v>
      </c>
      <c r="C564" t="s">
        <v>1051</v>
      </c>
      <c r="D564" t="s">
        <v>1124</v>
      </c>
      <c r="E564" t="s">
        <v>1127</v>
      </c>
      <c r="F564" t="s">
        <v>1143</v>
      </c>
      <c r="G564" t="s">
        <v>1354</v>
      </c>
      <c r="H564">
        <v>16000000</v>
      </c>
      <c r="I564">
        <v>3018032423</v>
      </c>
      <c r="J564">
        <v>52144</v>
      </c>
      <c r="K564">
        <v>2855</v>
      </c>
      <c r="L564">
        <v>94</v>
      </c>
      <c r="M564">
        <v>30</v>
      </c>
      <c r="N564">
        <v>3600</v>
      </c>
      <c r="O564">
        <v>57100</v>
      </c>
      <c r="P564">
        <v>42900</v>
      </c>
      <c r="Q564">
        <v>685800</v>
      </c>
      <c r="R564">
        <v>28.1</v>
      </c>
      <c r="S564">
        <v>1366417754</v>
      </c>
      <c r="T564">
        <v>5.36</v>
      </c>
      <c r="U564">
        <v>471031528</v>
      </c>
    </row>
    <row r="565" spans="1:21" x14ac:dyDescent="0.3">
      <c r="A565">
        <v>604</v>
      </c>
      <c r="B565" t="s">
        <v>672</v>
      </c>
      <c r="C565" t="s">
        <v>1068</v>
      </c>
      <c r="D565" t="s">
        <v>1124</v>
      </c>
      <c r="E565" t="s">
        <v>1130</v>
      </c>
      <c r="F565" t="s">
        <v>1143</v>
      </c>
      <c r="G565" t="s">
        <v>1671</v>
      </c>
      <c r="H565">
        <v>16000000</v>
      </c>
      <c r="I565">
        <v>3029872908</v>
      </c>
      <c r="J565">
        <v>687</v>
      </c>
      <c r="K565">
        <v>2844</v>
      </c>
      <c r="L565">
        <v>23</v>
      </c>
      <c r="M565">
        <v>42</v>
      </c>
      <c r="N565">
        <v>1200</v>
      </c>
      <c r="O565">
        <v>18800</v>
      </c>
      <c r="P565">
        <v>14100</v>
      </c>
      <c r="Q565">
        <v>225500</v>
      </c>
      <c r="R565">
        <v>40.200000000000003</v>
      </c>
      <c r="S565">
        <v>126014024</v>
      </c>
      <c r="T565">
        <v>3.42</v>
      </c>
      <c r="U565">
        <v>102626859</v>
      </c>
    </row>
    <row r="566" spans="1:21" x14ac:dyDescent="0.3">
      <c r="A566">
        <v>606</v>
      </c>
      <c r="B566" t="s">
        <v>673</v>
      </c>
      <c r="C566" t="s">
        <v>1068</v>
      </c>
      <c r="D566" t="s">
        <v>1124</v>
      </c>
      <c r="E566" t="s">
        <v>1132</v>
      </c>
      <c r="F566" t="s">
        <v>1144</v>
      </c>
      <c r="G566" t="s">
        <v>1250</v>
      </c>
      <c r="H566">
        <v>16000000</v>
      </c>
      <c r="I566">
        <v>5997599089</v>
      </c>
      <c r="J566">
        <v>344</v>
      </c>
      <c r="K566">
        <v>1048</v>
      </c>
      <c r="L566">
        <v>23</v>
      </c>
      <c r="M566">
        <v>31</v>
      </c>
      <c r="N566">
        <v>28100</v>
      </c>
      <c r="O566">
        <v>449600</v>
      </c>
      <c r="P566">
        <v>337200</v>
      </c>
      <c r="Q566">
        <v>5400000</v>
      </c>
      <c r="R566">
        <v>40.200000000000003</v>
      </c>
      <c r="S566">
        <v>126014024</v>
      </c>
      <c r="T566">
        <v>3.42</v>
      </c>
      <c r="U566">
        <v>102626859</v>
      </c>
    </row>
    <row r="567" spans="1:21" x14ac:dyDescent="0.3">
      <c r="A567">
        <v>608</v>
      </c>
      <c r="B567" t="s">
        <v>674</v>
      </c>
      <c r="C567" t="s">
        <v>1052</v>
      </c>
      <c r="D567" t="s">
        <v>1124</v>
      </c>
      <c r="E567" t="s">
        <v>1125</v>
      </c>
      <c r="F567" t="s">
        <v>1143</v>
      </c>
      <c r="G567" t="s">
        <v>1672</v>
      </c>
      <c r="H567">
        <v>15900000</v>
      </c>
      <c r="I567">
        <v>9962188084</v>
      </c>
      <c r="J567">
        <v>2035</v>
      </c>
      <c r="K567">
        <v>444</v>
      </c>
      <c r="L567">
        <v>142</v>
      </c>
      <c r="M567">
        <v>120</v>
      </c>
      <c r="N567">
        <v>2500</v>
      </c>
      <c r="O567">
        <v>39700</v>
      </c>
      <c r="P567">
        <v>29700</v>
      </c>
      <c r="Q567">
        <v>475900</v>
      </c>
      <c r="R567">
        <v>88.2</v>
      </c>
      <c r="S567">
        <v>328239523</v>
      </c>
      <c r="T567">
        <v>14.7</v>
      </c>
      <c r="U567">
        <v>270663028</v>
      </c>
    </row>
    <row r="568" spans="1:21" x14ac:dyDescent="0.3">
      <c r="A568">
        <v>609</v>
      </c>
      <c r="B568" t="s">
        <v>675</v>
      </c>
      <c r="C568" t="s">
        <v>1052</v>
      </c>
      <c r="D568" t="s">
        <v>1124</v>
      </c>
      <c r="E568" t="s">
        <v>1133</v>
      </c>
      <c r="F568" t="s">
        <v>1143</v>
      </c>
      <c r="G568" t="s">
        <v>1673</v>
      </c>
      <c r="H568">
        <v>15900000</v>
      </c>
      <c r="I568">
        <v>2609358468</v>
      </c>
      <c r="J568">
        <v>433</v>
      </c>
      <c r="K568">
        <v>3474</v>
      </c>
      <c r="L568">
        <v>142</v>
      </c>
      <c r="M568">
        <v>20</v>
      </c>
      <c r="N568">
        <v>502</v>
      </c>
      <c r="O568">
        <v>8000</v>
      </c>
      <c r="P568">
        <v>6000</v>
      </c>
      <c r="Q568">
        <v>96300</v>
      </c>
      <c r="R568">
        <v>88.2</v>
      </c>
      <c r="S568">
        <v>328239523</v>
      </c>
      <c r="T568">
        <v>14.7</v>
      </c>
      <c r="U568">
        <v>270663028</v>
      </c>
    </row>
    <row r="569" spans="1:21" x14ac:dyDescent="0.3">
      <c r="A569">
        <v>610</v>
      </c>
      <c r="B569" t="s">
        <v>676</v>
      </c>
      <c r="C569" t="s">
        <v>1059</v>
      </c>
      <c r="D569" t="s">
        <v>1124</v>
      </c>
      <c r="E569" t="s">
        <v>1130</v>
      </c>
      <c r="F569" t="s">
        <v>1135</v>
      </c>
      <c r="G569" t="s">
        <v>1465</v>
      </c>
      <c r="H569">
        <v>15900000</v>
      </c>
      <c r="I569">
        <v>6534326412</v>
      </c>
      <c r="J569">
        <v>4906</v>
      </c>
      <c r="K569">
        <v>919</v>
      </c>
      <c r="L569">
        <v>12</v>
      </c>
      <c r="M569">
        <v>43</v>
      </c>
      <c r="N569">
        <v>16000</v>
      </c>
      <c r="O569">
        <v>256300</v>
      </c>
      <c r="P569">
        <v>192300</v>
      </c>
      <c r="Q569">
        <v>3100000</v>
      </c>
      <c r="R569">
        <v>90</v>
      </c>
      <c r="S569">
        <v>44938712</v>
      </c>
      <c r="T569">
        <v>9.7899999999999991</v>
      </c>
      <c r="U569">
        <v>41339571</v>
      </c>
    </row>
    <row r="570" spans="1:21" x14ac:dyDescent="0.3">
      <c r="A570">
        <v>611</v>
      </c>
      <c r="B570" t="s">
        <v>677</v>
      </c>
      <c r="C570" t="s">
        <v>1058</v>
      </c>
      <c r="D570" t="s">
        <v>1124</v>
      </c>
      <c r="E570" t="s">
        <v>1125</v>
      </c>
      <c r="F570" t="s">
        <v>1135</v>
      </c>
      <c r="G570" t="s">
        <v>1674</v>
      </c>
      <c r="H570">
        <v>15900000</v>
      </c>
      <c r="I570">
        <v>9198986881</v>
      </c>
      <c r="J570">
        <v>5105</v>
      </c>
      <c r="K570">
        <v>516</v>
      </c>
      <c r="L570">
        <v>33</v>
      </c>
      <c r="M570">
        <v>120</v>
      </c>
      <c r="N570">
        <v>34100</v>
      </c>
      <c r="O570">
        <v>545600</v>
      </c>
      <c r="P570">
        <v>409200</v>
      </c>
      <c r="Q570">
        <v>6500000</v>
      </c>
      <c r="R570">
        <v>51.3</v>
      </c>
      <c r="S570">
        <v>212559417</v>
      </c>
      <c r="T570">
        <v>12.08</v>
      </c>
      <c r="U570">
        <v>183241641</v>
      </c>
    </row>
    <row r="571" spans="1:21" x14ac:dyDescent="0.3">
      <c r="A571">
        <v>612</v>
      </c>
      <c r="B571" t="s">
        <v>678</v>
      </c>
      <c r="C571" t="s">
        <v>1052</v>
      </c>
      <c r="D571" t="s">
        <v>1124</v>
      </c>
      <c r="E571" t="s">
        <v>1130</v>
      </c>
      <c r="F571" t="s">
        <v>1143</v>
      </c>
      <c r="G571" t="s">
        <v>1675</v>
      </c>
      <c r="H571">
        <v>15900000</v>
      </c>
      <c r="I571">
        <v>9052367553</v>
      </c>
      <c r="J571">
        <v>796</v>
      </c>
      <c r="K571">
        <v>530</v>
      </c>
      <c r="L571">
        <v>142</v>
      </c>
      <c r="M571">
        <v>40</v>
      </c>
      <c r="N571">
        <v>41200</v>
      </c>
      <c r="O571">
        <v>659600</v>
      </c>
      <c r="P571">
        <v>494700</v>
      </c>
      <c r="Q571">
        <v>7900000</v>
      </c>
      <c r="R571">
        <v>88.2</v>
      </c>
      <c r="S571">
        <v>328239523</v>
      </c>
      <c r="T571">
        <v>14.7</v>
      </c>
      <c r="U571">
        <v>270663028</v>
      </c>
    </row>
    <row r="572" spans="1:21" x14ac:dyDescent="0.3">
      <c r="A572">
        <v>613</v>
      </c>
      <c r="B572" t="s">
        <v>679</v>
      </c>
      <c r="C572" t="s">
        <v>1066</v>
      </c>
      <c r="D572" t="s">
        <v>1124</v>
      </c>
      <c r="E572" t="s">
        <v>1125</v>
      </c>
      <c r="F572" t="s">
        <v>1144</v>
      </c>
      <c r="G572" t="s">
        <v>1676</v>
      </c>
      <c r="H572">
        <v>15900000</v>
      </c>
      <c r="I572">
        <v>6802382479</v>
      </c>
      <c r="J572">
        <v>132</v>
      </c>
      <c r="K572">
        <v>871</v>
      </c>
      <c r="L572">
        <v>8</v>
      </c>
      <c r="M572">
        <v>120</v>
      </c>
      <c r="N572">
        <v>15000</v>
      </c>
      <c r="O572">
        <v>239600</v>
      </c>
      <c r="P572">
        <v>179700</v>
      </c>
      <c r="Q572">
        <v>2900000</v>
      </c>
      <c r="R572">
        <v>55.3</v>
      </c>
      <c r="S572">
        <v>50339443</v>
      </c>
      <c r="T572">
        <v>9.7100000000000009</v>
      </c>
      <c r="U572">
        <v>40827302</v>
      </c>
    </row>
    <row r="573" spans="1:21" x14ac:dyDescent="0.3">
      <c r="A573">
        <v>614</v>
      </c>
      <c r="B573" t="s">
        <v>680</v>
      </c>
      <c r="C573" t="s">
        <v>1051</v>
      </c>
      <c r="D573" t="s">
        <v>1124</v>
      </c>
      <c r="E573" t="s">
        <v>1127</v>
      </c>
      <c r="F573" t="s">
        <v>1144</v>
      </c>
      <c r="G573" t="s">
        <v>1677</v>
      </c>
      <c r="H573">
        <v>15800000</v>
      </c>
      <c r="I573">
        <v>1349288771</v>
      </c>
      <c r="J573">
        <v>633</v>
      </c>
      <c r="K573">
        <v>8066</v>
      </c>
      <c r="L573">
        <v>95</v>
      </c>
      <c r="M573">
        <v>31</v>
      </c>
      <c r="N573">
        <v>6000</v>
      </c>
      <c r="O573">
        <v>96200</v>
      </c>
      <c r="P573">
        <v>72200</v>
      </c>
      <c r="Q573">
        <v>1200000</v>
      </c>
      <c r="R573">
        <v>28.1</v>
      </c>
      <c r="S573">
        <v>1366417754</v>
      </c>
      <c r="T573">
        <v>5.36</v>
      </c>
      <c r="U573">
        <v>471031528</v>
      </c>
    </row>
    <row r="574" spans="1:21" x14ac:dyDescent="0.3">
      <c r="A574">
        <v>615</v>
      </c>
      <c r="B574" t="s">
        <v>681</v>
      </c>
      <c r="C574" t="s">
        <v>1051</v>
      </c>
      <c r="D574" t="s">
        <v>1124</v>
      </c>
      <c r="E574" t="s">
        <v>1134</v>
      </c>
      <c r="F574" t="s">
        <v>1144</v>
      </c>
      <c r="G574" t="s">
        <v>1678</v>
      </c>
      <c r="H574">
        <v>15800000</v>
      </c>
      <c r="I574">
        <v>3392918989</v>
      </c>
      <c r="J574">
        <v>20679</v>
      </c>
      <c r="K574">
        <v>2406</v>
      </c>
      <c r="L574">
        <v>96</v>
      </c>
      <c r="M574">
        <v>15</v>
      </c>
      <c r="N574">
        <v>46500</v>
      </c>
      <c r="O574">
        <v>743900</v>
      </c>
      <c r="P574">
        <v>557900</v>
      </c>
      <c r="Q574">
        <v>8900000</v>
      </c>
      <c r="R574">
        <v>28.1</v>
      </c>
      <c r="S574">
        <v>1366417754</v>
      </c>
      <c r="T574">
        <v>5.36</v>
      </c>
      <c r="U574">
        <v>471031528</v>
      </c>
    </row>
    <row r="575" spans="1:21" x14ac:dyDescent="0.3">
      <c r="A575">
        <v>616</v>
      </c>
      <c r="B575" t="s">
        <v>682</v>
      </c>
      <c r="C575" t="s">
        <v>1072</v>
      </c>
      <c r="D575" t="s">
        <v>1124</v>
      </c>
      <c r="E575" t="s">
        <v>1129</v>
      </c>
      <c r="F575" t="s">
        <v>1143</v>
      </c>
      <c r="G575" t="s">
        <v>1679</v>
      </c>
      <c r="H575">
        <v>15800000</v>
      </c>
      <c r="I575">
        <v>4122634467</v>
      </c>
      <c r="J575">
        <v>542</v>
      </c>
      <c r="K575">
        <v>1816</v>
      </c>
      <c r="L575">
        <v>22</v>
      </c>
      <c r="M575">
        <v>26</v>
      </c>
      <c r="N575">
        <v>18000</v>
      </c>
      <c r="O575">
        <v>287500</v>
      </c>
      <c r="P575">
        <v>215600</v>
      </c>
      <c r="Q575">
        <v>3400000</v>
      </c>
      <c r="R575">
        <v>36.299999999999997</v>
      </c>
      <c r="S575">
        <v>270203917</v>
      </c>
      <c r="T575">
        <v>4.6900000000000004</v>
      </c>
      <c r="U575">
        <v>151509724</v>
      </c>
    </row>
    <row r="576" spans="1:21" x14ac:dyDescent="0.3">
      <c r="A576">
        <v>617</v>
      </c>
      <c r="B576" t="s">
        <v>683</v>
      </c>
      <c r="C576" t="s">
        <v>1052</v>
      </c>
      <c r="D576" t="s">
        <v>1124</v>
      </c>
      <c r="E576" t="s">
        <v>1132</v>
      </c>
      <c r="F576" t="s">
        <v>1143</v>
      </c>
      <c r="G576" t="s">
        <v>1680</v>
      </c>
      <c r="H576">
        <v>15800000</v>
      </c>
      <c r="I576">
        <v>13116313599</v>
      </c>
      <c r="J576">
        <v>10441</v>
      </c>
      <c r="K576">
        <v>285</v>
      </c>
      <c r="L576">
        <v>143</v>
      </c>
      <c r="M576">
        <v>32</v>
      </c>
      <c r="N576">
        <v>6400</v>
      </c>
      <c r="O576">
        <v>103000</v>
      </c>
      <c r="P576">
        <v>77200</v>
      </c>
      <c r="Q576">
        <v>1200000</v>
      </c>
      <c r="R576">
        <v>88.2</v>
      </c>
      <c r="S576">
        <v>328239523</v>
      </c>
      <c r="T576">
        <v>14.7</v>
      </c>
      <c r="U576">
        <v>270663028</v>
      </c>
    </row>
    <row r="577" spans="1:21" x14ac:dyDescent="0.3">
      <c r="A577">
        <v>618</v>
      </c>
      <c r="B577" t="s">
        <v>684</v>
      </c>
      <c r="C577" t="s">
        <v>1051</v>
      </c>
      <c r="D577" t="s">
        <v>1124</v>
      </c>
      <c r="E577" t="s">
        <v>1132</v>
      </c>
      <c r="F577" t="s">
        <v>1135</v>
      </c>
      <c r="G577" t="s">
        <v>1681</v>
      </c>
      <c r="H577">
        <v>15700000</v>
      </c>
      <c r="I577">
        <v>9787697838</v>
      </c>
      <c r="J577">
        <v>16874</v>
      </c>
      <c r="K577">
        <v>463</v>
      </c>
      <c r="L577">
        <v>97</v>
      </c>
      <c r="M577">
        <v>139</v>
      </c>
      <c r="N577">
        <v>12800</v>
      </c>
      <c r="O577">
        <v>205300</v>
      </c>
      <c r="P577">
        <v>153900</v>
      </c>
      <c r="Q577">
        <v>2500000</v>
      </c>
      <c r="R577">
        <v>28.1</v>
      </c>
      <c r="S577">
        <v>1366417754</v>
      </c>
      <c r="T577">
        <v>5.36</v>
      </c>
      <c r="U577">
        <v>471031528</v>
      </c>
    </row>
    <row r="578" spans="1:21" x14ac:dyDescent="0.3">
      <c r="A578">
        <v>619</v>
      </c>
      <c r="B578" t="s">
        <v>685</v>
      </c>
      <c r="C578" t="s">
        <v>1051</v>
      </c>
      <c r="D578" t="s">
        <v>1124</v>
      </c>
      <c r="E578" t="s">
        <v>1125</v>
      </c>
      <c r="F578" t="s">
        <v>1144</v>
      </c>
      <c r="G578" t="s">
        <v>1552</v>
      </c>
      <c r="H578">
        <v>15700000</v>
      </c>
      <c r="I578">
        <v>5914071870</v>
      </c>
      <c r="J578">
        <v>79</v>
      </c>
      <c r="K578">
        <v>1071</v>
      </c>
      <c r="L578">
        <v>97</v>
      </c>
      <c r="M578">
        <v>121</v>
      </c>
      <c r="N578">
        <v>35500</v>
      </c>
      <c r="O578">
        <v>567400</v>
      </c>
      <c r="P578">
        <v>425500</v>
      </c>
      <c r="Q578">
        <v>6800000</v>
      </c>
      <c r="R578">
        <v>28.1</v>
      </c>
      <c r="S578">
        <v>1366417754</v>
      </c>
      <c r="T578">
        <v>5.36</v>
      </c>
      <c r="U578">
        <v>471031528</v>
      </c>
    </row>
    <row r="579" spans="1:21" x14ac:dyDescent="0.3">
      <c r="A579">
        <v>620</v>
      </c>
      <c r="B579" t="s">
        <v>686</v>
      </c>
      <c r="C579" t="s">
        <v>1078</v>
      </c>
      <c r="D579" t="s">
        <v>1124</v>
      </c>
      <c r="E579" t="s">
        <v>1129</v>
      </c>
      <c r="F579" t="s">
        <v>1143</v>
      </c>
      <c r="G579" t="s">
        <v>1682</v>
      </c>
      <c r="H579">
        <v>15700000</v>
      </c>
      <c r="I579">
        <v>6153495609</v>
      </c>
      <c r="J579">
        <v>150</v>
      </c>
      <c r="K579">
        <v>731590</v>
      </c>
      <c r="L579">
        <v>1203</v>
      </c>
      <c r="M579">
        <v>3244</v>
      </c>
      <c r="N579">
        <v>235</v>
      </c>
      <c r="O579">
        <v>3800</v>
      </c>
      <c r="P579">
        <v>2800</v>
      </c>
      <c r="Q579">
        <v>45100</v>
      </c>
      <c r="R579">
        <v>84.8</v>
      </c>
      <c r="S579">
        <v>5703569</v>
      </c>
      <c r="T579">
        <v>4.1100000000000003</v>
      </c>
      <c r="U579">
        <v>5703569</v>
      </c>
    </row>
    <row r="580" spans="1:21" x14ac:dyDescent="0.3">
      <c r="A580">
        <v>621</v>
      </c>
      <c r="B580" t="s">
        <v>687</v>
      </c>
      <c r="C580" t="s">
        <v>1051</v>
      </c>
      <c r="D580" t="s">
        <v>1124</v>
      </c>
      <c r="E580" t="s">
        <v>1125</v>
      </c>
      <c r="F580" t="s">
        <v>1144</v>
      </c>
      <c r="G580" t="s">
        <v>1683</v>
      </c>
      <c r="H580">
        <v>15700000</v>
      </c>
      <c r="I580">
        <v>6626563508</v>
      </c>
      <c r="J580">
        <v>19703</v>
      </c>
      <c r="K580">
        <v>902</v>
      </c>
      <c r="L580">
        <v>97</v>
      </c>
      <c r="M580">
        <v>121</v>
      </c>
      <c r="N580">
        <v>7700</v>
      </c>
      <c r="O580">
        <v>123000</v>
      </c>
      <c r="P580">
        <v>92200</v>
      </c>
      <c r="Q580">
        <v>1500000</v>
      </c>
      <c r="R580">
        <v>28.1</v>
      </c>
      <c r="S580">
        <v>1366417754</v>
      </c>
      <c r="T580">
        <v>5.36</v>
      </c>
      <c r="U580">
        <v>471031528</v>
      </c>
    </row>
    <row r="581" spans="1:21" x14ac:dyDescent="0.3">
      <c r="A581">
        <v>622</v>
      </c>
      <c r="B581" t="s">
        <v>688</v>
      </c>
      <c r="C581" t="s">
        <v>1051</v>
      </c>
      <c r="D581" t="s">
        <v>1124</v>
      </c>
      <c r="E581" t="s">
        <v>1125</v>
      </c>
      <c r="F581" t="s">
        <v>1144</v>
      </c>
      <c r="G581" t="s">
        <v>1684</v>
      </c>
      <c r="H581">
        <v>15700000</v>
      </c>
      <c r="I581">
        <v>5558051295</v>
      </c>
      <c r="J581">
        <v>1640</v>
      </c>
      <c r="K581">
        <v>1174</v>
      </c>
      <c r="L581">
        <v>97</v>
      </c>
      <c r="M581">
        <v>121</v>
      </c>
      <c r="N581">
        <v>21600</v>
      </c>
      <c r="O581">
        <v>345800</v>
      </c>
      <c r="P581">
        <v>259300</v>
      </c>
      <c r="Q581">
        <v>4100000</v>
      </c>
      <c r="R581">
        <v>28.1</v>
      </c>
      <c r="S581">
        <v>1366417754</v>
      </c>
      <c r="T581">
        <v>5.36</v>
      </c>
      <c r="U581">
        <v>471031528</v>
      </c>
    </row>
    <row r="582" spans="1:21" x14ac:dyDescent="0.3">
      <c r="A582">
        <v>623</v>
      </c>
      <c r="B582" t="s">
        <v>689</v>
      </c>
      <c r="C582" t="s">
        <v>1052</v>
      </c>
      <c r="D582" t="s">
        <v>1124</v>
      </c>
      <c r="E582" t="s">
        <v>1126</v>
      </c>
      <c r="F582" t="s">
        <v>1135</v>
      </c>
      <c r="G582" t="s">
        <v>1685</v>
      </c>
      <c r="H582">
        <v>15700000</v>
      </c>
      <c r="I582">
        <v>8696631898</v>
      </c>
      <c r="J582">
        <v>7090</v>
      </c>
      <c r="K582">
        <v>569</v>
      </c>
      <c r="L582">
        <v>144</v>
      </c>
      <c r="M582">
        <v>139</v>
      </c>
      <c r="N582">
        <v>83800</v>
      </c>
      <c r="O582">
        <v>1300000</v>
      </c>
      <c r="P582">
        <v>1000000</v>
      </c>
      <c r="Q582">
        <v>16100000</v>
      </c>
      <c r="R582">
        <v>88.2</v>
      </c>
      <c r="S582">
        <v>328239523</v>
      </c>
      <c r="T582">
        <v>14.7</v>
      </c>
      <c r="U582">
        <v>270663028</v>
      </c>
    </row>
    <row r="583" spans="1:21" x14ac:dyDescent="0.3">
      <c r="A583">
        <v>624</v>
      </c>
      <c r="B583" t="s">
        <v>690</v>
      </c>
      <c r="C583" t="s">
        <v>1068</v>
      </c>
      <c r="D583" t="s">
        <v>1124</v>
      </c>
      <c r="E583" t="s">
        <v>1126</v>
      </c>
      <c r="F583" t="s">
        <v>1135</v>
      </c>
      <c r="G583" t="s">
        <v>1686</v>
      </c>
      <c r="H583">
        <v>15600000</v>
      </c>
      <c r="I583">
        <v>1511794214</v>
      </c>
      <c r="J583">
        <v>483</v>
      </c>
      <c r="K583">
        <v>7440</v>
      </c>
      <c r="L583">
        <v>24</v>
      </c>
      <c r="M583">
        <v>140</v>
      </c>
      <c r="N583">
        <v>14700</v>
      </c>
      <c r="O583">
        <v>235450</v>
      </c>
      <c r="P583">
        <v>176550</v>
      </c>
      <c r="Q583">
        <v>2800000</v>
      </c>
      <c r="R583">
        <v>40.200000000000003</v>
      </c>
      <c r="S583">
        <v>126014024</v>
      </c>
      <c r="T583">
        <v>3.42</v>
      </c>
      <c r="U583">
        <v>102626859</v>
      </c>
    </row>
    <row r="584" spans="1:21" x14ac:dyDescent="0.3">
      <c r="A584">
        <v>625</v>
      </c>
      <c r="B584" t="s">
        <v>691</v>
      </c>
      <c r="C584" t="s">
        <v>1100</v>
      </c>
      <c r="D584" t="s">
        <v>1124</v>
      </c>
      <c r="E584" t="s">
        <v>1130</v>
      </c>
      <c r="F584" t="s">
        <v>1143</v>
      </c>
      <c r="G584" t="s">
        <v>1687</v>
      </c>
      <c r="H584">
        <v>15600000</v>
      </c>
      <c r="I584">
        <v>6862529416</v>
      </c>
      <c r="J584">
        <v>6623</v>
      </c>
      <c r="K584">
        <v>863</v>
      </c>
      <c r="L584">
        <v>0</v>
      </c>
      <c r="M584">
        <v>44</v>
      </c>
      <c r="N584">
        <v>24700</v>
      </c>
      <c r="O584">
        <v>394600</v>
      </c>
      <c r="P584">
        <v>296000</v>
      </c>
      <c r="Q584">
        <v>4700000</v>
      </c>
      <c r="R584">
        <v>63.1</v>
      </c>
      <c r="S584">
        <v>440330922</v>
      </c>
      <c r="T584">
        <v>9.3000000000000007</v>
      </c>
      <c r="U584">
        <v>227682636</v>
      </c>
    </row>
    <row r="585" spans="1:21" x14ac:dyDescent="0.3">
      <c r="A585">
        <v>626</v>
      </c>
      <c r="B585" t="s">
        <v>692</v>
      </c>
      <c r="C585" t="s">
        <v>1057</v>
      </c>
      <c r="D585" t="s">
        <v>1124</v>
      </c>
      <c r="E585" t="s">
        <v>1138</v>
      </c>
      <c r="F585" t="s">
        <v>1135</v>
      </c>
      <c r="G585" t="s">
        <v>1688</v>
      </c>
      <c r="H585">
        <v>15600000</v>
      </c>
      <c r="I585">
        <v>7172386509</v>
      </c>
      <c r="J585">
        <v>6542</v>
      </c>
      <c r="K585">
        <v>802</v>
      </c>
      <c r="L585">
        <v>7</v>
      </c>
      <c r="M585">
        <v>11</v>
      </c>
      <c r="N585">
        <v>22100</v>
      </c>
      <c r="O585">
        <v>352900</v>
      </c>
      <c r="P585">
        <v>264700</v>
      </c>
      <c r="Q585">
        <v>4200000</v>
      </c>
      <c r="R585">
        <v>68.900000000000006</v>
      </c>
      <c r="S585">
        <v>36991981</v>
      </c>
      <c r="T585">
        <v>5.56</v>
      </c>
      <c r="U585">
        <v>30628482</v>
      </c>
    </row>
    <row r="586" spans="1:21" x14ac:dyDescent="0.3">
      <c r="A586">
        <v>627</v>
      </c>
      <c r="B586" t="s">
        <v>693</v>
      </c>
      <c r="C586" t="s">
        <v>1058</v>
      </c>
      <c r="D586" t="s">
        <v>1124</v>
      </c>
      <c r="E586" t="s">
        <v>1126</v>
      </c>
      <c r="F586" t="s">
        <v>1143</v>
      </c>
      <c r="G586" t="s">
        <v>1689</v>
      </c>
      <c r="H586">
        <v>15600000</v>
      </c>
      <c r="I586">
        <v>3869457097</v>
      </c>
      <c r="J586">
        <v>2019</v>
      </c>
      <c r="K586">
        <v>2002</v>
      </c>
      <c r="L586">
        <v>34</v>
      </c>
      <c r="M586">
        <v>140</v>
      </c>
      <c r="N586">
        <v>14100</v>
      </c>
      <c r="O586">
        <v>224900</v>
      </c>
      <c r="P586">
        <v>168700</v>
      </c>
      <c r="Q586">
        <v>2700000</v>
      </c>
      <c r="R586">
        <v>51.3</v>
      </c>
      <c r="S586">
        <v>212559417</v>
      </c>
      <c r="T586">
        <v>12.08</v>
      </c>
      <c r="U586">
        <v>183241641</v>
      </c>
    </row>
    <row r="587" spans="1:21" x14ac:dyDescent="0.3">
      <c r="A587">
        <v>628</v>
      </c>
      <c r="B587" t="s">
        <v>694</v>
      </c>
      <c r="C587" t="s">
        <v>1052</v>
      </c>
      <c r="D587" t="s">
        <v>1124</v>
      </c>
      <c r="E587" t="s">
        <v>1129</v>
      </c>
      <c r="F587" t="s">
        <v>1143</v>
      </c>
      <c r="G587" t="s">
        <v>1690</v>
      </c>
      <c r="H587">
        <v>15600000</v>
      </c>
      <c r="I587">
        <v>6165757696</v>
      </c>
      <c r="J587">
        <v>4245</v>
      </c>
      <c r="K587">
        <v>1005</v>
      </c>
      <c r="L587">
        <v>145</v>
      </c>
      <c r="M587">
        <v>21</v>
      </c>
      <c r="N587">
        <v>6800</v>
      </c>
      <c r="O587">
        <v>109500</v>
      </c>
      <c r="P587">
        <v>82100</v>
      </c>
      <c r="Q587">
        <v>1300000</v>
      </c>
      <c r="R587">
        <v>88.2</v>
      </c>
      <c r="S587">
        <v>328239523</v>
      </c>
      <c r="T587">
        <v>14.7</v>
      </c>
      <c r="U587">
        <v>270663028</v>
      </c>
    </row>
    <row r="588" spans="1:21" x14ac:dyDescent="0.3">
      <c r="A588">
        <v>629</v>
      </c>
      <c r="B588" t="s">
        <v>695</v>
      </c>
      <c r="C588" t="s">
        <v>1068</v>
      </c>
      <c r="D588" t="s">
        <v>1124</v>
      </c>
      <c r="E588" t="s">
        <v>1129</v>
      </c>
      <c r="F588" t="s">
        <v>1135</v>
      </c>
      <c r="G588" t="s">
        <v>1691</v>
      </c>
      <c r="H588">
        <v>15500000</v>
      </c>
      <c r="I588">
        <v>8984089026</v>
      </c>
      <c r="J588">
        <v>598</v>
      </c>
      <c r="K588">
        <v>538</v>
      </c>
      <c r="L588">
        <v>24</v>
      </c>
      <c r="M588">
        <v>32</v>
      </c>
      <c r="N588">
        <v>22500</v>
      </c>
      <c r="O588">
        <v>360000</v>
      </c>
      <c r="P588">
        <v>270000</v>
      </c>
      <c r="Q588">
        <v>4300000</v>
      </c>
      <c r="R588">
        <v>40.200000000000003</v>
      </c>
      <c r="S588">
        <v>126014024</v>
      </c>
      <c r="T588">
        <v>3.42</v>
      </c>
      <c r="U588">
        <v>102626859</v>
      </c>
    </row>
    <row r="589" spans="1:21" x14ac:dyDescent="0.3">
      <c r="A589">
        <v>631</v>
      </c>
      <c r="B589" t="s">
        <v>696</v>
      </c>
      <c r="C589" t="s">
        <v>1071</v>
      </c>
      <c r="D589" t="s">
        <v>1124</v>
      </c>
      <c r="E589" t="s">
        <v>1125</v>
      </c>
      <c r="F589" t="s">
        <v>1143</v>
      </c>
      <c r="G589" t="s">
        <v>1692</v>
      </c>
      <c r="H589">
        <v>15500000</v>
      </c>
      <c r="I589">
        <v>6386271870</v>
      </c>
      <c r="J589">
        <v>220</v>
      </c>
      <c r="K589">
        <v>954</v>
      </c>
      <c r="L589">
        <v>4</v>
      </c>
      <c r="M589">
        <v>122</v>
      </c>
      <c r="N589">
        <v>22700</v>
      </c>
      <c r="O589">
        <v>363700</v>
      </c>
      <c r="P589">
        <v>272700</v>
      </c>
      <c r="Q589">
        <v>4400000</v>
      </c>
      <c r="R589">
        <v>68</v>
      </c>
      <c r="S589">
        <v>34268528</v>
      </c>
      <c r="T589">
        <v>5.93</v>
      </c>
      <c r="U589">
        <v>28807838</v>
      </c>
    </row>
    <row r="590" spans="1:21" x14ac:dyDescent="0.3">
      <c r="A590">
        <v>632</v>
      </c>
      <c r="B590" t="s">
        <v>697</v>
      </c>
      <c r="C590" t="s">
        <v>1051</v>
      </c>
      <c r="D590" t="s">
        <v>1124</v>
      </c>
      <c r="E590" t="s">
        <v>1127</v>
      </c>
      <c r="F590" t="s">
        <v>1143</v>
      </c>
      <c r="G590" t="s">
        <v>1693</v>
      </c>
      <c r="H590">
        <v>15500000</v>
      </c>
      <c r="I590">
        <v>7776706184</v>
      </c>
      <c r="J590">
        <v>359</v>
      </c>
      <c r="K590">
        <v>687</v>
      </c>
      <c r="L590">
        <v>98</v>
      </c>
      <c r="M590">
        <v>32</v>
      </c>
      <c r="N590">
        <v>42000</v>
      </c>
      <c r="O590">
        <v>671600</v>
      </c>
      <c r="P590">
        <v>503700</v>
      </c>
      <c r="Q590">
        <v>8100000</v>
      </c>
      <c r="R590">
        <v>28.1</v>
      </c>
      <c r="S590">
        <v>1366417754</v>
      </c>
      <c r="T590">
        <v>5.36</v>
      </c>
      <c r="U590">
        <v>471031528</v>
      </c>
    </row>
    <row r="591" spans="1:21" x14ac:dyDescent="0.3">
      <c r="A591">
        <v>634</v>
      </c>
      <c r="B591" t="s">
        <v>698</v>
      </c>
      <c r="C591" t="s">
        <v>1058</v>
      </c>
      <c r="D591" t="s">
        <v>1124</v>
      </c>
      <c r="E591" t="s">
        <v>1125</v>
      </c>
      <c r="F591" t="s">
        <v>1143</v>
      </c>
      <c r="G591" t="s">
        <v>1694</v>
      </c>
      <c r="H591">
        <v>15500000</v>
      </c>
      <c r="I591">
        <v>14619523361</v>
      </c>
      <c r="J591">
        <v>325</v>
      </c>
      <c r="K591">
        <v>236</v>
      </c>
      <c r="L591">
        <v>35</v>
      </c>
      <c r="M591">
        <v>123</v>
      </c>
      <c r="N591">
        <v>40900</v>
      </c>
      <c r="O591">
        <v>654700</v>
      </c>
      <c r="P591">
        <v>491000</v>
      </c>
      <c r="Q591">
        <v>7900000</v>
      </c>
      <c r="R591">
        <v>51.3</v>
      </c>
      <c r="S591">
        <v>212559417</v>
      </c>
      <c r="T591">
        <v>12.08</v>
      </c>
      <c r="U591">
        <v>183241641</v>
      </c>
    </row>
    <row r="592" spans="1:21" x14ac:dyDescent="0.3">
      <c r="A592">
        <v>636</v>
      </c>
      <c r="B592" t="s">
        <v>699</v>
      </c>
      <c r="C592" t="s">
        <v>1051</v>
      </c>
      <c r="D592" t="s">
        <v>1124</v>
      </c>
      <c r="E592" t="s">
        <v>1126</v>
      </c>
      <c r="F592" t="s">
        <v>1135</v>
      </c>
      <c r="G592" t="s">
        <v>1695</v>
      </c>
      <c r="H592">
        <v>15500000</v>
      </c>
      <c r="I592">
        <v>12714141740</v>
      </c>
      <c r="J592">
        <v>1525</v>
      </c>
      <c r="K592">
        <v>300</v>
      </c>
      <c r="L592">
        <v>99</v>
      </c>
      <c r="M592">
        <v>141</v>
      </c>
      <c r="N592">
        <v>34800</v>
      </c>
      <c r="O592">
        <v>556500</v>
      </c>
      <c r="P592">
        <v>417400</v>
      </c>
      <c r="Q592">
        <v>6700000</v>
      </c>
      <c r="R592">
        <v>28.1</v>
      </c>
      <c r="S592">
        <v>1366417754</v>
      </c>
      <c r="T592">
        <v>5.36</v>
      </c>
      <c r="U592">
        <v>471031528</v>
      </c>
    </row>
    <row r="593" spans="1:21" x14ac:dyDescent="0.3">
      <c r="A593">
        <v>637</v>
      </c>
      <c r="B593" t="s">
        <v>700</v>
      </c>
      <c r="C593" t="s">
        <v>1052</v>
      </c>
      <c r="D593" t="s">
        <v>1124</v>
      </c>
      <c r="E593" t="s">
        <v>1126</v>
      </c>
      <c r="F593" t="s">
        <v>1143</v>
      </c>
      <c r="G593" t="s">
        <v>1696</v>
      </c>
      <c r="H593">
        <v>15500000</v>
      </c>
      <c r="I593">
        <v>6396049701</v>
      </c>
      <c r="J593">
        <v>417</v>
      </c>
      <c r="K593">
        <v>956</v>
      </c>
      <c r="L593">
        <v>146</v>
      </c>
      <c r="M593">
        <v>34</v>
      </c>
      <c r="N593">
        <v>6800</v>
      </c>
      <c r="O593">
        <v>109500</v>
      </c>
      <c r="P593">
        <v>82100</v>
      </c>
      <c r="Q593">
        <v>1300000</v>
      </c>
      <c r="R593">
        <v>88.2</v>
      </c>
      <c r="S593">
        <v>328239523</v>
      </c>
      <c r="T593">
        <v>14.7</v>
      </c>
      <c r="U593">
        <v>270663028</v>
      </c>
    </row>
    <row r="594" spans="1:21" x14ac:dyDescent="0.3">
      <c r="A594">
        <v>638</v>
      </c>
      <c r="B594">
        <v>5</v>
      </c>
      <c r="C594" t="s">
        <v>1091</v>
      </c>
      <c r="D594" t="s">
        <v>1124</v>
      </c>
      <c r="E594" t="s">
        <v>1133</v>
      </c>
      <c r="F594" t="s">
        <v>1143</v>
      </c>
      <c r="G594" t="s">
        <v>1697</v>
      </c>
      <c r="H594">
        <v>15500000</v>
      </c>
      <c r="I594">
        <v>4499826716</v>
      </c>
      <c r="J594">
        <v>5183</v>
      </c>
      <c r="K594">
        <v>1597</v>
      </c>
      <c r="L594">
        <v>1</v>
      </c>
      <c r="M594">
        <v>22</v>
      </c>
      <c r="N594">
        <v>8200</v>
      </c>
      <c r="O594">
        <v>131700</v>
      </c>
      <c r="P594">
        <v>98700</v>
      </c>
      <c r="Q594">
        <v>1600000</v>
      </c>
      <c r="R594">
        <v>35.200000000000003</v>
      </c>
      <c r="S594">
        <v>100388073</v>
      </c>
      <c r="T594">
        <v>10.76</v>
      </c>
      <c r="U594">
        <v>42895824</v>
      </c>
    </row>
    <row r="595" spans="1:21" x14ac:dyDescent="0.3">
      <c r="A595">
        <v>639</v>
      </c>
      <c r="B595" t="s">
        <v>702</v>
      </c>
      <c r="C595" t="s">
        <v>1051</v>
      </c>
      <c r="D595" t="s">
        <v>1124</v>
      </c>
      <c r="E595" t="s">
        <v>1135</v>
      </c>
      <c r="F595" t="s">
        <v>1143</v>
      </c>
      <c r="G595" t="s">
        <v>1698</v>
      </c>
      <c r="H595">
        <v>15400000</v>
      </c>
      <c r="I595">
        <v>1781226000</v>
      </c>
      <c r="J595">
        <v>165</v>
      </c>
      <c r="K595">
        <v>5724</v>
      </c>
      <c r="L595">
        <v>100</v>
      </c>
      <c r="M595">
        <v>27</v>
      </c>
      <c r="N595">
        <v>7000</v>
      </c>
      <c r="O595">
        <v>111900</v>
      </c>
      <c r="P595">
        <v>83900</v>
      </c>
      <c r="Q595">
        <v>1300000</v>
      </c>
      <c r="R595">
        <v>28.1</v>
      </c>
      <c r="S595">
        <v>1366417754</v>
      </c>
      <c r="T595">
        <v>5.36</v>
      </c>
      <c r="U595">
        <v>471031528</v>
      </c>
    </row>
    <row r="596" spans="1:21" x14ac:dyDescent="0.3">
      <c r="A596">
        <v>640</v>
      </c>
      <c r="B596" t="s">
        <v>703</v>
      </c>
      <c r="C596" t="s">
        <v>1069</v>
      </c>
      <c r="D596" t="s">
        <v>1124</v>
      </c>
      <c r="E596" t="s">
        <v>1130</v>
      </c>
      <c r="F596" t="s">
        <v>1143</v>
      </c>
      <c r="G596" t="s">
        <v>1582</v>
      </c>
      <c r="H596">
        <v>15400000</v>
      </c>
      <c r="I596">
        <v>11513738907</v>
      </c>
      <c r="J596">
        <v>379</v>
      </c>
      <c r="K596">
        <v>349</v>
      </c>
      <c r="L596">
        <v>6</v>
      </c>
      <c r="M596">
        <v>141</v>
      </c>
      <c r="N596">
        <v>20000</v>
      </c>
      <c r="O596">
        <v>320700</v>
      </c>
      <c r="P596">
        <v>240500</v>
      </c>
      <c r="Q596">
        <v>3800000</v>
      </c>
      <c r="R596">
        <v>36.799999999999997</v>
      </c>
      <c r="S596">
        <v>9770529</v>
      </c>
      <c r="T596">
        <v>2.35</v>
      </c>
      <c r="U596">
        <v>8479744</v>
      </c>
    </row>
    <row r="597" spans="1:21" x14ac:dyDescent="0.3">
      <c r="A597">
        <v>641</v>
      </c>
      <c r="B597" t="s">
        <v>704</v>
      </c>
      <c r="C597" t="s">
        <v>1052</v>
      </c>
      <c r="D597" t="s">
        <v>1124</v>
      </c>
      <c r="E597" t="s">
        <v>1130</v>
      </c>
      <c r="F597" t="s">
        <v>1143</v>
      </c>
      <c r="G597" t="s">
        <v>1699</v>
      </c>
      <c r="H597">
        <v>15400000</v>
      </c>
      <c r="I597">
        <v>1543608082</v>
      </c>
      <c r="J597">
        <v>1647</v>
      </c>
      <c r="K597">
        <v>6793</v>
      </c>
      <c r="L597">
        <v>147</v>
      </c>
      <c r="M597">
        <v>45</v>
      </c>
      <c r="N597">
        <v>13800</v>
      </c>
      <c r="O597">
        <v>221500</v>
      </c>
      <c r="P597">
        <v>166100</v>
      </c>
      <c r="Q597">
        <v>2700000</v>
      </c>
      <c r="R597">
        <v>88.2</v>
      </c>
      <c r="S597">
        <v>328239523</v>
      </c>
      <c r="T597">
        <v>14.7</v>
      </c>
      <c r="U597">
        <v>270663028</v>
      </c>
    </row>
    <row r="598" spans="1:21" x14ac:dyDescent="0.3">
      <c r="A598">
        <v>642</v>
      </c>
      <c r="B598" t="s">
        <v>705</v>
      </c>
      <c r="C598" t="s">
        <v>1052</v>
      </c>
      <c r="D598" t="s">
        <v>1124</v>
      </c>
      <c r="E598" t="s">
        <v>1129</v>
      </c>
      <c r="F598" t="s">
        <v>1135</v>
      </c>
      <c r="G598" t="s">
        <v>1700</v>
      </c>
      <c r="H598">
        <v>15400000</v>
      </c>
      <c r="I598">
        <v>5469103954</v>
      </c>
      <c r="J598">
        <v>1756</v>
      </c>
      <c r="K598">
        <v>1201</v>
      </c>
      <c r="L598">
        <v>147</v>
      </c>
      <c r="M598">
        <v>42</v>
      </c>
      <c r="N598">
        <v>396</v>
      </c>
      <c r="O598">
        <v>6300</v>
      </c>
      <c r="P598">
        <v>4700</v>
      </c>
      <c r="Q598">
        <v>76000</v>
      </c>
      <c r="R598">
        <v>88.2</v>
      </c>
      <c r="S598">
        <v>328239523</v>
      </c>
      <c r="T598">
        <v>14.7</v>
      </c>
      <c r="U598">
        <v>270663028</v>
      </c>
    </row>
    <row r="599" spans="1:21" x14ac:dyDescent="0.3">
      <c r="A599">
        <v>643</v>
      </c>
      <c r="B599" t="s">
        <v>706</v>
      </c>
      <c r="C599" t="s">
        <v>1056</v>
      </c>
      <c r="D599" t="s">
        <v>1124</v>
      </c>
      <c r="E599" t="s">
        <v>1138</v>
      </c>
      <c r="F599" t="s">
        <v>1135</v>
      </c>
      <c r="G599" t="s">
        <v>1701</v>
      </c>
      <c r="H599">
        <v>15400000</v>
      </c>
      <c r="I599">
        <v>3736069980</v>
      </c>
      <c r="J599">
        <v>1577</v>
      </c>
      <c r="K599">
        <v>2083</v>
      </c>
      <c r="L599">
        <v>24</v>
      </c>
      <c r="M599">
        <v>12</v>
      </c>
      <c r="N599">
        <v>41900</v>
      </c>
      <c r="O599">
        <v>670800</v>
      </c>
      <c r="P599">
        <v>503100</v>
      </c>
      <c r="Q599">
        <v>8000000</v>
      </c>
      <c r="R599">
        <v>60</v>
      </c>
      <c r="S599">
        <v>66834405</v>
      </c>
      <c r="T599">
        <v>3.85</v>
      </c>
      <c r="U599">
        <v>55908316</v>
      </c>
    </row>
    <row r="600" spans="1:21" x14ac:dyDescent="0.3">
      <c r="A600">
        <v>644</v>
      </c>
      <c r="B600" t="s">
        <v>707</v>
      </c>
      <c r="C600" t="s">
        <v>1065</v>
      </c>
      <c r="D600" t="s">
        <v>1124</v>
      </c>
      <c r="E600" t="s">
        <v>1125</v>
      </c>
      <c r="F600" t="s">
        <v>1135</v>
      </c>
      <c r="G600" t="s">
        <v>1702</v>
      </c>
      <c r="H600">
        <v>15400000</v>
      </c>
      <c r="I600">
        <v>14564170905</v>
      </c>
      <c r="J600">
        <v>1725</v>
      </c>
      <c r="K600">
        <v>239</v>
      </c>
      <c r="L600">
        <v>11</v>
      </c>
      <c r="M600">
        <v>124</v>
      </c>
      <c r="N600">
        <v>20700</v>
      </c>
      <c r="O600">
        <v>331200</v>
      </c>
      <c r="P600">
        <v>248400</v>
      </c>
      <c r="Q600">
        <v>4000000</v>
      </c>
      <c r="R600">
        <v>49.3</v>
      </c>
      <c r="S600">
        <v>69625582</v>
      </c>
      <c r="T600">
        <v>0.75</v>
      </c>
      <c r="U600">
        <v>35294600</v>
      </c>
    </row>
    <row r="601" spans="1:21" x14ac:dyDescent="0.3">
      <c r="A601">
        <v>645</v>
      </c>
      <c r="B601" t="s">
        <v>708</v>
      </c>
      <c r="C601" t="s">
        <v>1052</v>
      </c>
      <c r="D601" t="s">
        <v>1124</v>
      </c>
      <c r="E601" t="s">
        <v>1125</v>
      </c>
      <c r="F601" t="s">
        <v>1144</v>
      </c>
      <c r="G601" t="s">
        <v>1703</v>
      </c>
      <c r="H601">
        <v>15400000</v>
      </c>
      <c r="I601">
        <v>4909687948</v>
      </c>
      <c r="J601">
        <v>21</v>
      </c>
      <c r="K601">
        <v>1401</v>
      </c>
      <c r="L601">
        <v>147</v>
      </c>
      <c r="M601">
        <v>124</v>
      </c>
      <c r="N601">
        <v>9200</v>
      </c>
      <c r="O601">
        <v>147200</v>
      </c>
      <c r="P601">
        <v>110400</v>
      </c>
      <c r="Q601">
        <v>1800000</v>
      </c>
      <c r="R601">
        <v>88.2</v>
      </c>
      <c r="S601">
        <v>328239523</v>
      </c>
      <c r="T601">
        <v>14.7</v>
      </c>
      <c r="U601">
        <v>270663028</v>
      </c>
    </row>
    <row r="602" spans="1:21" x14ac:dyDescent="0.3">
      <c r="A602">
        <v>646</v>
      </c>
      <c r="B602" t="s">
        <v>709</v>
      </c>
      <c r="C602" t="s">
        <v>1072</v>
      </c>
      <c r="D602" t="s">
        <v>1124</v>
      </c>
      <c r="E602" t="s">
        <v>1129</v>
      </c>
      <c r="F602" t="s">
        <v>1144</v>
      </c>
      <c r="G602" t="s">
        <v>1704</v>
      </c>
      <c r="H602">
        <v>15400000</v>
      </c>
      <c r="I602">
        <v>4750420071</v>
      </c>
      <c r="J602">
        <v>4186</v>
      </c>
      <c r="K602">
        <v>1461</v>
      </c>
      <c r="L602">
        <v>23</v>
      </c>
      <c r="M602">
        <v>23</v>
      </c>
      <c r="N602">
        <v>4900</v>
      </c>
      <c r="O602">
        <v>79000</v>
      </c>
      <c r="P602">
        <v>59200</v>
      </c>
      <c r="Q602">
        <v>947500</v>
      </c>
      <c r="R602">
        <v>36.299999999999997</v>
      </c>
      <c r="S602">
        <v>270203917</v>
      </c>
      <c r="T602">
        <v>4.6900000000000004</v>
      </c>
      <c r="U602">
        <v>151509724</v>
      </c>
    </row>
    <row r="603" spans="1:21" x14ac:dyDescent="0.3">
      <c r="A603">
        <v>647</v>
      </c>
      <c r="B603" t="s">
        <v>710</v>
      </c>
      <c r="C603" t="s">
        <v>1070</v>
      </c>
      <c r="D603" t="s">
        <v>1124</v>
      </c>
      <c r="E603" t="s">
        <v>1131</v>
      </c>
      <c r="F603" t="s">
        <v>1135</v>
      </c>
      <c r="G603" t="s">
        <v>1705</v>
      </c>
      <c r="H603">
        <v>15300000</v>
      </c>
      <c r="I603">
        <v>2656528205</v>
      </c>
      <c r="J603">
        <v>10988</v>
      </c>
      <c r="K603">
        <v>3356</v>
      </c>
      <c r="L603">
        <v>11</v>
      </c>
      <c r="M603">
        <v>9</v>
      </c>
      <c r="N603">
        <v>21200</v>
      </c>
      <c r="O603">
        <v>339500</v>
      </c>
      <c r="P603">
        <v>254600</v>
      </c>
      <c r="Q603">
        <v>4100000</v>
      </c>
      <c r="R603">
        <v>88.9</v>
      </c>
      <c r="S603">
        <v>47076781</v>
      </c>
      <c r="T603">
        <v>13.96</v>
      </c>
      <c r="U603">
        <v>37927409</v>
      </c>
    </row>
    <row r="604" spans="1:21" x14ac:dyDescent="0.3">
      <c r="A604">
        <v>648</v>
      </c>
      <c r="B604" t="s">
        <v>711</v>
      </c>
      <c r="C604" t="s">
        <v>1052</v>
      </c>
      <c r="D604" t="s">
        <v>1124</v>
      </c>
      <c r="E604" t="s">
        <v>1127</v>
      </c>
      <c r="F604" t="s">
        <v>1135</v>
      </c>
      <c r="G604" t="s">
        <v>1706</v>
      </c>
      <c r="H604">
        <v>15300000</v>
      </c>
      <c r="I604">
        <v>10714145606</v>
      </c>
      <c r="J604">
        <v>851</v>
      </c>
      <c r="K604">
        <v>390</v>
      </c>
      <c r="L604">
        <v>148</v>
      </c>
      <c r="M604">
        <v>33</v>
      </c>
      <c r="N604">
        <v>19300</v>
      </c>
      <c r="O604">
        <v>308200</v>
      </c>
      <c r="P604">
        <v>231200</v>
      </c>
      <c r="Q604">
        <v>3700000</v>
      </c>
      <c r="R604">
        <v>88.2</v>
      </c>
      <c r="S604">
        <v>328239523</v>
      </c>
      <c r="T604">
        <v>14.7</v>
      </c>
      <c r="U604">
        <v>270663028</v>
      </c>
    </row>
    <row r="605" spans="1:21" x14ac:dyDescent="0.3">
      <c r="A605">
        <v>649</v>
      </c>
      <c r="B605" t="s">
        <v>712</v>
      </c>
      <c r="C605" t="s">
        <v>1051</v>
      </c>
      <c r="D605" t="s">
        <v>1124</v>
      </c>
      <c r="E605" t="s">
        <v>1130</v>
      </c>
      <c r="F605" t="s">
        <v>1143</v>
      </c>
      <c r="G605" t="s">
        <v>1707</v>
      </c>
      <c r="H605">
        <v>15300000</v>
      </c>
      <c r="I605">
        <v>1640078055</v>
      </c>
      <c r="J605">
        <v>1397</v>
      </c>
      <c r="K605">
        <v>6356</v>
      </c>
      <c r="L605">
        <v>101</v>
      </c>
      <c r="M605">
        <v>46</v>
      </c>
      <c r="N605">
        <v>1500</v>
      </c>
      <c r="O605">
        <v>23700</v>
      </c>
      <c r="P605">
        <v>17800</v>
      </c>
      <c r="Q605">
        <v>284200</v>
      </c>
      <c r="R605">
        <v>28.1</v>
      </c>
      <c r="S605">
        <v>1366417754</v>
      </c>
      <c r="T605">
        <v>5.36</v>
      </c>
      <c r="U605">
        <v>471031528</v>
      </c>
    </row>
    <row r="606" spans="1:21" x14ac:dyDescent="0.3">
      <c r="A606">
        <v>650</v>
      </c>
      <c r="B606" t="s">
        <v>713</v>
      </c>
      <c r="C606" t="s">
        <v>1054</v>
      </c>
      <c r="D606" t="s">
        <v>1124</v>
      </c>
      <c r="E606" t="s">
        <v>1129</v>
      </c>
      <c r="F606" t="s">
        <v>1143</v>
      </c>
      <c r="G606" t="s">
        <v>1708</v>
      </c>
      <c r="H606">
        <v>15300000</v>
      </c>
      <c r="I606">
        <v>9938811455</v>
      </c>
      <c r="J606">
        <v>2175</v>
      </c>
      <c r="K606">
        <v>441</v>
      </c>
      <c r="L606">
        <v>8</v>
      </c>
      <c r="M606">
        <v>42</v>
      </c>
      <c r="N606">
        <v>118900</v>
      </c>
      <c r="O606">
        <v>1900000</v>
      </c>
      <c r="P606">
        <v>1400000</v>
      </c>
      <c r="Q606">
        <v>22800000</v>
      </c>
      <c r="R606">
        <v>81.900000000000006</v>
      </c>
      <c r="S606">
        <v>144373535</v>
      </c>
      <c r="T606">
        <v>4.59</v>
      </c>
      <c r="U606">
        <v>107683889</v>
      </c>
    </row>
    <row r="607" spans="1:21" x14ac:dyDescent="0.3">
      <c r="A607">
        <v>651</v>
      </c>
      <c r="B607" t="s">
        <v>714</v>
      </c>
      <c r="C607" t="s">
        <v>1051</v>
      </c>
      <c r="D607" t="s">
        <v>1124</v>
      </c>
      <c r="E607" t="s">
        <v>1126</v>
      </c>
      <c r="F607" t="s">
        <v>1143</v>
      </c>
      <c r="G607" t="s">
        <v>1709</v>
      </c>
      <c r="H607">
        <v>15300000</v>
      </c>
      <c r="I607">
        <v>16545966132</v>
      </c>
      <c r="J607">
        <v>87864</v>
      </c>
      <c r="K607">
        <v>175</v>
      </c>
      <c r="L607">
        <v>100</v>
      </c>
      <c r="M607">
        <v>142</v>
      </c>
      <c r="N607">
        <v>90400</v>
      </c>
      <c r="O607">
        <v>1400000</v>
      </c>
      <c r="P607">
        <v>1100000</v>
      </c>
      <c r="Q607">
        <v>17400000</v>
      </c>
      <c r="R607">
        <v>28.1</v>
      </c>
      <c r="S607">
        <v>1366417754</v>
      </c>
      <c r="T607">
        <v>5.36</v>
      </c>
      <c r="U607">
        <v>471031528</v>
      </c>
    </row>
    <row r="608" spans="1:21" x14ac:dyDescent="0.3">
      <c r="A608">
        <v>652</v>
      </c>
      <c r="B608" t="s">
        <v>715</v>
      </c>
      <c r="C608" t="s">
        <v>1051</v>
      </c>
      <c r="D608" t="s">
        <v>1124</v>
      </c>
      <c r="E608" t="s">
        <v>1129</v>
      </c>
      <c r="F608" t="s">
        <v>1143</v>
      </c>
      <c r="G608" t="s">
        <v>1710</v>
      </c>
      <c r="H608">
        <v>15200000</v>
      </c>
      <c r="I608">
        <v>857725714</v>
      </c>
      <c r="J608">
        <v>194</v>
      </c>
      <c r="K608">
        <v>13929</v>
      </c>
      <c r="L608">
        <v>100</v>
      </c>
      <c r="M608">
        <v>35</v>
      </c>
      <c r="N608">
        <v>16300</v>
      </c>
      <c r="O608">
        <v>261500</v>
      </c>
      <c r="P608">
        <v>196100</v>
      </c>
      <c r="Q608">
        <v>3100000</v>
      </c>
      <c r="R608">
        <v>28.1</v>
      </c>
      <c r="S608">
        <v>1366417754</v>
      </c>
      <c r="T608">
        <v>5.36</v>
      </c>
      <c r="U608">
        <v>471031528</v>
      </c>
    </row>
    <row r="609" spans="1:21" x14ac:dyDescent="0.3">
      <c r="A609">
        <v>653</v>
      </c>
      <c r="B609" t="s">
        <v>716</v>
      </c>
      <c r="C609" t="s">
        <v>1051</v>
      </c>
      <c r="D609" t="s">
        <v>1124</v>
      </c>
      <c r="E609" t="s">
        <v>1135</v>
      </c>
      <c r="F609" t="s">
        <v>1143</v>
      </c>
      <c r="G609" t="s">
        <v>1711</v>
      </c>
      <c r="H609">
        <v>15200000</v>
      </c>
      <c r="I609">
        <v>4503880875</v>
      </c>
      <c r="J609">
        <v>106</v>
      </c>
      <c r="K609">
        <v>1593</v>
      </c>
      <c r="L609">
        <v>102</v>
      </c>
      <c r="M609">
        <v>28</v>
      </c>
      <c r="N609">
        <v>24600</v>
      </c>
      <c r="O609">
        <v>393300</v>
      </c>
      <c r="P609">
        <v>295000</v>
      </c>
      <c r="Q609">
        <v>4700000</v>
      </c>
      <c r="R609">
        <v>28.1</v>
      </c>
      <c r="S609">
        <v>1366417754</v>
      </c>
      <c r="T609">
        <v>5.36</v>
      </c>
      <c r="U609">
        <v>471031528</v>
      </c>
    </row>
    <row r="610" spans="1:21" x14ac:dyDescent="0.3">
      <c r="A610">
        <v>654</v>
      </c>
      <c r="B610" t="s">
        <v>717</v>
      </c>
      <c r="C610" t="s">
        <v>1064</v>
      </c>
      <c r="D610" t="s">
        <v>1124</v>
      </c>
      <c r="E610" t="s">
        <v>1126</v>
      </c>
      <c r="F610" t="s">
        <v>1144</v>
      </c>
      <c r="G610" t="s">
        <v>1712</v>
      </c>
      <c r="H610">
        <v>15200000</v>
      </c>
      <c r="I610">
        <v>1491452935</v>
      </c>
      <c r="J610">
        <v>443</v>
      </c>
      <c r="K610">
        <v>7153</v>
      </c>
      <c r="L610">
        <v>6</v>
      </c>
      <c r="M610">
        <v>144</v>
      </c>
      <c r="N610">
        <v>2500</v>
      </c>
      <c r="O610">
        <v>39900</v>
      </c>
      <c r="P610">
        <v>29900</v>
      </c>
      <c r="Q610">
        <v>479000</v>
      </c>
      <c r="R610">
        <v>35.5</v>
      </c>
      <c r="S610">
        <v>108116615</v>
      </c>
      <c r="T610">
        <v>2.15</v>
      </c>
      <c r="U610">
        <v>50975903</v>
      </c>
    </row>
    <row r="611" spans="1:21" x14ac:dyDescent="0.3">
      <c r="A611">
        <v>655</v>
      </c>
      <c r="B611" t="s">
        <v>718</v>
      </c>
      <c r="C611" t="s">
        <v>1051</v>
      </c>
      <c r="D611" t="s">
        <v>1124</v>
      </c>
      <c r="E611" t="s">
        <v>1125</v>
      </c>
      <c r="F611" t="s">
        <v>1143</v>
      </c>
      <c r="G611" t="s">
        <v>1713</v>
      </c>
      <c r="H611">
        <v>15200000</v>
      </c>
      <c r="I611">
        <v>6391679636</v>
      </c>
      <c r="J611">
        <v>5056</v>
      </c>
      <c r="K611">
        <v>955</v>
      </c>
      <c r="L611">
        <v>102</v>
      </c>
      <c r="M611">
        <v>126</v>
      </c>
      <c r="N611">
        <v>14500</v>
      </c>
      <c r="O611">
        <v>231200</v>
      </c>
      <c r="P611">
        <v>173400</v>
      </c>
      <c r="Q611">
        <v>2800000</v>
      </c>
      <c r="R611">
        <v>28.1</v>
      </c>
      <c r="S611">
        <v>1366417754</v>
      </c>
      <c r="T611">
        <v>5.36</v>
      </c>
      <c r="U611">
        <v>471031528</v>
      </c>
    </row>
    <row r="612" spans="1:21" x14ac:dyDescent="0.3">
      <c r="A612">
        <v>656</v>
      </c>
      <c r="B612" t="s">
        <v>719</v>
      </c>
      <c r="C612" t="s">
        <v>1051</v>
      </c>
      <c r="D612" t="s">
        <v>1124</v>
      </c>
      <c r="E612" t="s">
        <v>1126</v>
      </c>
      <c r="F612" t="s">
        <v>1135</v>
      </c>
      <c r="G612" t="s">
        <v>1714</v>
      </c>
      <c r="H612">
        <v>15200000</v>
      </c>
      <c r="I612">
        <v>7151683497</v>
      </c>
      <c r="J612">
        <v>11099</v>
      </c>
      <c r="K612">
        <v>794</v>
      </c>
      <c r="L612">
        <v>102</v>
      </c>
      <c r="M612">
        <v>144</v>
      </c>
      <c r="N612">
        <v>52700</v>
      </c>
      <c r="O612">
        <v>843600</v>
      </c>
      <c r="P612">
        <v>632700</v>
      </c>
      <c r="Q612">
        <v>10100000</v>
      </c>
      <c r="R612">
        <v>28.1</v>
      </c>
      <c r="S612">
        <v>1366417754</v>
      </c>
      <c r="T612">
        <v>5.36</v>
      </c>
      <c r="U612">
        <v>471031528</v>
      </c>
    </row>
    <row r="613" spans="1:21" x14ac:dyDescent="0.3">
      <c r="A613">
        <v>657</v>
      </c>
      <c r="B613" t="s">
        <v>720</v>
      </c>
      <c r="C613" t="s">
        <v>1051</v>
      </c>
      <c r="D613" t="s">
        <v>1124</v>
      </c>
      <c r="E613" t="s">
        <v>1126</v>
      </c>
      <c r="F613" t="s">
        <v>1135</v>
      </c>
      <c r="G613" t="s">
        <v>1715</v>
      </c>
      <c r="H613">
        <v>15200000</v>
      </c>
      <c r="I613">
        <v>7564652648</v>
      </c>
      <c r="J613">
        <v>9862</v>
      </c>
      <c r="K613">
        <v>728</v>
      </c>
      <c r="L613">
        <v>101</v>
      </c>
      <c r="M613">
        <v>125</v>
      </c>
      <c r="N613">
        <v>26500</v>
      </c>
      <c r="O613">
        <v>423900</v>
      </c>
      <c r="P613">
        <v>317900</v>
      </c>
      <c r="Q613">
        <v>5100000</v>
      </c>
      <c r="R613">
        <v>28.1</v>
      </c>
      <c r="S613">
        <v>1366417754</v>
      </c>
      <c r="T613">
        <v>5.36</v>
      </c>
      <c r="U613">
        <v>471031528</v>
      </c>
    </row>
    <row r="614" spans="1:21" x14ac:dyDescent="0.3">
      <c r="A614">
        <v>658</v>
      </c>
      <c r="B614" t="s">
        <v>721</v>
      </c>
      <c r="C614" t="s">
        <v>1073</v>
      </c>
      <c r="D614" t="s">
        <v>1124</v>
      </c>
      <c r="E614" t="s">
        <v>1126</v>
      </c>
      <c r="F614" t="s">
        <v>1144</v>
      </c>
      <c r="G614" t="s">
        <v>1716</v>
      </c>
      <c r="H614">
        <v>15200000</v>
      </c>
      <c r="I614">
        <v>8333387785</v>
      </c>
      <c r="J614">
        <v>654</v>
      </c>
      <c r="K614">
        <v>615</v>
      </c>
      <c r="L614">
        <v>5</v>
      </c>
      <c r="M614">
        <v>144</v>
      </c>
      <c r="N614">
        <v>1100</v>
      </c>
      <c r="O614">
        <v>17700</v>
      </c>
      <c r="P614">
        <v>13300</v>
      </c>
      <c r="Q614">
        <v>212500</v>
      </c>
      <c r="R614">
        <v>23.9</v>
      </c>
      <c r="S614">
        <v>83429615</v>
      </c>
      <c r="T614">
        <v>13.49</v>
      </c>
      <c r="U614">
        <v>63097818</v>
      </c>
    </row>
    <row r="615" spans="1:21" x14ac:dyDescent="0.3">
      <c r="A615">
        <v>659</v>
      </c>
      <c r="B615" t="s">
        <v>722</v>
      </c>
      <c r="C615" t="s">
        <v>1052</v>
      </c>
      <c r="D615" t="s">
        <v>1124</v>
      </c>
      <c r="E615" t="s">
        <v>1134</v>
      </c>
      <c r="F615" t="s">
        <v>1143</v>
      </c>
      <c r="G615" t="s">
        <v>1717</v>
      </c>
      <c r="H615">
        <v>15200000</v>
      </c>
      <c r="I615">
        <v>14198154095</v>
      </c>
      <c r="J615">
        <v>160405</v>
      </c>
      <c r="K615">
        <v>247</v>
      </c>
      <c r="L615">
        <v>148</v>
      </c>
      <c r="M615">
        <v>16</v>
      </c>
      <c r="N615">
        <v>46800</v>
      </c>
      <c r="O615">
        <v>748000</v>
      </c>
      <c r="P615">
        <v>561000</v>
      </c>
      <c r="Q615">
        <v>9000000</v>
      </c>
      <c r="R615">
        <v>88.2</v>
      </c>
      <c r="S615">
        <v>328239523</v>
      </c>
      <c r="T615">
        <v>14.7</v>
      </c>
      <c r="U615">
        <v>270663028</v>
      </c>
    </row>
    <row r="616" spans="1:21" x14ac:dyDescent="0.3">
      <c r="A616">
        <v>660</v>
      </c>
      <c r="B616" t="s">
        <v>723</v>
      </c>
      <c r="C616" t="s">
        <v>1051</v>
      </c>
      <c r="D616" t="s">
        <v>1124</v>
      </c>
      <c r="E616" t="s">
        <v>1134</v>
      </c>
      <c r="F616" t="s">
        <v>1143</v>
      </c>
      <c r="G616" t="s">
        <v>1718</v>
      </c>
      <c r="H616">
        <v>15200000</v>
      </c>
      <c r="I616">
        <v>6624168155</v>
      </c>
      <c r="J616">
        <v>91704</v>
      </c>
      <c r="K616">
        <v>900</v>
      </c>
      <c r="L616">
        <v>101</v>
      </c>
      <c r="M616">
        <v>16</v>
      </c>
      <c r="N616">
        <v>12400</v>
      </c>
      <c r="O616">
        <v>198600</v>
      </c>
      <c r="P616">
        <v>149000</v>
      </c>
      <c r="Q616">
        <v>2400000</v>
      </c>
      <c r="R616">
        <v>28.1</v>
      </c>
      <c r="S616">
        <v>1366417754</v>
      </c>
      <c r="T616">
        <v>5.36</v>
      </c>
      <c r="U616">
        <v>471031528</v>
      </c>
    </row>
    <row r="617" spans="1:21" x14ac:dyDescent="0.3">
      <c r="A617">
        <v>661</v>
      </c>
      <c r="B617" t="s">
        <v>724</v>
      </c>
      <c r="C617" t="s">
        <v>1052</v>
      </c>
      <c r="D617" t="s">
        <v>1124</v>
      </c>
      <c r="E617" t="s">
        <v>1129</v>
      </c>
      <c r="F617" t="s">
        <v>1135</v>
      </c>
      <c r="G617" t="s">
        <v>1719</v>
      </c>
      <c r="H617">
        <v>15100000</v>
      </c>
      <c r="I617">
        <v>1777072487</v>
      </c>
      <c r="J617">
        <v>210</v>
      </c>
      <c r="K617">
        <v>5778</v>
      </c>
      <c r="L617">
        <v>150</v>
      </c>
      <c r="M617">
        <v>44</v>
      </c>
      <c r="N617">
        <v>4000</v>
      </c>
      <c r="O617">
        <v>63900</v>
      </c>
      <c r="P617">
        <v>48000</v>
      </c>
      <c r="Q617">
        <v>767200</v>
      </c>
      <c r="R617">
        <v>88.2</v>
      </c>
      <c r="S617">
        <v>328239523</v>
      </c>
      <c r="T617">
        <v>14.7</v>
      </c>
      <c r="U617">
        <v>270663028</v>
      </c>
    </row>
    <row r="618" spans="1:21" x14ac:dyDescent="0.3">
      <c r="A618">
        <v>662</v>
      </c>
      <c r="B618" t="s">
        <v>725</v>
      </c>
      <c r="C618" t="s">
        <v>1100</v>
      </c>
      <c r="D618" t="s">
        <v>1124</v>
      </c>
      <c r="E618" t="s">
        <v>1125</v>
      </c>
      <c r="F618" t="s">
        <v>1135</v>
      </c>
      <c r="G618" t="s">
        <v>1720</v>
      </c>
      <c r="H618">
        <v>15100000</v>
      </c>
      <c r="I618">
        <v>1576633086</v>
      </c>
      <c r="J618">
        <v>18</v>
      </c>
      <c r="K618">
        <v>6655</v>
      </c>
      <c r="L618">
        <v>0</v>
      </c>
      <c r="M618">
        <v>127</v>
      </c>
      <c r="N618">
        <v>6500</v>
      </c>
      <c r="O618">
        <v>104200</v>
      </c>
      <c r="P618">
        <v>78200</v>
      </c>
      <c r="Q618">
        <v>1300000</v>
      </c>
      <c r="R618">
        <v>63.1</v>
      </c>
      <c r="S618">
        <v>440330922</v>
      </c>
      <c r="T618">
        <v>9.3000000000000007</v>
      </c>
      <c r="U618">
        <v>227682636</v>
      </c>
    </row>
    <row r="619" spans="1:21" x14ac:dyDescent="0.3">
      <c r="A619">
        <v>663</v>
      </c>
      <c r="B619" t="s">
        <v>726</v>
      </c>
      <c r="C619" t="s">
        <v>1072</v>
      </c>
      <c r="D619" t="s">
        <v>1124</v>
      </c>
      <c r="E619" t="s">
        <v>1127</v>
      </c>
      <c r="F619" t="s">
        <v>1144</v>
      </c>
      <c r="G619" t="s">
        <v>1721</v>
      </c>
      <c r="H619">
        <v>15100000</v>
      </c>
      <c r="I619">
        <v>2143140898</v>
      </c>
      <c r="J619">
        <v>3810</v>
      </c>
      <c r="K619">
        <v>4520</v>
      </c>
      <c r="L619">
        <v>24</v>
      </c>
      <c r="M619">
        <v>144</v>
      </c>
      <c r="N619">
        <v>4300</v>
      </c>
      <c r="O619">
        <v>68900</v>
      </c>
      <c r="P619">
        <v>51700</v>
      </c>
      <c r="Q619">
        <v>827100</v>
      </c>
      <c r="R619">
        <v>36.299999999999997</v>
      </c>
      <c r="S619">
        <v>270203917</v>
      </c>
      <c r="T619">
        <v>4.6900000000000004</v>
      </c>
      <c r="U619">
        <v>151509724</v>
      </c>
    </row>
    <row r="620" spans="1:21" x14ac:dyDescent="0.3">
      <c r="A620">
        <v>664</v>
      </c>
      <c r="B620" t="s">
        <v>727</v>
      </c>
      <c r="C620" t="s">
        <v>1092</v>
      </c>
      <c r="D620" t="s">
        <v>1124</v>
      </c>
      <c r="E620" t="s">
        <v>1133</v>
      </c>
      <c r="F620" t="s">
        <v>1135</v>
      </c>
      <c r="G620" t="s">
        <v>1722</v>
      </c>
      <c r="H620">
        <v>15100000</v>
      </c>
      <c r="I620">
        <v>2400037562</v>
      </c>
      <c r="J620">
        <v>159</v>
      </c>
      <c r="K620">
        <v>3889418</v>
      </c>
      <c r="L620">
        <v>504</v>
      </c>
      <c r="M620">
        <v>7615</v>
      </c>
      <c r="N620">
        <v>0.02</v>
      </c>
      <c r="O620">
        <v>0.34</v>
      </c>
      <c r="P620">
        <v>0.26</v>
      </c>
      <c r="Q620">
        <v>4</v>
      </c>
      <c r="R620">
        <v>63.1</v>
      </c>
      <c r="S620">
        <v>440330922</v>
      </c>
      <c r="T620">
        <v>9.3000000000000007</v>
      </c>
      <c r="U620">
        <v>227682636</v>
      </c>
    </row>
    <row r="621" spans="1:21" x14ac:dyDescent="0.3">
      <c r="A621">
        <v>665</v>
      </c>
      <c r="B621" t="s">
        <v>729</v>
      </c>
      <c r="C621" t="s">
        <v>1064</v>
      </c>
      <c r="D621" t="s">
        <v>1124</v>
      </c>
      <c r="E621" t="s">
        <v>1129</v>
      </c>
      <c r="F621" t="s">
        <v>1144</v>
      </c>
      <c r="G621" t="s">
        <v>1546</v>
      </c>
      <c r="H621">
        <v>15100000</v>
      </c>
      <c r="I621">
        <v>1760131384</v>
      </c>
      <c r="J621">
        <v>533</v>
      </c>
      <c r="K621">
        <v>5849</v>
      </c>
      <c r="L621">
        <v>7</v>
      </c>
      <c r="M621">
        <v>145</v>
      </c>
      <c r="N621">
        <v>3100</v>
      </c>
      <c r="O621">
        <v>49500</v>
      </c>
      <c r="P621">
        <v>37100</v>
      </c>
      <c r="Q621">
        <v>594000</v>
      </c>
      <c r="R621">
        <v>35.5</v>
      </c>
      <c r="S621">
        <v>108116615</v>
      </c>
      <c r="T621">
        <v>2.15</v>
      </c>
      <c r="U621">
        <v>50975903</v>
      </c>
    </row>
    <row r="622" spans="1:21" x14ac:dyDescent="0.3">
      <c r="A622">
        <v>666</v>
      </c>
      <c r="B622" t="s">
        <v>730</v>
      </c>
      <c r="C622" t="s">
        <v>1052</v>
      </c>
      <c r="D622" t="s">
        <v>1124</v>
      </c>
      <c r="E622" t="s">
        <v>1129</v>
      </c>
      <c r="F622" t="s">
        <v>1143</v>
      </c>
      <c r="G622" t="s">
        <v>1723</v>
      </c>
      <c r="H622">
        <v>15100000</v>
      </c>
      <c r="I622">
        <v>3060202847</v>
      </c>
      <c r="J622">
        <v>1037</v>
      </c>
      <c r="K622">
        <v>2796</v>
      </c>
      <c r="L622">
        <v>149</v>
      </c>
      <c r="M622">
        <v>43</v>
      </c>
      <c r="N622">
        <v>10900</v>
      </c>
      <c r="O622">
        <v>173600</v>
      </c>
      <c r="P622">
        <v>130200</v>
      </c>
      <c r="Q622">
        <v>2100000</v>
      </c>
      <c r="R622">
        <v>88.2</v>
      </c>
      <c r="S622">
        <v>328239523</v>
      </c>
      <c r="T622">
        <v>14.7</v>
      </c>
      <c r="U622">
        <v>270663028</v>
      </c>
    </row>
    <row r="623" spans="1:21" x14ac:dyDescent="0.3">
      <c r="A623">
        <v>667</v>
      </c>
      <c r="B623" t="s">
        <v>731</v>
      </c>
      <c r="C623" t="s">
        <v>1052</v>
      </c>
      <c r="D623" t="s">
        <v>1124</v>
      </c>
      <c r="E623" t="s">
        <v>1133</v>
      </c>
      <c r="F623" t="s">
        <v>1135</v>
      </c>
      <c r="G623" t="s">
        <v>1724</v>
      </c>
      <c r="H623">
        <v>15100000</v>
      </c>
      <c r="I623">
        <v>2761547758</v>
      </c>
      <c r="J623">
        <v>2618</v>
      </c>
      <c r="K623">
        <v>3241</v>
      </c>
      <c r="L623">
        <v>150</v>
      </c>
      <c r="M623">
        <v>145</v>
      </c>
      <c r="N623">
        <v>3000</v>
      </c>
      <c r="O623">
        <v>47800</v>
      </c>
      <c r="P623">
        <v>35900</v>
      </c>
      <c r="Q623">
        <v>573900</v>
      </c>
      <c r="R623">
        <v>88.2</v>
      </c>
      <c r="S623">
        <v>328239523</v>
      </c>
      <c r="T623">
        <v>14.7</v>
      </c>
      <c r="U623">
        <v>270663028</v>
      </c>
    </row>
    <row r="624" spans="1:21" x14ac:dyDescent="0.3">
      <c r="A624">
        <v>668</v>
      </c>
      <c r="B624" t="s">
        <v>732</v>
      </c>
      <c r="C624" t="s">
        <v>1070</v>
      </c>
      <c r="D624" t="s">
        <v>1124</v>
      </c>
      <c r="E624" t="s">
        <v>1130</v>
      </c>
      <c r="F624" t="s">
        <v>1143</v>
      </c>
      <c r="G624" t="s">
        <v>1725</v>
      </c>
      <c r="H624">
        <v>15100000</v>
      </c>
      <c r="I624">
        <v>4236036141</v>
      </c>
      <c r="J624">
        <v>2997</v>
      </c>
      <c r="K624">
        <v>1760</v>
      </c>
      <c r="L624">
        <v>12</v>
      </c>
      <c r="M624">
        <v>145</v>
      </c>
      <c r="N624">
        <v>1500</v>
      </c>
      <c r="O624">
        <v>23900</v>
      </c>
      <c r="P624">
        <v>17900</v>
      </c>
      <c r="Q624">
        <v>286600</v>
      </c>
      <c r="R624">
        <v>88.9</v>
      </c>
      <c r="S624">
        <v>47076781</v>
      </c>
      <c r="T624">
        <v>13.96</v>
      </c>
      <c r="U624">
        <v>37927409</v>
      </c>
    </row>
    <row r="625" spans="1:21" x14ac:dyDescent="0.3">
      <c r="A625">
        <v>669</v>
      </c>
      <c r="B625" t="s">
        <v>733</v>
      </c>
      <c r="C625" t="s">
        <v>1100</v>
      </c>
      <c r="D625" t="s">
        <v>1124</v>
      </c>
      <c r="E625" t="s">
        <v>1129</v>
      </c>
      <c r="F625" t="s">
        <v>1143</v>
      </c>
      <c r="G625" t="s">
        <v>1726</v>
      </c>
      <c r="H625">
        <v>15100000</v>
      </c>
      <c r="I625">
        <v>4967784343</v>
      </c>
      <c r="J625">
        <v>740</v>
      </c>
      <c r="K625">
        <v>4057925</v>
      </c>
      <c r="L625">
        <v>0</v>
      </c>
      <c r="M625">
        <v>7694</v>
      </c>
      <c r="N625">
        <v>14700</v>
      </c>
      <c r="O625">
        <v>235450</v>
      </c>
      <c r="P625">
        <v>176550</v>
      </c>
      <c r="Q625">
        <v>2800000</v>
      </c>
      <c r="R625">
        <v>63.1</v>
      </c>
      <c r="S625">
        <v>440330922</v>
      </c>
      <c r="T625">
        <v>9.3000000000000007</v>
      </c>
      <c r="U625">
        <v>227682636</v>
      </c>
    </row>
    <row r="626" spans="1:21" x14ac:dyDescent="0.3">
      <c r="A626">
        <v>670</v>
      </c>
      <c r="B626" t="s">
        <v>734</v>
      </c>
      <c r="C626" t="s">
        <v>1091</v>
      </c>
      <c r="D626" t="s">
        <v>1124</v>
      </c>
      <c r="E626" t="s">
        <v>1129</v>
      </c>
      <c r="F626" t="s">
        <v>1135</v>
      </c>
      <c r="G626" t="s">
        <v>1727</v>
      </c>
      <c r="H626">
        <v>15100000</v>
      </c>
      <c r="I626">
        <v>5324913850</v>
      </c>
      <c r="J626">
        <v>753</v>
      </c>
      <c r="K626">
        <v>1242</v>
      </c>
      <c r="L626">
        <v>2</v>
      </c>
      <c r="M626">
        <v>145</v>
      </c>
      <c r="N626">
        <v>11500</v>
      </c>
      <c r="O626">
        <v>184200</v>
      </c>
      <c r="P626">
        <v>138200</v>
      </c>
      <c r="Q626">
        <v>2200000</v>
      </c>
      <c r="R626">
        <v>35.200000000000003</v>
      </c>
      <c r="S626">
        <v>100388073</v>
      </c>
      <c r="T626">
        <v>10.76</v>
      </c>
      <c r="U626">
        <v>42895824</v>
      </c>
    </row>
    <row r="627" spans="1:21" x14ac:dyDescent="0.3">
      <c r="A627">
        <v>671</v>
      </c>
      <c r="B627" t="s">
        <v>735</v>
      </c>
      <c r="C627" t="s">
        <v>1054</v>
      </c>
      <c r="D627" t="s">
        <v>1124</v>
      </c>
      <c r="E627" t="s">
        <v>1130</v>
      </c>
      <c r="F627" t="s">
        <v>1135</v>
      </c>
      <c r="G627" t="s">
        <v>1728</v>
      </c>
      <c r="H627">
        <v>15100000</v>
      </c>
      <c r="I627">
        <v>6668507856</v>
      </c>
      <c r="J627">
        <v>3733</v>
      </c>
      <c r="K627">
        <v>894</v>
      </c>
      <c r="L627">
        <v>10</v>
      </c>
      <c r="M627">
        <v>47</v>
      </c>
      <c r="N627">
        <v>23900</v>
      </c>
      <c r="O627">
        <v>382400</v>
      </c>
      <c r="P627">
        <v>286800</v>
      </c>
      <c r="Q627">
        <v>4600000</v>
      </c>
      <c r="R627">
        <v>81.900000000000006</v>
      </c>
      <c r="S627">
        <v>144373535</v>
      </c>
      <c r="T627">
        <v>4.59</v>
      </c>
      <c r="U627">
        <v>107683889</v>
      </c>
    </row>
    <row r="628" spans="1:21" x14ac:dyDescent="0.3">
      <c r="A628">
        <v>672</v>
      </c>
      <c r="B628" t="s">
        <v>736</v>
      </c>
      <c r="C628" t="s">
        <v>1055</v>
      </c>
      <c r="D628" t="s">
        <v>1124</v>
      </c>
      <c r="E628" t="s">
        <v>1125</v>
      </c>
      <c r="F628" t="s">
        <v>1143</v>
      </c>
      <c r="G628" t="s">
        <v>1729</v>
      </c>
      <c r="H628">
        <v>15100000</v>
      </c>
      <c r="I628">
        <v>7857371770</v>
      </c>
      <c r="J628">
        <v>776</v>
      </c>
      <c r="K628">
        <v>680</v>
      </c>
      <c r="L628">
        <v>13</v>
      </c>
      <c r="M628">
        <v>127</v>
      </c>
      <c r="N628">
        <v>10200</v>
      </c>
      <c r="O628">
        <v>163200</v>
      </c>
      <c r="P628">
        <v>122400</v>
      </c>
      <c r="Q628">
        <v>2000000</v>
      </c>
      <c r="R628">
        <v>94.3</v>
      </c>
      <c r="S628">
        <v>51709098</v>
      </c>
      <c r="T628">
        <v>4.1500000000000004</v>
      </c>
      <c r="U628">
        <v>42106719</v>
      </c>
    </row>
    <row r="629" spans="1:21" x14ac:dyDescent="0.3">
      <c r="A629">
        <v>673</v>
      </c>
      <c r="B629" t="s">
        <v>737</v>
      </c>
      <c r="C629" t="s">
        <v>1059</v>
      </c>
      <c r="D629" t="s">
        <v>1124</v>
      </c>
      <c r="E629" t="s">
        <v>1135</v>
      </c>
      <c r="F629" t="s">
        <v>1143</v>
      </c>
      <c r="G629" t="s">
        <v>1730</v>
      </c>
      <c r="H629">
        <v>15100000</v>
      </c>
      <c r="I629">
        <v>9477021288</v>
      </c>
      <c r="J629">
        <v>921</v>
      </c>
      <c r="K629">
        <v>491</v>
      </c>
      <c r="L629">
        <v>13</v>
      </c>
      <c r="M629">
        <v>28</v>
      </c>
      <c r="N629">
        <v>128100</v>
      </c>
      <c r="O629">
        <v>2000000</v>
      </c>
      <c r="P629">
        <v>1500000</v>
      </c>
      <c r="Q629">
        <v>24600000</v>
      </c>
      <c r="R629">
        <v>90</v>
      </c>
      <c r="S629">
        <v>44938712</v>
      </c>
      <c r="T629">
        <v>9.7899999999999991</v>
      </c>
      <c r="U629">
        <v>41339571</v>
      </c>
    </row>
    <row r="630" spans="1:21" x14ac:dyDescent="0.3">
      <c r="A630">
        <v>674</v>
      </c>
      <c r="B630" t="s">
        <v>738</v>
      </c>
      <c r="C630" t="s">
        <v>1064</v>
      </c>
      <c r="D630" t="s">
        <v>1124</v>
      </c>
      <c r="E630" t="s">
        <v>1134</v>
      </c>
      <c r="F630" t="s">
        <v>1135</v>
      </c>
      <c r="G630" t="s">
        <v>1731</v>
      </c>
      <c r="H630">
        <v>15100000</v>
      </c>
      <c r="I630">
        <v>10489367372</v>
      </c>
      <c r="J630">
        <v>209520</v>
      </c>
      <c r="K630">
        <v>404</v>
      </c>
      <c r="L630">
        <v>7</v>
      </c>
      <c r="M630">
        <v>17</v>
      </c>
      <c r="N630">
        <v>45400</v>
      </c>
      <c r="O630">
        <v>726600</v>
      </c>
      <c r="P630">
        <v>544900</v>
      </c>
      <c r="Q630">
        <v>8700000</v>
      </c>
      <c r="R630">
        <v>35.5</v>
      </c>
      <c r="S630">
        <v>108116615</v>
      </c>
      <c r="T630">
        <v>2.15</v>
      </c>
      <c r="U630">
        <v>50975903</v>
      </c>
    </row>
    <row r="631" spans="1:21" x14ac:dyDescent="0.3">
      <c r="A631">
        <v>675</v>
      </c>
      <c r="B631" t="s">
        <v>739</v>
      </c>
      <c r="C631" t="s">
        <v>1054</v>
      </c>
      <c r="D631" t="s">
        <v>1124</v>
      </c>
      <c r="E631" t="s">
        <v>1126</v>
      </c>
      <c r="F631" t="s">
        <v>1135</v>
      </c>
      <c r="G631" t="s">
        <v>1732</v>
      </c>
      <c r="H631">
        <v>15100000</v>
      </c>
      <c r="I631">
        <v>13897932103</v>
      </c>
      <c r="J631">
        <v>2717</v>
      </c>
      <c r="K631">
        <v>256</v>
      </c>
      <c r="L631">
        <v>9</v>
      </c>
      <c r="M631">
        <v>143</v>
      </c>
      <c r="N631">
        <v>178400</v>
      </c>
      <c r="O631">
        <v>2900000</v>
      </c>
      <c r="P631">
        <v>2100000</v>
      </c>
      <c r="Q631">
        <v>34200000</v>
      </c>
      <c r="R631">
        <v>81.900000000000006</v>
      </c>
      <c r="S631">
        <v>144373535</v>
      </c>
      <c r="T631">
        <v>4.59</v>
      </c>
      <c r="U631">
        <v>107683889</v>
      </c>
    </row>
    <row r="632" spans="1:21" x14ac:dyDescent="0.3">
      <c r="A632">
        <v>676</v>
      </c>
      <c r="B632" t="s">
        <v>740</v>
      </c>
      <c r="C632" t="s">
        <v>1056</v>
      </c>
      <c r="D632" t="s">
        <v>1124</v>
      </c>
      <c r="E632" t="s">
        <v>1125</v>
      </c>
      <c r="F632" t="s">
        <v>1144</v>
      </c>
      <c r="G632" t="s">
        <v>1733</v>
      </c>
      <c r="H632">
        <v>15100000</v>
      </c>
      <c r="I632">
        <v>12413869881</v>
      </c>
      <c r="J632">
        <v>52</v>
      </c>
      <c r="K632">
        <v>309</v>
      </c>
      <c r="L632">
        <v>25</v>
      </c>
      <c r="M632">
        <v>127</v>
      </c>
      <c r="N632">
        <v>21200</v>
      </c>
      <c r="O632">
        <v>339000</v>
      </c>
      <c r="P632">
        <v>254300</v>
      </c>
      <c r="Q632">
        <v>4100000</v>
      </c>
      <c r="R632">
        <v>60</v>
      </c>
      <c r="S632">
        <v>66834405</v>
      </c>
      <c r="T632">
        <v>3.85</v>
      </c>
      <c r="U632">
        <v>55908316</v>
      </c>
    </row>
    <row r="633" spans="1:21" x14ac:dyDescent="0.3">
      <c r="A633">
        <v>677</v>
      </c>
      <c r="B633" t="s">
        <v>741</v>
      </c>
      <c r="C633" t="s">
        <v>1056</v>
      </c>
      <c r="D633" t="s">
        <v>1124</v>
      </c>
      <c r="E633" t="s">
        <v>1130</v>
      </c>
      <c r="F633" t="s">
        <v>1143</v>
      </c>
      <c r="G633" t="s">
        <v>1734</v>
      </c>
      <c r="H633">
        <v>15000000</v>
      </c>
      <c r="I633">
        <v>4352427049</v>
      </c>
      <c r="J633">
        <v>2324</v>
      </c>
      <c r="K633">
        <v>1663</v>
      </c>
      <c r="L633">
        <v>25</v>
      </c>
      <c r="M633">
        <v>47</v>
      </c>
      <c r="N633">
        <v>62700</v>
      </c>
      <c r="O633">
        <v>1000000</v>
      </c>
      <c r="P633">
        <v>753000</v>
      </c>
      <c r="Q633">
        <v>12000000</v>
      </c>
      <c r="R633">
        <v>60</v>
      </c>
      <c r="S633">
        <v>66834405</v>
      </c>
      <c r="T633">
        <v>3.85</v>
      </c>
      <c r="U633">
        <v>55908316</v>
      </c>
    </row>
    <row r="634" spans="1:21" x14ac:dyDescent="0.3">
      <c r="A634">
        <v>678</v>
      </c>
      <c r="B634" t="s">
        <v>742</v>
      </c>
      <c r="C634" t="s">
        <v>1051</v>
      </c>
      <c r="D634" t="s">
        <v>1124</v>
      </c>
      <c r="E634" t="s">
        <v>1129</v>
      </c>
      <c r="F634" t="s">
        <v>1135</v>
      </c>
      <c r="G634" t="s">
        <v>1735</v>
      </c>
      <c r="H634">
        <v>15000000</v>
      </c>
      <c r="I634">
        <v>9924103188</v>
      </c>
      <c r="J634">
        <v>899</v>
      </c>
      <c r="K634">
        <v>457</v>
      </c>
      <c r="L634">
        <v>104</v>
      </c>
      <c r="M634">
        <v>45</v>
      </c>
      <c r="N634">
        <v>28400</v>
      </c>
      <c r="O634">
        <v>454300</v>
      </c>
      <c r="P634">
        <v>340700</v>
      </c>
      <c r="Q634">
        <v>5500000</v>
      </c>
      <c r="R634">
        <v>28.1</v>
      </c>
      <c r="S634">
        <v>1366417754</v>
      </c>
      <c r="T634">
        <v>5.36</v>
      </c>
      <c r="U634">
        <v>471031528</v>
      </c>
    </row>
    <row r="635" spans="1:21" x14ac:dyDescent="0.3">
      <c r="A635">
        <v>679</v>
      </c>
      <c r="B635" t="s">
        <v>743</v>
      </c>
      <c r="C635" t="s">
        <v>1058</v>
      </c>
      <c r="D635" t="s">
        <v>1124</v>
      </c>
      <c r="E635" t="s">
        <v>1126</v>
      </c>
      <c r="F635" t="s">
        <v>1135</v>
      </c>
      <c r="G635" t="s">
        <v>1534</v>
      </c>
      <c r="H635">
        <v>15000000</v>
      </c>
      <c r="I635">
        <v>8897705695</v>
      </c>
      <c r="J635">
        <v>795</v>
      </c>
      <c r="K635">
        <v>548</v>
      </c>
      <c r="L635">
        <v>36</v>
      </c>
      <c r="M635">
        <v>34</v>
      </c>
      <c r="N635">
        <v>36400</v>
      </c>
      <c r="O635">
        <v>581900</v>
      </c>
      <c r="P635">
        <v>436400</v>
      </c>
      <c r="Q635">
        <v>7000000</v>
      </c>
      <c r="R635">
        <v>51.3</v>
      </c>
      <c r="S635">
        <v>212559417</v>
      </c>
      <c r="T635">
        <v>12.08</v>
      </c>
      <c r="U635">
        <v>183241641</v>
      </c>
    </row>
    <row r="636" spans="1:21" x14ac:dyDescent="0.3">
      <c r="A636">
        <v>680</v>
      </c>
      <c r="B636" t="s">
        <v>744</v>
      </c>
      <c r="C636" t="s">
        <v>1052</v>
      </c>
      <c r="D636" t="s">
        <v>1124</v>
      </c>
      <c r="E636" t="s">
        <v>1130</v>
      </c>
      <c r="F636" t="s">
        <v>1135</v>
      </c>
      <c r="G636" t="s">
        <v>1736</v>
      </c>
      <c r="H636">
        <v>15000000</v>
      </c>
      <c r="I636">
        <v>7159750970</v>
      </c>
      <c r="J636">
        <v>1362</v>
      </c>
      <c r="K636">
        <v>805</v>
      </c>
      <c r="L636">
        <v>151</v>
      </c>
      <c r="M636">
        <v>48</v>
      </c>
      <c r="N636">
        <v>10800</v>
      </c>
      <c r="O636">
        <v>172500</v>
      </c>
      <c r="P636">
        <v>129400</v>
      </c>
      <c r="Q636">
        <v>2100000</v>
      </c>
      <c r="R636">
        <v>88.2</v>
      </c>
      <c r="S636">
        <v>328239523</v>
      </c>
      <c r="T636">
        <v>14.7</v>
      </c>
      <c r="U636">
        <v>270663028</v>
      </c>
    </row>
    <row r="637" spans="1:21" x14ac:dyDescent="0.3">
      <c r="A637">
        <v>682</v>
      </c>
      <c r="B637" t="s">
        <v>745</v>
      </c>
      <c r="C637" t="s">
        <v>1068</v>
      </c>
      <c r="D637" t="s">
        <v>1124</v>
      </c>
      <c r="E637" t="s">
        <v>1126</v>
      </c>
      <c r="F637" t="s">
        <v>1143</v>
      </c>
      <c r="G637" t="s">
        <v>1395</v>
      </c>
      <c r="H637">
        <v>15000000</v>
      </c>
      <c r="I637">
        <v>4008801873</v>
      </c>
      <c r="J637">
        <v>724</v>
      </c>
      <c r="K637">
        <v>1907</v>
      </c>
      <c r="L637">
        <v>26</v>
      </c>
      <c r="M637">
        <v>146</v>
      </c>
      <c r="N637">
        <v>8500</v>
      </c>
      <c r="O637">
        <v>135500</v>
      </c>
      <c r="P637">
        <v>101600</v>
      </c>
      <c r="Q637">
        <v>1600000</v>
      </c>
      <c r="R637">
        <v>40.200000000000003</v>
      </c>
      <c r="S637">
        <v>126014024</v>
      </c>
      <c r="T637">
        <v>3.42</v>
      </c>
      <c r="U637">
        <v>102626859</v>
      </c>
    </row>
    <row r="638" spans="1:21" x14ac:dyDescent="0.3">
      <c r="A638">
        <v>683</v>
      </c>
      <c r="B638" t="s">
        <v>746</v>
      </c>
      <c r="C638" t="s">
        <v>1052</v>
      </c>
      <c r="D638" t="s">
        <v>1124</v>
      </c>
      <c r="E638" t="s">
        <v>1130</v>
      </c>
      <c r="F638" t="s">
        <v>1135</v>
      </c>
      <c r="G638" t="s">
        <v>1617</v>
      </c>
      <c r="H638">
        <v>15000000</v>
      </c>
      <c r="I638">
        <v>4741434420</v>
      </c>
      <c r="J638">
        <v>20292</v>
      </c>
      <c r="K638">
        <v>1469</v>
      </c>
      <c r="L638">
        <v>151</v>
      </c>
      <c r="M638">
        <v>48</v>
      </c>
      <c r="N638">
        <v>10400</v>
      </c>
      <c r="O638">
        <v>167200</v>
      </c>
      <c r="P638">
        <v>125400</v>
      </c>
      <c r="Q638">
        <v>2000000</v>
      </c>
      <c r="R638">
        <v>88.2</v>
      </c>
      <c r="S638">
        <v>328239523</v>
      </c>
      <c r="T638">
        <v>14.7</v>
      </c>
      <c r="U638">
        <v>270663028</v>
      </c>
    </row>
    <row r="639" spans="1:21" x14ac:dyDescent="0.3">
      <c r="A639">
        <v>684</v>
      </c>
      <c r="B639" t="s">
        <v>747</v>
      </c>
      <c r="C639" t="s">
        <v>1052</v>
      </c>
      <c r="D639" t="s">
        <v>1124</v>
      </c>
      <c r="E639" t="s">
        <v>1130</v>
      </c>
      <c r="F639" t="s">
        <v>1135</v>
      </c>
      <c r="G639" t="s">
        <v>1737</v>
      </c>
      <c r="H639">
        <v>15000000</v>
      </c>
      <c r="I639">
        <v>6889304306</v>
      </c>
      <c r="J639">
        <v>5198</v>
      </c>
      <c r="K639">
        <v>857</v>
      </c>
      <c r="L639">
        <v>151</v>
      </c>
      <c r="M639">
        <v>37</v>
      </c>
      <c r="N639">
        <v>7400</v>
      </c>
      <c r="O639">
        <v>118900</v>
      </c>
      <c r="P639">
        <v>89200</v>
      </c>
      <c r="Q639">
        <v>1400000</v>
      </c>
      <c r="R639">
        <v>88.2</v>
      </c>
      <c r="S639">
        <v>328239523</v>
      </c>
      <c r="T639">
        <v>14.7</v>
      </c>
      <c r="U639">
        <v>270663028</v>
      </c>
    </row>
    <row r="640" spans="1:21" x14ac:dyDescent="0.3">
      <c r="A640">
        <v>685</v>
      </c>
      <c r="B640" t="s">
        <v>748</v>
      </c>
      <c r="C640" t="s">
        <v>1051</v>
      </c>
      <c r="D640" t="s">
        <v>1124</v>
      </c>
      <c r="E640" t="s">
        <v>1134</v>
      </c>
      <c r="F640" t="s">
        <v>1143</v>
      </c>
      <c r="G640" t="s">
        <v>1738</v>
      </c>
      <c r="H640">
        <v>15000000</v>
      </c>
      <c r="I640">
        <v>7536093065</v>
      </c>
      <c r="J640">
        <v>206</v>
      </c>
      <c r="K640">
        <v>1145576</v>
      </c>
      <c r="L640">
        <v>2573</v>
      </c>
      <c r="M640">
        <v>1992</v>
      </c>
      <c r="N640">
        <v>0.25</v>
      </c>
      <c r="O640">
        <v>4</v>
      </c>
      <c r="P640">
        <v>3</v>
      </c>
      <c r="Q640">
        <v>48</v>
      </c>
      <c r="R640">
        <v>28.1</v>
      </c>
      <c r="S640">
        <v>1366417754</v>
      </c>
      <c r="T640">
        <v>5.36</v>
      </c>
      <c r="U640">
        <v>471031528</v>
      </c>
    </row>
    <row r="641" spans="1:21" x14ac:dyDescent="0.3">
      <c r="A641">
        <v>686</v>
      </c>
      <c r="B641" t="s">
        <v>749</v>
      </c>
      <c r="C641" t="s">
        <v>1051</v>
      </c>
      <c r="D641" t="s">
        <v>1124</v>
      </c>
      <c r="E641" t="s">
        <v>1126</v>
      </c>
      <c r="F641" t="s">
        <v>1143</v>
      </c>
      <c r="G641" t="s">
        <v>1739</v>
      </c>
      <c r="H641">
        <v>15000000</v>
      </c>
      <c r="I641">
        <v>8658553456</v>
      </c>
      <c r="J641">
        <v>965</v>
      </c>
      <c r="K641">
        <v>577</v>
      </c>
      <c r="L641">
        <v>103</v>
      </c>
      <c r="M641">
        <v>145</v>
      </c>
      <c r="N641">
        <v>25600</v>
      </c>
      <c r="O641">
        <v>409400</v>
      </c>
      <c r="P641">
        <v>307100</v>
      </c>
      <c r="Q641">
        <v>4900000</v>
      </c>
      <c r="R641">
        <v>28.1</v>
      </c>
      <c r="S641">
        <v>1366417754</v>
      </c>
      <c r="T641">
        <v>5.36</v>
      </c>
      <c r="U641">
        <v>471031528</v>
      </c>
    </row>
    <row r="642" spans="1:21" x14ac:dyDescent="0.3">
      <c r="A642">
        <v>687</v>
      </c>
      <c r="B642" t="s">
        <v>750</v>
      </c>
      <c r="C642" t="s">
        <v>1051</v>
      </c>
      <c r="D642" t="s">
        <v>1124</v>
      </c>
      <c r="E642" t="s">
        <v>1125</v>
      </c>
      <c r="F642" t="s">
        <v>1135</v>
      </c>
      <c r="G642" t="s">
        <v>1235</v>
      </c>
      <c r="H642">
        <v>15000000</v>
      </c>
      <c r="I642">
        <v>9978734160</v>
      </c>
      <c r="J642">
        <v>2726</v>
      </c>
      <c r="K642">
        <v>439</v>
      </c>
      <c r="L642">
        <v>103</v>
      </c>
      <c r="M642">
        <v>127</v>
      </c>
      <c r="N642">
        <v>60500</v>
      </c>
      <c r="O642">
        <v>968700</v>
      </c>
      <c r="P642">
        <v>726600</v>
      </c>
      <c r="Q642">
        <v>11600000</v>
      </c>
      <c r="R642">
        <v>28.1</v>
      </c>
      <c r="S642">
        <v>1366417754</v>
      </c>
      <c r="T642">
        <v>5.36</v>
      </c>
      <c r="U642">
        <v>471031528</v>
      </c>
    </row>
    <row r="643" spans="1:21" x14ac:dyDescent="0.3">
      <c r="A643">
        <v>688</v>
      </c>
      <c r="B643" t="s">
        <v>751</v>
      </c>
      <c r="C643" t="s">
        <v>1100</v>
      </c>
      <c r="D643" t="s">
        <v>1124</v>
      </c>
      <c r="E643" t="s">
        <v>1130</v>
      </c>
      <c r="F643" t="s">
        <v>1144</v>
      </c>
      <c r="G643" t="s">
        <v>1740</v>
      </c>
      <c r="H643">
        <v>15000000</v>
      </c>
      <c r="I643">
        <v>9996133066</v>
      </c>
      <c r="J643">
        <v>68</v>
      </c>
      <c r="K643">
        <v>4056600</v>
      </c>
      <c r="L643">
        <v>0</v>
      </c>
      <c r="M643">
        <v>5289</v>
      </c>
      <c r="N643">
        <v>14700</v>
      </c>
      <c r="O643">
        <v>235450</v>
      </c>
      <c r="P643">
        <v>176550</v>
      </c>
      <c r="Q643">
        <v>2800000</v>
      </c>
      <c r="R643">
        <v>63.1</v>
      </c>
      <c r="S643">
        <v>440330922</v>
      </c>
      <c r="T643">
        <v>9.3000000000000007</v>
      </c>
      <c r="U643">
        <v>227682636</v>
      </c>
    </row>
    <row r="644" spans="1:21" x14ac:dyDescent="0.3">
      <c r="A644">
        <v>689</v>
      </c>
      <c r="B644" t="s">
        <v>752</v>
      </c>
      <c r="C644" t="s">
        <v>1052</v>
      </c>
      <c r="D644" t="s">
        <v>1124</v>
      </c>
      <c r="E644" t="s">
        <v>1126</v>
      </c>
      <c r="F644" t="s">
        <v>1143</v>
      </c>
      <c r="G644" t="s">
        <v>1741</v>
      </c>
      <c r="H644">
        <v>15000000</v>
      </c>
      <c r="I644">
        <v>10239836582</v>
      </c>
      <c r="J644">
        <v>1803</v>
      </c>
      <c r="K644">
        <v>423</v>
      </c>
      <c r="L644">
        <v>151</v>
      </c>
      <c r="M644">
        <v>29</v>
      </c>
      <c r="N644">
        <v>78200</v>
      </c>
      <c r="O644">
        <v>1300000</v>
      </c>
      <c r="P644">
        <v>938600</v>
      </c>
      <c r="Q644">
        <v>15000000</v>
      </c>
      <c r="R644">
        <v>88.2</v>
      </c>
      <c r="S644">
        <v>328239523</v>
      </c>
      <c r="T644">
        <v>14.7</v>
      </c>
      <c r="U644">
        <v>270663028</v>
      </c>
    </row>
    <row r="645" spans="1:21" x14ac:dyDescent="0.3">
      <c r="A645">
        <v>690</v>
      </c>
      <c r="B645" t="s">
        <v>753</v>
      </c>
      <c r="C645" t="s">
        <v>1072</v>
      </c>
      <c r="D645" t="s">
        <v>1124</v>
      </c>
      <c r="E645" t="s">
        <v>1134</v>
      </c>
      <c r="F645" t="s">
        <v>1143</v>
      </c>
      <c r="G645" t="s">
        <v>1742</v>
      </c>
      <c r="H645">
        <v>15000000</v>
      </c>
      <c r="I645">
        <v>11827310821</v>
      </c>
      <c r="J645">
        <v>269050</v>
      </c>
      <c r="K645">
        <v>331</v>
      </c>
      <c r="L645">
        <v>25</v>
      </c>
      <c r="M645">
        <v>17</v>
      </c>
      <c r="N645">
        <v>28300</v>
      </c>
      <c r="O645">
        <v>452300</v>
      </c>
      <c r="P645">
        <v>339200</v>
      </c>
      <c r="Q645">
        <v>5400000</v>
      </c>
      <c r="R645">
        <v>36.299999999999997</v>
      </c>
      <c r="S645">
        <v>270203917</v>
      </c>
      <c r="T645">
        <v>4.6900000000000004</v>
      </c>
      <c r="U645">
        <v>151509724</v>
      </c>
    </row>
    <row r="646" spans="1:21" x14ac:dyDescent="0.3">
      <c r="A646">
        <v>691</v>
      </c>
      <c r="B646" t="s">
        <v>754</v>
      </c>
      <c r="C646" t="s">
        <v>1053</v>
      </c>
      <c r="D646" t="s">
        <v>1124</v>
      </c>
      <c r="E646" t="s">
        <v>1135</v>
      </c>
      <c r="F646" t="s">
        <v>1143</v>
      </c>
      <c r="G646" t="s">
        <v>1743</v>
      </c>
      <c r="H646">
        <v>15000000</v>
      </c>
      <c r="I646">
        <v>13562853889</v>
      </c>
      <c r="J646">
        <v>1788</v>
      </c>
      <c r="K646">
        <v>277</v>
      </c>
      <c r="L646">
        <v>5</v>
      </c>
      <c r="M646">
        <v>29</v>
      </c>
      <c r="N646">
        <v>70600</v>
      </c>
      <c r="O646">
        <v>1100000</v>
      </c>
      <c r="P646">
        <v>847100</v>
      </c>
      <c r="Q646">
        <v>13600000</v>
      </c>
      <c r="R646">
        <v>63.2</v>
      </c>
      <c r="S646">
        <v>126226568</v>
      </c>
      <c r="T646">
        <v>2.29</v>
      </c>
      <c r="U646">
        <v>115782416</v>
      </c>
    </row>
    <row r="647" spans="1:21" x14ac:dyDescent="0.3">
      <c r="A647">
        <v>692</v>
      </c>
      <c r="B647" t="s">
        <v>755</v>
      </c>
      <c r="C647" t="s">
        <v>1058</v>
      </c>
      <c r="D647" t="s">
        <v>1124</v>
      </c>
      <c r="E647" t="s">
        <v>1125</v>
      </c>
      <c r="F647" t="s">
        <v>1143</v>
      </c>
      <c r="G647" t="s">
        <v>1744</v>
      </c>
      <c r="H647">
        <v>15000000</v>
      </c>
      <c r="I647">
        <v>11506702632</v>
      </c>
      <c r="J647">
        <v>340</v>
      </c>
      <c r="K647">
        <v>347</v>
      </c>
      <c r="L647">
        <v>36</v>
      </c>
      <c r="M647">
        <v>128</v>
      </c>
      <c r="N647">
        <v>45700</v>
      </c>
      <c r="O647">
        <v>731500</v>
      </c>
      <c r="P647">
        <v>548600</v>
      </c>
      <c r="Q647">
        <v>8800000</v>
      </c>
      <c r="R647">
        <v>51.3</v>
      </c>
      <c r="S647">
        <v>212559417</v>
      </c>
      <c r="T647">
        <v>12.08</v>
      </c>
      <c r="U647">
        <v>183241641</v>
      </c>
    </row>
    <row r="648" spans="1:21" x14ac:dyDescent="0.3">
      <c r="A648">
        <v>693</v>
      </c>
      <c r="B648" t="s">
        <v>756</v>
      </c>
      <c r="C648" t="s">
        <v>1051</v>
      </c>
      <c r="D648" t="s">
        <v>1124</v>
      </c>
      <c r="E648" t="s">
        <v>1126</v>
      </c>
      <c r="F648" t="s">
        <v>1143</v>
      </c>
      <c r="G648" t="s">
        <v>1745</v>
      </c>
      <c r="H648">
        <v>15000000</v>
      </c>
      <c r="I648">
        <v>8932038210</v>
      </c>
      <c r="J648">
        <v>3168</v>
      </c>
      <c r="K648">
        <v>544</v>
      </c>
      <c r="L648">
        <v>104</v>
      </c>
      <c r="M648">
        <v>146</v>
      </c>
      <c r="N648">
        <v>32700</v>
      </c>
      <c r="O648">
        <v>522900</v>
      </c>
      <c r="P648">
        <v>392200</v>
      </c>
      <c r="Q648">
        <v>6300000</v>
      </c>
      <c r="R648">
        <v>28.1</v>
      </c>
      <c r="S648">
        <v>1366417754</v>
      </c>
      <c r="T648">
        <v>5.36</v>
      </c>
      <c r="U648">
        <v>471031528</v>
      </c>
    </row>
    <row r="649" spans="1:21" x14ac:dyDescent="0.3">
      <c r="A649">
        <v>694</v>
      </c>
      <c r="B649" t="s">
        <v>757</v>
      </c>
      <c r="C649" t="s">
        <v>1052</v>
      </c>
      <c r="D649" t="s">
        <v>1124</v>
      </c>
      <c r="E649" t="s">
        <v>1125</v>
      </c>
      <c r="F649" t="s">
        <v>1143</v>
      </c>
      <c r="G649" t="s">
        <v>1746</v>
      </c>
      <c r="H649">
        <v>14900000</v>
      </c>
      <c r="I649">
        <v>10069000444</v>
      </c>
      <c r="J649">
        <v>419</v>
      </c>
      <c r="K649">
        <v>435</v>
      </c>
      <c r="L649">
        <v>152</v>
      </c>
      <c r="M649">
        <v>129</v>
      </c>
      <c r="N649">
        <v>30000</v>
      </c>
      <c r="O649">
        <v>479200</v>
      </c>
      <c r="P649">
        <v>359400</v>
      </c>
      <c r="Q649">
        <v>5800000</v>
      </c>
      <c r="R649">
        <v>88.2</v>
      </c>
      <c r="S649">
        <v>328239523</v>
      </c>
      <c r="T649">
        <v>14.7</v>
      </c>
      <c r="U649">
        <v>270663028</v>
      </c>
    </row>
    <row r="650" spans="1:21" x14ac:dyDescent="0.3">
      <c r="A650">
        <v>695</v>
      </c>
      <c r="B650" t="s">
        <v>758</v>
      </c>
      <c r="C650" t="s">
        <v>1072</v>
      </c>
      <c r="D650" t="s">
        <v>1124</v>
      </c>
      <c r="E650" t="s">
        <v>1126</v>
      </c>
      <c r="F650" t="s">
        <v>1143</v>
      </c>
      <c r="G650" t="s">
        <v>1747</v>
      </c>
      <c r="H650">
        <v>14900000</v>
      </c>
      <c r="I650">
        <v>8074260978</v>
      </c>
      <c r="J650">
        <v>66362</v>
      </c>
      <c r="K650">
        <v>639</v>
      </c>
      <c r="L650">
        <v>26</v>
      </c>
      <c r="M650">
        <v>146</v>
      </c>
      <c r="N650">
        <v>10900</v>
      </c>
      <c r="O650">
        <v>174300</v>
      </c>
      <c r="P650">
        <v>130700</v>
      </c>
      <c r="Q650">
        <v>2100000</v>
      </c>
      <c r="R650">
        <v>36.299999999999997</v>
      </c>
      <c r="S650">
        <v>270203917</v>
      </c>
      <c r="T650">
        <v>4.6900000000000004</v>
      </c>
      <c r="U650">
        <v>151509724</v>
      </c>
    </row>
    <row r="651" spans="1:21" x14ac:dyDescent="0.3">
      <c r="A651">
        <v>696</v>
      </c>
      <c r="B651" t="s">
        <v>759</v>
      </c>
      <c r="C651" t="s">
        <v>1052</v>
      </c>
      <c r="D651" t="s">
        <v>1124</v>
      </c>
      <c r="E651" t="s">
        <v>1126</v>
      </c>
      <c r="F651" t="s">
        <v>1144</v>
      </c>
      <c r="G651" t="s">
        <v>1748</v>
      </c>
      <c r="H651">
        <v>14900000</v>
      </c>
      <c r="I651">
        <v>4033400167</v>
      </c>
      <c r="J651">
        <v>86</v>
      </c>
      <c r="K651">
        <v>1886</v>
      </c>
      <c r="L651">
        <v>152</v>
      </c>
      <c r="M651">
        <v>147</v>
      </c>
      <c r="N651">
        <v>2800</v>
      </c>
      <c r="O651">
        <v>44200</v>
      </c>
      <c r="P651">
        <v>33100</v>
      </c>
      <c r="Q651">
        <v>530100</v>
      </c>
      <c r="R651">
        <v>88.2</v>
      </c>
      <c r="S651">
        <v>328239523</v>
      </c>
      <c r="T651">
        <v>14.7</v>
      </c>
      <c r="U651">
        <v>270663028</v>
      </c>
    </row>
    <row r="652" spans="1:21" x14ac:dyDescent="0.3">
      <c r="A652">
        <v>697</v>
      </c>
      <c r="B652" t="s">
        <v>760</v>
      </c>
      <c r="C652" t="s">
        <v>1052</v>
      </c>
      <c r="D652" t="s">
        <v>1124</v>
      </c>
      <c r="E652" t="s">
        <v>1125</v>
      </c>
      <c r="F652" t="s">
        <v>1143</v>
      </c>
      <c r="G652" t="s">
        <v>1749</v>
      </c>
      <c r="H652">
        <v>14900000</v>
      </c>
      <c r="I652">
        <v>4395184343</v>
      </c>
      <c r="J652">
        <v>127</v>
      </c>
      <c r="K652">
        <v>1656</v>
      </c>
      <c r="L652">
        <v>152</v>
      </c>
      <c r="M652">
        <v>129</v>
      </c>
      <c r="N652">
        <v>14100</v>
      </c>
      <c r="O652">
        <v>225400</v>
      </c>
      <c r="P652">
        <v>169100</v>
      </c>
      <c r="Q652">
        <v>2700000</v>
      </c>
      <c r="R652">
        <v>88.2</v>
      </c>
      <c r="S652">
        <v>328239523</v>
      </c>
      <c r="T652">
        <v>14.7</v>
      </c>
      <c r="U652">
        <v>270663028</v>
      </c>
    </row>
    <row r="653" spans="1:21" x14ac:dyDescent="0.3">
      <c r="A653">
        <v>698</v>
      </c>
      <c r="B653" t="s">
        <v>761</v>
      </c>
      <c r="C653" t="s">
        <v>1070</v>
      </c>
      <c r="D653" t="s">
        <v>1124</v>
      </c>
      <c r="E653" t="s">
        <v>1126</v>
      </c>
      <c r="F653" t="s">
        <v>1135</v>
      </c>
      <c r="G653" t="s">
        <v>1750</v>
      </c>
      <c r="H653">
        <v>14900000</v>
      </c>
      <c r="I653">
        <v>4977284539</v>
      </c>
      <c r="J653">
        <v>8420</v>
      </c>
      <c r="K653">
        <v>1377</v>
      </c>
      <c r="L653">
        <v>13</v>
      </c>
      <c r="M653">
        <v>49</v>
      </c>
      <c r="N653">
        <v>3500</v>
      </c>
      <c r="O653">
        <v>55400</v>
      </c>
      <c r="P653">
        <v>41600</v>
      </c>
      <c r="Q653">
        <v>665200</v>
      </c>
      <c r="R653">
        <v>88.9</v>
      </c>
      <c r="S653">
        <v>47076781</v>
      </c>
      <c r="T653">
        <v>13.96</v>
      </c>
      <c r="U653">
        <v>37927409</v>
      </c>
    </row>
    <row r="654" spans="1:21" x14ac:dyDescent="0.3">
      <c r="A654">
        <v>699</v>
      </c>
      <c r="B654" t="s">
        <v>762</v>
      </c>
      <c r="C654" t="s">
        <v>1065</v>
      </c>
      <c r="D654" t="s">
        <v>1124</v>
      </c>
      <c r="E654" t="s">
        <v>1126</v>
      </c>
      <c r="F654" t="s">
        <v>1143</v>
      </c>
      <c r="G654" t="s">
        <v>1751</v>
      </c>
      <c r="H654">
        <v>14900000</v>
      </c>
      <c r="I654">
        <v>5549770244</v>
      </c>
      <c r="J654">
        <v>27944</v>
      </c>
      <c r="K654">
        <v>1181</v>
      </c>
      <c r="L654">
        <v>12</v>
      </c>
      <c r="M654">
        <v>147</v>
      </c>
      <c r="N654">
        <v>12400</v>
      </c>
      <c r="O654">
        <v>198200</v>
      </c>
      <c r="P654">
        <v>148700</v>
      </c>
      <c r="Q654">
        <v>2400000</v>
      </c>
      <c r="R654">
        <v>49.3</v>
      </c>
      <c r="S654">
        <v>69625582</v>
      </c>
      <c r="T654">
        <v>0.75</v>
      </c>
      <c r="U654">
        <v>35294600</v>
      </c>
    </row>
    <row r="655" spans="1:21" x14ac:dyDescent="0.3">
      <c r="A655">
        <v>700</v>
      </c>
      <c r="B655" t="s">
        <v>763</v>
      </c>
      <c r="C655" t="s">
        <v>1100</v>
      </c>
      <c r="D655" t="s">
        <v>1124</v>
      </c>
      <c r="E655" t="s">
        <v>1129</v>
      </c>
      <c r="F655" t="s">
        <v>1143</v>
      </c>
      <c r="G655" t="s">
        <v>1752</v>
      </c>
      <c r="H655">
        <v>14900000</v>
      </c>
      <c r="I655">
        <v>15913320995</v>
      </c>
      <c r="J655">
        <v>1363</v>
      </c>
      <c r="K655">
        <v>192</v>
      </c>
      <c r="L655">
        <v>0</v>
      </c>
      <c r="M655">
        <v>45</v>
      </c>
      <c r="N655">
        <v>86700</v>
      </c>
      <c r="O655">
        <v>1400000</v>
      </c>
      <c r="P655">
        <v>1000000</v>
      </c>
      <c r="Q655">
        <v>16600000</v>
      </c>
      <c r="R655">
        <v>63.1</v>
      </c>
      <c r="S655">
        <v>440330922</v>
      </c>
      <c r="T655">
        <v>9.3000000000000007</v>
      </c>
      <c r="U655">
        <v>227682636</v>
      </c>
    </row>
    <row r="656" spans="1:21" x14ac:dyDescent="0.3">
      <c r="A656">
        <v>702</v>
      </c>
      <c r="B656" t="s">
        <v>764</v>
      </c>
      <c r="C656" t="s">
        <v>1058</v>
      </c>
      <c r="D656" t="s">
        <v>1124</v>
      </c>
      <c r="E656" t="s">
        <v>1130</v>
      </c>
      <c r="F656" t="s">
        <v>1143</v>
      </c>
      <c r="G656" t="s">
        <v>1753</v>
      </c>
      <c r="H656">
        <v>14900000</v>
      </c>
      <c r="I656">
        <v>5956193599</v>
      </c>
      <c r="J656">
        <v>4175</v>
      </c>
      <c r="K656">
        <v>1066</v>
      </c>
      <c r="L656">
        <v>37</v>
      </c>
      <c r="M656">
        <v>49</v>
      </c>
      <c r="N656">
        <v>9900</v>
      </c>
      <c r="O656">
        <v>159100</v>
      </c>
      <c r="P656">
        <v>119300</v>
      </c>
      <c r="Q656">
        <v>1900000</v>
      </c>
      <c r="R656">
        <v>51.3</v>
      </c>
      <c r="S656">
        <v>212559417</v>
      </c>
      <c r="T656">
        <v>12.08</v>
      </c>
      <c r="U656">
        <v>183241641</v>
      </c>
    </row>
    <row r="657" spans="1:21" x14ac:dyDescent="0.3">
      <c r="A657">
        <v>703</v>
      </c>
      <c r="B657" t="s">
        <v>765</v>
      </c>
      <c r="C657" t="s">
        <v>1053</v>
      </c>
      <c r="D657" t="s">
        <v>1124</v>
      </c>
      <c r="E657" t="s">
        <v>1126</v>
      </c>
      <c r="F657" t="s">
        <v>1143</v>
      </c>
      <c r="G657" t="s">
        <v>1754</v>
      </c>
      <c r="H657">
        <v>14900000</v>
      </c>
      <c r="I657">
        <v>8615618825</v>
      </c>
      <c r="J657">
        <v>93</v>
      </c>
      <c r="K657">
        <v>3468229</v>
      </c>
      <c r="L657">
        <v>3508</v>
      </c>
      <c r="M657">
        <v>3271</v>
      </c>
      <c r="N657">
        <v>0.62</v>
      </c>
      <c r="O657">
        <v>10</v>
      </c>
      <c r="P657">
        <v>7</v>
      </c>
      <c r="Q657">
        <v>119</v>
      </c>
      <c r="R657">
        <v>63.2</v>
      </c>
      <c r="S657">
        <v>126226568</v>
      </c>
      <c r="T657">
        <v>2.29</v>
      </c>
      <c r="U657">
        <v>115782416</v>
      </c>
    </row>
    <row r="658" spans="1:21" x14ac:dyDescent="0.3">
      <c r="A658">
        <v>704</v>
      </c>
      <c r="B658" t="s">
        <v>766</v>
      </c>
      <c r="C658" t="s">
        <v>1052</v>
      </c>
      <c r="D658" t="s">
        <v>1124</v>
      </c>
      <c r="E658" t="s">
        <v>1125</v>
      </c>
      <c r="F658" t="s">
        <v>1143</v>
      </c>
      <c r="G658" t="s">
        <v>1755</v>
      </c>
      <c r="H658">
        <v>14800000</v>
      </c>
      <c r="I658">
        <v>13356517783</v>
      </c>
      <c r="J658">
        <v>1210</v>
      </c>
      <c r="K658">
        <v>276</v>
      </c>
      <c r="L658">
        <v>153</v>
      </c>
      <c r="M658">
        <v>148</v>
      </c>
      <c r="N658">
        <v>15300</v>
      </c>
      <c r="O658">
        <v>244800</v>
      </c>
      <c r="P658">
        <v>183600</v>
      </c>
      <c r="Q658">
        <v>2900000</v>
      </c>
      <c r="R658">
        <v>88.2</v>
      </c>
      <c r="S658">
        <v>328239523</v>
      </c>
      <c r="T658">
        <v>14.7</v>
      </c>
      <c r="U658">
        <v>270663028</v>
      </c>
    </row>
    <row r="659" spans="1:21" x14ac:dyDescent="0.3">
      <c r="A659">
        <v>705</v>
      </c>
      <c r="B659" t="s">
        <v>767</v>
      </c>
      <c r="C659" t="s">
        <v>1052</v>
      </c>
      <c r="D659" t="s">
        <v>1124</v>
      </c>
      <c r="E659" t="s">
        <v>1127</v>
      </c>
      <c r="F659" t="s">
        <v>1135</v>
      </c>
      <c r="G659" t="s">
        <v>1756</v>
      </c>
      <c r="H659">
        <v>14800000</v>
      </c>
      <c r="I659">
        <v>1833519700</v>
      </c>
      <c r="J659">
        <v>1481</v>
      </c>
      <c r="K659">
        <v>5533</v>
      </c>
      <c r="L659">
        <v>153</v>
      </c>
      <c r="M659">
        <v>35</v>
      </c>
      <c r="N659">
        <v>1800</v>
      </c>
      <c r="O659">
        <v>28700</v>
      </c>
      <c r="P659">
        <v>21500</v>
      </c>
      <c r="Q659">
        <v>344500</v>
      </c>
      <c r="R659">
        <v>88.2</v>
      </c>
      <c r="S659">
        <v>328239523</v>
      </c>
      <c r="T659">
        <v>14.7</v>
      </c>
      <c r="U659">
        <v>270663028</v>
      </c>
    </row>
    <row r="660" spans="1:21" x14ac:dyDescent="0.3">
      <c r="A660">
        <v>706</v>
      </c>
      <c r="B660" t="s">
        <v>768</v>
      </c>
      <c r="C660" t="s">
        <v>1052</v>
      </c>
      <c r="D660" t="s">
        <v>1124</v>
      </c>
      <c r="E660" t="s">
        <v>1125</v>
      </c>
      <c r="F660" t="s">
        <v>1143</v>
      </c>
      <c r="G660" t="s">
        <v>1757</v>
      </c>
      <c r="H660">
        <v>14800000</v>
      </c>
      <c r="I660">
        <v>3587576784</v>
      </c>
      <c r="J660">
        <v>195</v>
      </c>
      <c r="K660">
        <v>2226</v>
      </c>
      <c r="L660">
        <v>153</v>
      </c>
      <c r="M660">
        <v>130</v>
      </c>
      <c r="N660">
        <v>5700</v>
      </c>
      <c r="O660">
        <v>91900</v>
      </c>
      <c r="P660">
        <v>68900</v>
      </c>
      <c r="Q660">
        <v>1100000</v>
      </c>
      <c r="R660">
        <v>88.2</v>
      </c>
      <c r="S660">
        <v>328239523</v>
      </c>
      <c r="T660">
        <v>14.7</v>
      </c>
      <c r="U660">
        <v>270663028</v>
      </c>
    </row>
    <row r="661" spans="1:21" x14ac:dyDescent="0.3">
      <c r="A661">
        <v>707</v>
      </c>
      <c r="B661" t="s">
        <v>769</v>
      </c>
      <c r="C661" t="s">
        <v>1079</v>
      </c>
      <c r="D661" t="s">
        <v>1124</v>
      </c>
      <c r="E661" t="s">
        <v>1130</v>
      </c>
      <c r="F661" t="s">
        <v>1143</v>
      </c>
      <c r="G661" t="s">
        <v>1616</v>
      </c>
      <c r="H661">
        <v>14800000</v>
      </c>
      <c r="I661">
        <v>5269059435</v>
      </c>
      <c r="J661">
        <v>3834</v>
      </c>
      <c r="K661">
        <v>1253</v>
      </c>
      <c r="L661">
        <v>7</v>
      </c>
      <c r="M661">
        <v>50</v>
      </c>
      <c r="N661">
        <v>5300</v>
      </c>
      <c r="O661">
        <v>84300</v>
      </c>
      <c r="P661">
        <v>63200</v>
      </c>
      <c r="Q661">
        <v>1000000</v>
      </c>
      <c r="R661">
        <v>113.1</v>
      </c>
      <c r="S661">
        <v>25766605</v>
      </c>
      <c r="T661">
        <v>5.27</v>
      </c>
      <c r="U661">
        <v>21844756</v>
      </c>
    </row>
    <row r="662" spans="1:21" x14ac:dyDescent="0.3">
      <c r="A662">
        <v>709</v>
      </c>
      <c r="B662" t="s">
        <v>770</v>
      </c>
      <c r="C662" t="s">
        <v>1052</v>
      </c>
      <c r="D662" t="s">
        <v>1124</v>
      </c>
      <c r="E662" t="s">
        <v>1129</v>
      </c>
      <c r="F662" t="s">
        <v>1135</v>
      </c>
      <c r="G662" t="s">
        <v>1161</v>
      </c>
      <c r="H662">
        <v>14800000</v>
      </c>
      <c r="I662">
        <v>8649303688</v>
      </c>
      <c r="J662">
        <v>233</v>
      </c>
      <c r="K662">
        <v>580</v>
      </c>
      <c r="L662">
        <v>153</v>
      </c>
      <c r="M662">
        <v>130</v>
      </c>
      <c r="N662">
        <v>12900</v>
      </c>
      <c r="O662">
        <v>206600</v>
      </c>
      <c r="P662">
        <v>154900</v>
      </c>
      <c r="Q662">
        <v>2500000</v>
      </c>
      <c r="R662">
        <v>88.2</v>
      </c>
      <c r="S662">
        <v>328239523</v>
      </c>
      <c r="T662">
        <v>14.7</v>
      </c>
      <c r="U662">
        <v>270663028</v>
      </c>
    </row>
    <row r="663" spans="1:21" x14ac:dyDescent="0.3">
      <c r="A663">
        <v>710</v>
      </c>
      <c r="B663" t="s">
        <v>771</v>
      </c>
      <c r="C663" t="s">
        <v>1058</v>
      </c>
      <c r="D663" t="s">
        <v>1124</v>
      </c>
      <c r="E663" t="s">
        <v>1125</v>
      </c>
      <c r="F663" t="s">
        <v>1143</v>
      </c>
      <c r="G663" t="s">
        <v>1758</v>
      </c>
      <c r="H663">
        <v>14800000</v>
      </c>
      <c r="I663">
        <v>9076642765</v>
      </c>
      <c r="J663">
        <v>318</v>
      </c>
      <c r="K663">
        <v>529</v>
      </c>
      <c r="L663">
        <v>38</v>
      </c>
      <c r="M663">
        <v>130</v>
      </c>
      <c r="N663">
        <v>22000</v>
      </c>
      <c r="O663">
        <v>352500</v>
      </c>
      <c r="P663">
        <v>264400</v>
      </c>
      <c r="Q663">
        <v>4200000</v>
      </c>
      <c r="R663">
        <v>51.3</v>
      </c>
      <c r="S663">
        <v>212559417</v>
      </c>
      <c r="T663">
        <v>12.08</v>
      </c>
      <c r="U663">
        <v>183241641</v>
      </c>
    </row>
    <row r="664" spans="1:21" x14ac:dyDescent="0.3">
      <c r="A664">
        <v>712</v>
      </c>
      <c r="B664" t="s">
        <v>772</v>
      </c>
      <c r="C664" t="s">
        <v>1081</v>
      </c>
      <c r="D664" t="s">
        <v>1124</v>
      </c>
      <c r="E664" t="s">
        <v>1129</v>
      </c>
      <c r="F664" t="s">
        <v>1143</v>
      </c>
      <c r="G664" t="s">
        <v>1759</v>
      </c>
      <c r="H664">
        <v>14800000</v>
      </c>
      <c r="I664">
        <v>272678287</v>
      </c>
      <c r="J664">
        <v>34</v>
      </c>
      <c r="K664">
        <v>3968552</v>
      </c>
      <c r="L664">
        <v>2600</v>
      </c>
      <c r="M664">
        <v>4443</v>
      </c>
      <c r="N664">
        <v>9</v>
      </c>
      <c r="O664">
        <v>152</v>
      </c>
      <c r="P664">
        <v>114</v>
      </c>
      <c r="Q664">
        <v>1800</v>
      </c>
      <c r="R664">
        <v>70.2</v>
      </c>
      <c r="S664">
        <v>83132799</v>
      </c>
      <c r="T664">
        <v>3.04</v>
      </c>
      <c r="U664">
        <v>64324835</v>
      </c>
    </row>
    <row r="665" spans="1:21" x14ac:dyDescent="0.3">
      <c r="A665">
        <v>713</v>
      </c>
      <c r="B665" t="s">
        <v>773</v>
      </c>
      <c r="C665" t="s">
        <v>1052</v>
      </c>
      <c r="D665" t="s">
        <v>1124</v>
      </c>
      <c r="E665" t="s">
        <v>1129</v>
      </c>
      <c r="F665" t="s">
        <v>1144</v>
      </c>
      <c r="G665" t="s">
        <v>1760</v>
      </c>
      <c r="H665">
        <v>14800000</v>
      </c>
      <c r="I665">
        <v>15788208522</v>
      </c>
      <c r="J665">
        <v>2222</v>
      </c>
      <c r="K665">
        <v>195</v>
      </c>
      <c r="L665">
        <v>152</v>
      </c>
      <c r="M665">
        <v>46</v>
      </c>
      <c r="N665">
        <v>300800</v>
      </c>
      <c r="O665">
        <v>4800000</v>
      </c>
      <c r="P665">
        <v>3600000</v>
      </c>
      <c r="Q665">
        <v>57800000</v>
      </c>
      <c r="R665">
        <v>88.2</v>
      </c>
      <c r="S665">
        <v>328239523</v>
      </c>
      <c r="T665">
        <v>14.7</v>
      </c>
      <c r="U665">
        <v>270663028</v>
      </c>
    </row>
    <row r="666" spans="1:21" x14ac:dyDescent="0.3">
      <c r="A666">
        <v>714</v>
      </c>
      <c r="B666" t="s">
        <v>774</v>
      </c>
      <c r="C666" t="s">
        <v>1052</v>
      </c>
      <c r="D666" t="s">
        <v>1124</v>
      </c>
      <c r="E666" t="s">
        <v>1129</v>
      </c>
      <c r="F666" t="s">
        <v>1135</v>
      </c>
      <c r="G666" t="s">
        <v>1761</v>
      </c>
      <c r="H666">
        <v>14800000</v>
      </c>
      <c r="I666">
        <v>8866012877</v>
      </c>
      <c r="J666">
        <v>3867</v>
      </c>
      <c r="K666">
        <v>554</v>
      </c>
      <c r="L666">
        <v>153</v>
      </c>
      <c r="M666">
        <v>25</v>
      </c>
      <c r="N666">
        <v>13300</v>
      </c>
      <c r="O666">
        <v>212700</v>
      </c>
      <c r="P666">
        <v>159500</v>
      </c>
      <c r="Q666">
        <v>2600000</v>
      </c>
      <c r="R666">
        <v>88.2</v>
      </c>
      <c r="S666">
        <v>328239523</v>
      </c>
      <c r="T666">
        <v>14.7</v>
      </c>
      <c r="U666">
        <v>270663028</v>
      </c>
    </row>
    <row r="667" spans="1:21" x14ac:dyDescent="0.3">
      <c r="A667">
        <v>716</v>
      </c>
      <c r="B667" t="s">
        <v>775</v>
      </c>
      <c r="C667" t="s">
        <v>1052</v>
      </c>
      <c r="D667" t="s">
        <v>1124</v>
      </c>
      <c r="E667" t="s">
        <v>1126</v>
      </c>
      <c r="F667" t="s">
        <v>1143</v>
      </c>
      <c r="G667" t="s">
        <v>1762</v>
      </c>
      <c r="H667">
        <v>14700000</v>
      </c>
      <c r="I667">
        <v>1321380490</v>
      </c>
      <c r="J667">
        <v>85</v>
      </c>
      <c r="K667">
        <v>8317</v>
      </c>
      <c r="L667">
        <v>154</v>
      </c>
      <c r="M667">
        <v>149</v>
      </c>
      <c r="N667">
        <v>1200</v>
      </c>
      <c r="O667">
        <v>19100</v>
      </c>
      <c r="P667">
        <v>14300</v>
      </c>
      <c r="Q667">
        <v>229500</v>
      </c>
      <c r="R667">
        <v>88.2</v>
      </c>
      <c r="S667">
        <v>328239523</v>
      </c>
      <c r="T667">
        <v>14.7</v>
      </c>
      <c r="U667">
        <v>270663028</v>
      </c>
    </row>
    <row r="668" spans="1:21" x14ac:dyDescent="0.3">
      <c r="A668">
        <v>717</v>
      </c>
      <c r="B668" t="s">
        <v>776</v>
      </c>
      <c r="C668" t="s">
        <v>1070</v>
      </c>
      <c r="D668" t="s">
        <v>1124</v>
      </c>
      <c r="E668" t="s">
        <v>1126</v>
      </c>
      <c r="F668" t="s">
        <v>1143</v>
      </c>
      <c r="G668" t="s">
        <v>1763</v>
      </c>
      <c r="H668">
        <v>14700000</v>
      </c>
      <c r="I668">
        <v>1506796393</v>
      </c>
      <c r="J668">
        <v>554</v>
      </c>
      <c r="K668">
        <v>325721</v>
      </c>
      <c r="L668">
        <v>1549</v>
      </c>
      <c r="M668">
        <v>2275</v>
      </c>
      <c r="N668">
        <v>57</v>
      </c>
      <c r="O668">
        <v>906</v>
      </c>
      <c r="P668">
        <v>679</v>
      </c>
      <c r="Q668">
        <v>10900</v>
      </c>
      <c r="R668">
        <v>88.9</v>
      </c>
      <c r="S668">
        <v>47076781</v>
      </c>
      <c r="T668">
        <v>13.96</v>
      </c>
      <c r="U668">
        <v>37927409</v>
      </c>
    </row>
    <row r="669" spans="1:21" x14ac:dyDescent="0.3">
      <c r="A669">
        <v>718</v>
      </c>
      <c r="B669" t="s">
        <v>777</v>
      </c>
      <c r="C669" t="s">
        <v>1052</v>
      </c>
      <c r="D669" t="s">
        <v>1124</v>
      </c>
      <c r="E669" t="s">
        <v>1126</v>
      </c>
      <c r="F669" t="s">
        <v>1135</v>
      </c>
      <c r="G669" t="s">
        <v>1764</v>
      </c>
      <c r="H669">
        <v>14700000</v>
      </c>
      <c r="I669">
        <v>2465473772</v>
      </c>
      <c r="J669">
        <v>317</v>
      </c>
      <c r="K669">
        <v>3746</v>
      </c>
      <c r="L669">
        <v>154</v>
      </c>
      <c r="M669">
        <v>36</v>
      </c>
      <c r="N669">
        <v>4700</v>
      </c>
      <c r="O669">
        <v>75900</v>
      </c>
      <c r="P669">
        <v>56900</v>
      </c>
      <c r="Q669">
        <v>911000</v>
      </c>
      <c r="R669">
        <v>88.2</v>
      </c>
      <c r="S669">
        <v>328239523</v>
      </c>
      <c r="T669">
        <v>14.7</v>
      </c>
      <c r="U669">
        <v>270663028</v>
      </c>
    </row>
    <row r="670" spans="1:21" x14ac:dyDescent="0.3">
      <c r="A670">
        <v>719</v>
      </c>
      <c r="B670" t="s">
        <v>778</v>
      </c>
      <c r="C670" t="s">
        <v>1051</v>
      </c>
      <c r="D670" t="s">
        <v>1124</v>
      </c>
      <c r="E670" t="s">
        <v>1127</v>
      </c>
      <c r="F670" t="s">
        <v>1143</v>
      </c>
      <c r="G670" t="s">
        <v>1765</v>
      </c>
      <c r="H670">
        <v>14700000</v>
      </c>
      <c r="I670">
        <v>4029253667</v>
      </c>
      <c r="J670">
        <v>43564</v>
      </c>
      <c r="K670">
        <v>1879</v>
      </c>
      <c r="L670">
        <v>106</v>
      </c>
      <c r="M670">
        <v>36</v>
      </c>
      <c r="N670">
        <v>18600</v>
      </c>
      <c r="O670">
        <v>297900</v>
      </c>
      <c r="P670">
        <v>223400</v>
      </c>
      <c r="Q670">
        <v>3600000</v>
      </c>
      <c r="R670">
        <v>28.1</v>
      </c>
      <c r="S670">
        <v>1366417754</v>
      </c>
      <c r="T670">
        <v>5.36</v>
      </c>
      <c r="U670">
        <v>471031528</v>
      </c>
    </row>
    <row r="671" spans="1:21" x14ac:dyDescent="0.3">
      <c r="A671">
        <v>720</v>
      </c>
      <c r="B671" t="s">
        <v>779</v>
      </c>
      <c r="C671" t="s">
        <v>1052</v>
      </c>
      <c r="D671" t="s">
        <v>1124</v>
      </c>
      <c r="E671" t="s">
        <v>1135</v>
      </c>
      <c r="F671" t="s">
        <v>1143</v>
      </c>
      <c r="G671" t="s">
        <v>1766</v>
      </c>
      <c r="H671">
        <v>14700000</v>
      </c>
      <c r="I671">
        <v>6751985988</v>
      </c>
      <c r="J671">
        <v>698</v>
      </c>
      <c r="K671">
        <v>885</v>
      </c>
      <c r="L671">
        <v>154</v>
      </c>
      <c r="M671">
        <v>149</v>
      </c>
      <c r="N671">
        <v>9100</v>
      </c>
      <c r="O671">
        <v>145400</v>
      </c>
      <c r="P671">
        <v>109000</v>
      </c>
      <c r="Q671">
        <v>1700000</v>
      </c>
      <c r="R671">
        <v>88.2</v>
      </c>
      <c r="S671">
        <v>328239523</v>
      </c>
      <c r="T671">
        <v>14.7</v>
      </c>
      <c r="U671">
        <v>270663028</v>
      </c>
    </row>
    <row r="672" spans="1:21" x14ac:dyDescent="0.3">
      <c r="A672">
        <v>721</v>
      </c>
      <c r="B672" t="s">
        <v>780</v>
      </c>
      <c r="C672" t="s">
        <v>1052</v>
      </c>
      <c r="D672" t="s">
        <v>1124</v>
      </c>
      <c r="E672" t="s">
        <v>1135</v>
      </c>
      <c r="F672" t="s">
        <v>1143</v>
      </c>
      <c r="G672" t="s">
        <v>1767</v>
      </c>
      <c r="H672">
        <v>14700000</v>
      </c>
      <c r="I672">
        <v>7255848125</v>
      </c>
      <c r="J672">
        <v>4340</v>
      </c>
      <c r="K672">
        <v>798</v>
      </c>
      <c r="L672">
        <v>154</v>
      </c>
      <c r="M672">
        <v>30</v>
      </c>
      <c r="N672">
        <v>14700</v>
      </c>
      <c r="O672">
        <v>235450</v>
      </c>
      <c r="P672">
        <v>176550</v>
      </c>
      <c r="Q672">
        <v>2800000</v>
      </c>
      <c r="R672">
        <v>88.2</v>
      </c>
      <c r="S672">
        <v>328239523</v>
      </c>
      <c r="T672">
        <v>14.7</v>
      </c>
      <c r="U672">
        <v>270663028</v>
      </c>
    </row>
    <row r="673" spans="1:21" x14ac:dyDescent="0.3">
      <c r="A673">
        <v>722</v>
      </c>
      <c r="B673" t="s">
        <v>781</v>
      </c>
      <c r="C673" t="s">
        <v>1052</v>
      </c>
      <c r="D673" t="s">
        <v>1124</v>
      </c>
      <c r="E673" t="s">
        <v>1127</v>
      </c>
      <c r="F673" t="s">
        <v>1143</v>
      </c>
      <c r="G673" t="s">
        <v>1768</v>
      </c>
      <c r="H673">
        <v>14700000</v>
      </c>
      <c r="I673">
        <v>8882319696</v>
      </c>
      <c r="J673">
        <v>1996</v>
      </c>
      <c r="K673">
        <v>552</v>
      </c>
      <c r="L673">
        <v>154</v>
      </c>
      <c r="M673">
        <v>36</v>
      </c>
      <c r="N673">
        <v>19900</v>
      </c>
      <c r="O673">
        <v>317600</v>
      </c>
      <c r="P673">
        <v>238200</v>
      </c>
      <c r="Q673">
        <v>3800000</v>
      </c>
      <c r="R673">
        <v>88.2</v>
      </c>
      <c r="S673">
        <v>328239523</v>
      </c>
      <c r="T673">
        <v>14.7</v>
      </c>
      <c r="U673">
        <v>270663028</v>
      </c>
    </row>
    <row r="674" spans="1:21" x14ac:dyDescent="0.3">
      <c r="A674">
        <v>723</v>
      </c>
      <c r="B674" t="s">
        <v>782</v>
      </c>
      <c r="C674" t="s">
        <v>1051</v>
      </c>
      <c r="D674" t="s">
        <v>1124</v>
      </c>
      <c r="E674" t="s">
        <v>1126</v>
      </c>
      <c r="F674" t="s">
        <v>1135</v>
      </c>
      <c r="G674" t="s">
        <v>1769</v>
      </c>
      <c r="H674">
        <v>14700000</v>
      </c>
      <c r="I674">
        <v>12362331529</v>
      </c>
      <c r="J674">
        <v>23490</v>
      </c>
      <c r="K674">
        <v>310</v>
      </c>
      <c r="L674">
        <v>105</v>
      </c>
      <c r="M674">
        <v>148</v>
      </c>
      <c r="N674">
        <v>86900</v>
      </c>
      <c r="O674">
        <v>1400000</v>
      </c>
      <c r="P674">
        <v>1000000</v>
      </c>
      <c r="Q674">
        <v>16700000</v>
      </c>
      <c r="R674">
        <v>28.1</v>
      </c>
      <c r="S674">
        <v>1366417754</v>
      </c>
      <c r="T674">
        <v>5.36</v>
      </c>
      <c r="U674">
        <v>471031528</v>
      </c>
    </row>
    <row r="675" spans="1:21" x14ac:dyDescent="0.3">
      <c r="A675">
        <v>724</v>
      </c>
      <c r="B675" t="s">
        <v>783</v>
      </c>
      <c r="C675" t="s">
        <v>1052</v>
      </c>
      <c r="D675" t="s">
        <v>1124</v>
      </c>
      <c r="E675" t="s">
        <v>1134</v>
      </c>
      <c r="F675" t="s">
        <v>1135</v>
      </c>
      <c r="G675" t="s">
        <v>1770</v>
      </c>
      <c r="H675">
        <v>14700000</v>
      </c>
      <c r="I675">
        <v>12961669452</v>
      </c>
      <c r="J675">
        <v>80830</v>
      </c>
      <c r="K675">
        <v>289</v>
      </c>
      <c r="L675">
        <v>154</v>
      </c>
      <c r="M675">
        <v>18</v>
      </c>
      <c r="N675">
        <v>46400</v>
      </c>
      <c r="O675">
        <v>742800</v>
      </c>
      <c r="P675">
        <v>557100</v>
      </c>
      <c r="Q675">
        <v>8900000</v>
      </c>
      <c r="R675">
        <v>88.2</v>
      </c>
      <c r="S675">
        <v>328239523</v>
      </c>
      <c r="T675">
        <v>14.7</v>
      </c>
      <c r="U675">
        <v>270663028</v>
      </c>
    </row>
    <row r="676" spans="1:21" x14ac:dyDescent="0.3">
      <c r="A676">
        <v>725</v>
      </c>
      <c r="B676" t="s">
        <v>784</v>
      </c>
      <c r="C676" t="s">
        <v>1058</v>
      </c>
      <c r="D676" t="s">
        <v>1124</v>
      </c>
      <c r="E676" t="s">
        <v>1125</v>
      </c>
      <c r="F676" t="s">
        <v>1143</v>
      </c>
      <c r="G676" t="s">
        <v>1394</v>
      </c>
      <c r="H676">
        <v>14700000</v>
      </c>
      <c r="I676">
        <v>4684983333</v>
      </c>
      <c r="J676">
        <v>3978</v>
      </c>
      <c r="K676">
        <v>1501</v>
      </c>
      <c r="L676">
        <v>39</v>
      </c>
      <c r="M676">
        <v>149</v>
      </c>
      <c r="N676">
        <v>10200</v>
      </c>
      <c r="O676">
        <v>163900</v>
      </c>
      <c r="P676">
        <v>122900</v>
      </c>
      <c r="Q676">
        <v>2000000</v>
      </c>
      <c r="R676">
        <v>51.3</v>
      </c>
      <c r="S676">
        <v>212559417</v>
      </c>
      <c r="T676">
        <v>12.08</v>
      </c>
      <c r="U676">
        <v>183241641</v>
      </c>
    </row>
    <row r="677" spans="1:21" x14ac:dyDescent="0.3">
      <c r="A677">
        <v>726</v>
      </c>
      <c r="B677" t="s">
        <v>785</v>
      </c>
      <c r="C677" t="s">
        <v>1093</v>
      </c>
      <c r="D677" t="s">
        <v>1124</v>
      </c>
      <c r="E677" t="s">
        <v>1126</v>
      </c>
      <c r="F677" t="s">
        <v>1143</v>
      </c>
      <c r="G677" t="s">
        <v>1716</v>
      </c>
      <c r="H677">
        <v>14600000</v>
      </c>
      <c r="I677">
        <v>2613197447</v>
      </c>
      <c r="J677">
        <v>490</v>
      </c>
      <c r="K677">
        <v>3458</v>
      </c>
      <c r="L677">
        <v>1</v>
      </c>
      <c r="M677">
        <v>150</v>
      </c>
      <c r="N677">
        <v>4100</v>
      </c>
      <c r="O677">
        <v>65600</v>
      </c>
      <c r="P677">
        <v>49200</v>
      </c>
      <c r="Q677">
        <v>787600</v>
      </c>
      <c r="R677">
        <v>44.9</v>
      </c>
      <c r="S677">
        <v>17373662</v>
      </c>
      <c r="T677">
        <v>3.97</v>
      </c>
      <c r="U677">
        <v>11116711</v>
      </c>
    </row>
    <row r="678" spans="1:21" x14ac:dyDescent="0.3">
      <c r="A678">
        <v>727</v>
      </c>
      <c r="B678" t="s">
        <v>787</v>
      </c>
      <c r="C678" t="s">
        <v>1070</v>
      </c>
      <c r="D678" t="s">
        <v>1124</v>
      </c>
      <c r="E678" t="s">
        <v>1129</v>
      </c>
      <c r="F678" t="s">
        <v>1135</v>
      </c>
      <c r="G678" t="s">
        <v>1771</v>
      </c>
      <c r="H678">
        <v>14600000</v>
      </c>
      <c r="I678">
        <v>3337074920</v>
      </c>
      <c r="J678">
        <v>961</v>
      </c>
      <c r="K678">
        <v>2455</v>
      </c>
      <c r="L678">
        <v>14</v>
      </c>
      <c r="M678">
        <v>51</v>
      </c>
      <c r="N678">
        <v>15100</v>
      </c>
      <c r="O678">
        <v>242300</v>
      </c>
      <c r="P678">
        <v>181700</v>
      </c>
      <c r="Q678">
        <v>2900000</v>
      </c>
      <c r="R678">
        <v>88.9</v>
      </c>
      <c r="S678">
        <v>47076781</v>
      </c>
      <c r="T678">
        <v>13.96</v>
      </c>
      <c r="U678">
        <v>37927409</v>
      </c>
    </row>
    <row r="679" spans="1:21" x14ac:dyDescent="0.3">
      <c r="A679">
        <v>728</v>
      </c>
      <c r="B679" t="s">
        <v>788</v>
      </c>
      <c r="C679" t="s">
        <v>1052</v>
      </c>
      <c r="D679" t="s">
        <v>1124</v>
      </c>
      <c r="E679" t="s">
        <v>1130</v>
      </c>
      <c r="F679" t="s">
        <v>1135</v>
      </c>
      <c r="G679" t="s">
        <v>1772</v>
      </c>
      <c r="H679">
        <v>14600000</v>
      </c>
      <c r="I679">
        <v>3603556207</v>
      </c>
      <c r="J679">
        <v>1244</v>
      </c>
      <c r="K679">
        <v>2223</v>
      </c>
      <c r="L679">
        <v>155</v>
      </c>
      <c r="M679">
        <v>150</v>
      </c>
      <c r="N679">
        <v>23100</v>
      </c>
      <c r="O679">
        <v>370400</v>
      </c>
      <c r="P679">
        <v>277800</v>
      </c>
      <c r="Q679">
        <v>4400000</v>
      </c>
      <c r="R679">
        <v>88.2</v>
      </c>
      <c r="S679">
        <v>328239523</v>
      </c>
      <c r="T679">
        <v>14.7</v>
      </c>
      <c r="U679">
        <v>270663028</v>
      </c>
    </row>
    <row r="680" spans="1:21" x14ac:dyDescent="0.3">
      <c r="A680">
        <v>729</v>
      </c>
      <c r="B680" t="s">
        <v>789</v>
      </c>
      <c r="C680" t="s">
        <v>1058</v>
      </c>
      <c r="D680" t="s">
        <v>1124</v>
      </c>
      <c r="E680" t="s">
        <v>1129</v>
      </c>
      <c r="F680" t="s">
        <v>1135</v>
      </c>
      <c r="G680" t="s">
        <v>1662</v>
      </c>
      <c r="H680">
        <v>14600000</v>
      </c>
      <c r="I680">
        <v>4622581344</v>
      </c>
      <c r="J680">
        <v>951</v>
      </c>
      <c r="K680">
        <v>1534</v>
      </c>
      <c r="L680">
        <v>40</v>
      </c>
      <c r="M680">
        <v>150</v>
      </c>
      <c r="N680">
        <v>2600</v>
      </c>
      <c r="O680">
        <v>42200</v>
      </c>
      <c r="P680">
        <v>31600</v>
      </c>
      <c r="Q680">
        <v>506300</v>
      </c>
      <c r="R680">
        <v>51.3</v>
      </c>
      <c r="S680">
        <v>212559417</v>
      </c>
      <c r="T680">
        <v>12.08</v>
      </c>
      <c r="U680">
        <v>183241641</v>
      </c>
    </row>
    <row r="681" spans="1:21" x14ac:dyDescent="0.3">
      <c r="A681">
        <v>730</v>
      </c>
      <c r="B681" t="s">
        <v>790</v>
      </c>
      <c r="C681" t="s">
        <v>1052</v>
      </c>
      <c r="D681" t="s">
        <v>1124</v>
      </c>
      <c r="E681" t="s">
        <v>1130</v>
      </c>
      <c r="F681" t="s">
        <v>1143</v>
      </c>
      <c r="G681" t="s">
        <v>1379</v>
      </c>
      <c r="H681">
        <v>14600000</v>
      </c>
      <c r="I681">
        <v>5766647017</v>
      </c>
      <c r="J681">
        <v>4009</v>
      </c>
      <c r="K681">
        <v>621</v>
      </c>
      <c r="L681">
        <v>78</v>
      </c>
      <c r="M681">
        <v>72</v>
      </c>
      <c r="N681">
        <v>37900</v>
      </c>
      <c r="O681">
        <v>606800</v>
      </c>
      <c r="P681">
        <v>455100</v>
      </c>
      <c r="Q681">
        <v>7300000</v>
      </c>
      <c r="R681">
        <v>88.2</v>
      </c>
      <c r="S681">
        <v>328239523</v>
      </c>
      <c r="T681">
        <v>14.7</v>
      </c>
      <c r="U681">
        <v>270663028</v>
      </c>
    </row>
    <row r="682" spans="1:21" x14ac:dyDescent="0.3">
      <c r="A682">
        <v>731</v>
      </c>
      <c r="B682" t="s">
        <v>791</v>
      </c>
      <c r="C682" t="s">
        <v>1052</v>
      </c>
      <c r="D682" t="s">
        <v>1124</v>
      </c>
      <c r="E682" t="s">
        <v>1125</v>
      </c>
      <c r="F682" t="s">
        <v>1135</v>
      </c>
      <c r="G682" t="s">
        <v>1773</v>
      </c>
      <c r="H682">
        <v>14600000</v>
      </c>
      <c r="I682">
        <v>6017932195</v>
      </c>
      <c r="J682">
        <v>365</v>
      </c>
      <c r="K682">
        <v>1044</v>
      </c>
      <c r="L682">
        <v>155</v>
      </c>
      <c r="M682">
        <v>131</v>
      </c>
      <c r="N682">
        <v>8900</v>
      </c>
      <c r="O682">
        <v>142100</v>
      </c>
      <c r="P682">
        <v>106600</v>
      </c>
      <c r="Q682">
        <v>1700000</v>
      </c>
      <c r="R682">
        <v>88.2</v>
      </c>
      <c r="S682">
        <v>328239523</v>
      </c>
      <c r="T682">
        <v>14.7</v>
      </c>
      <c r="U682">
        <v>270663028</v>
      </c>
    </row>
    <row r="683" spans="1:21" x14ac:dyDescent="0.3">
      <c r="A683">
        <v>732</v>
      </c>
      <c r="B683" t="s">
        <v>792</v>
      </c>
      <c r="C683" t="s">
        <v>1058</v>
      </c>
      <c r="D683" t="s">
        <v>1124</v>
      </c>
      <c r="E683" t="s">
        <v>1125</v>
      </c>
      <c r="F683" t="s">
        <v>1135</v>
      </c>
      <c r="G683" t="s">
        <v>1774</v>
      </c>
      <c r="H683">
        <v>14600000</v>
      </c>
      <c r="I683">
        <v>11182302317</v>
      </c>
      <c r="J683">
        <v>1206</v>
      </c>
      <c r="K683">
        <v>369</v>
      </c>
      <c r="L683">
        <v>40</v>
      </c>
      <c r="M683">
        <v>131</v>
      </c>
      <c r="N683">
        <v>27500</v>
      </c>
      <c r="O683">
        <v>439500</v>
      </c>
      <c r="P683">
        <v>329600</v>
      </c>
      <c r="Q683">
        <v>5300000</v>
      </c>
      <c r="R683">
        <v>51.3</v>
      </c>
      <c r="S683">
        <v>212559417</v>
      </c>
      <c r="T683">
        <v>12.08</v>
      </c>
      <c r="U683">
        <v>183241641</v>
      </c>
    </row>
    <row r="684" spans="1:21" x14ac:dyDescent="0.3">
      <c r="A684">
        <v>733</v>
      </c>
      <c r="B684" t="s">
        <v>793</v>
      </c>
      <c r="C684" t="s">
        <v>1052</v>
      </c>
      <c r="D684" t="s">
        <v>1124</v>
      </c>
      <c r="E684" t="s">
        <v>1125</v>
      </c>
      <c r="F684" t="s">
        <v>1143</v>
      </c>
      <c r="G684" t="s">
        <v>1775</v>
      </c>
      <c r="H684">
        <v>14600000</v>
      </c>
      <c r="I684">
        <v>7952268926</v>
      </c>
      <c r="J684">
        <v>67</v>
      </c>
      <c r="K684">
        <v>659</v>
      </c>
      <c r="L684">
        <v>155</v>
      </c>
      <c r="M684">
        <v>131</v>
      </c>
      <c r="N684">
        <v>9400</v>
      </c>
      <c r="O684">
        <v>150500</v>
      </c>
      <c r="P684">
        <v>112900</v>
      </c>
      <c r="Q684">
        <v>1800000</v>
      </c>
      <c r="R684">
        <v>88.2</v>
      </c>
      <c r="S684">
        <v>328239523</v>
      </c>
      <c r="T684">
        <v>14.7</v>
      </c>
      <c r="U684">
        <v>270663028</v>
      </c>
    </row>
    <row r="685" spans="1:21" x14ac:dyDescent="0.3">
      <c r="A685">
        <v>734</v>
      </c>
      <c r="B685" t="s">
        <v>794</v>
      </c>
      <c r="C685" t="s">
        <v>1068</v>
      </c>
      <c r="D685" t="s">
        <v>1124</v>
      </c>
      <c r="E685" t="s">
        <v>1133</v>
      </c>
      <c r="F685" t="s">
        <v>1143</v>
      </c>
      <c r="G685" t="s">
        <v>1776</v>
      </c>
      <c r="H685">
        <v>14600000</v>
      </c>
      <c r="I685">
        <v>2750902766</v>
      </c>
      <c r="J685">
        <v>603</v>
      </c>
      <c r="K685">
        <v>3248</v>
      </c>
      <c r="L685">
        <v>27</v>
      </c>
      <c r="M685">
        <v>131</v>
      </c>
      <c r="N685">
        <v>12700</v>
      </c>
      <c r="O685">
        <v>202700</v>
      </c>
      <c r="P685">
        <v>152000</v>
      </c>
      <c r="Q685">
        <v>2400000</v>
      </c>
      <c r="R685">
        <v>40.200000000000003</v>
      </c>
      <c r="S685">
        <v>126014024</v>
      </c>
      <c r="T685">
        <v>3.42</v>
      </c>
      <c r="U685">
        <v>102626859</v>
      </c>
    </row>
    <row r="686" spans="1:21" x14ac:dyDescent="0.3">
      <c r="A686">
        <v>735</v>
      </c>
      <c r="B686" t="s">
        <v>795</v>
      </c>
      <c r="C686" t="s">
        <v>1051</v>
      </c>
      <c r="D686" t="s">
        <v>1124</v>
      </c>
      <c r="E686" t="s">
        <v>1135</v>
      </c>
      <c r="F686" t="s">
        <v>1143</v>
      </c>
      <c r="G686" t="s">
        <v>1777</v>
      </c>
      <c r="H686">
        <v>14600000</v>
      </c>
      <c r="I686">
        <v>5525773746</v>
      </c>
      <c r="J686">
        <v>560</v>
      </c>
      <c r="K686">
        <v>1185</v>
      </c>
      <c r="L686">
        <v>106</v>
      </c>
      <c r="M686">
        <v>38</v>
      </c>
      <c r="N686">
        <v>34800</v>
      </c>
      <c r="O686">
        <v>556500</v>
      </c>
      <c r="P686">
        <v>417300</v>
      </c>
      <c r="Q686">
        <v>6700000</v>
      </c>
      <c r="R686">
        <v>28.1</v>
      </c>
      <c r="S686">
        <v>1366417754</v>
      </c>
      <c r="T686">
        <v>5.36</v>
      </c>
      <c r="U686">
        <v>471031528</v>
      </c>
    </row>
    <row r="687" spans="1:21" x14ac:dyDescent="0.3">
      <c r="A687">
        <v>737</v>
      </c>
      <c r="B687" t="s">
        <v>796</v>
      </c>
      <c r="C687" t="s">
        <v>1052</v>
      </c>
      <c r="D687" t="s">
        <v>1124</v>
      </c>
      <c r="E687" t="s">
        <v>1126</v>
      </c>
      <c r="F687" t="s">
        <v>1144</v>
      </c>
      <c r="G687" t="s">
        <v>1778</v>
      </c>
      <c r="H687">
        <v>14500000</v>
      </c>
      <c r="I687">
        <v>6944967581</v>
      </c>
      <c r="J687">
        <v>479</v>
      </c>
      <c r="K687">
        <v>848</v>
      </c>
      <c r="L687">
        <v>156</v>
      </c>
      <c r="M687">
        <v>151</v>
      </c>
      <c r="N687">
        <v>7500</v>
      </c>
      <c r="O687">
        <v>119800</v>
      </c>
      <c r="P687">
        <v>89800</v>
      </c>
      <c r="Q687">
        <v>1400000</v>
      </c>
      <c r="R687">
        <v>88.2</v>
      </c>
      <c r="S687">
        <v>328239523</v>
      </c>
      <c r="T687">
        <v>14.7</v>
      </c>
      <c r="U687">
        <v>270663028</v>
      </c>
    </row>
    <row r="688" spans="1:21" x14ac:dyDescent="0.3">
      <c r="A688">
        <v>738</v>
      </c>
      <c r="B688" t="s">
        <v>797</v>
      </c>
      <c r="C688" t="s">
        <v>1052</v>
      </c>
      <c r="D688" t="s">
        <v>1124</v>
      </c>
      <c r="E688" t="s">
        <v>1126</v>
      </c>
      <c r="F688" t="s">
        <v>1144</v>
      </c>
      <c r="G688" t="s">
        <v>1779</v>
      </c>
      <c r="H688">
        <v>14500000</v>
      </c>
      <c r="I688">
        <v>4577292740</v>
      </c>
      <c r="J688">
        <v>453</v>
      </c>
      <c r="K688">
        <v>1565</v>
      </c>
      <c r="L688">
        <v>156</v>
      </c>
      <c r="M688">
        <v>39</v>
      </c>
      <c r="N688">
        <v>112</v>
      </c>
      <c r="O688">
        <v>1800</v>
      </c>
      <c r="P688">
        <v>1300</v>
      </c>
      <c r="Q688">
        <v>21600</v>
      </c>
      <c r="R688">
        <v>88.2</v>
      </c>
      <c r="S688">
        <v>328239523</v>
      </c>
      <c r="T688">
        <v>14.7</v>
      </c>
      <c r="U688">
        <v>270663028</v>
      </c>
    </row>
    <row r="689" spans="1:21" x14ac:dyDescent="0.3">
      <c r="A689">
        <v>739</v>
      </c>
      <c r="B689" t="s">
        <v>798</v>
      </c>
      <c r="C689" t="s">
        <v>1051</v>
      </c>
      <c r="D689" t="s">
        <v>1124</v>
      </c>
      <c r="E689" t="s">
        <v>1138</v>
      </c>
      <c r="F689" t="s">
        <v>1135</v>
      </c>
      <c r="G689" t="s">
        <v>1780</v>
      </c>
      <c r="H689">
        <v>14500000</v>
      </c>
      <c r="I689">
        <v>1739129375</v>
      </c>
      <c r="J689">
        <v>514</v>
      </c>
      <c r="K689">
        <v>5926</v>
      </c>
      <c r="L689">
        <v>107</v>
      </c>
      <c r="M689">
        <v>13</v>
      </c>
      <c r="N689">
        <v>5800</v>
      </c>
      <c r="O689">
        <v>92100</v>
      </c>
      <c r="P689">
        <v>69100</v>
      </c>
      <c r="Q689">
        <v>1100000</v>
      </c>
      <c r="R689">
        <v>28.1</v>
      </c>
      <c r="S689">
        <v>1366417754</v>
      </c>
      <c r="T689">
        <v>5.36</v>
      </c>
      <c r="U689">
        <v>471031528</v>
      </c>
    </row>
    <row r="690" spans="1:21" x14ac:dyDescent="0.3">
      <c r="A690">
        <v>740</v>
      </c>
      <c r="B690" t="s">
        <v>799</v>
      </c>
      <c r="C690" t="s">
        <v>1058</v>
      </c>
      <c r="D690" t="s">
        <v>1124</v>
      </c>
      <c r="E690" t="s">
        <v>1133</v>
      </c>
      <c r="F690" t="s">
        <v>1143</v>
      </c>
      <c r="G690" t="s">
        <v>1449</v>
      </c>
      <c r="H690">
        <v>14500000</v>
      </c>
      <c r="I690">
        <v>3551889957</v>
      </c>
      <c r="J690">
        <v>5430</v>
      </c>
      <c r="K690">
        <v>2269</v>
      </c>
      <c r="L690">
        <v>41</v>
      </c>
      <c r="M690">
        <v>26</v>
      </c>
      <c r="N690">
        <v>709</v>
      </c>
      <c r="O690">
        <v>11400</v>
      </c>
      <c r="P690">
        <v>8500</v>
      </c>
      <c r="Q690">
        <v>136200</v>
      </c>
      <c r="R690">
        <v>51.3</v>
      </c>
      <c r="S690">
        <v>212559417</v>
      </c>
      <c r="T690">
        <v>12.08</v>
      </c>
      <c r="U690">
        <v>183241641</v>
      </c>
    </row>
    <row r="691" spans="1:21" x14ac:dyDescent="0.3">
      <c r="A691">
        <v>741</v>
      </c>
      <c r="B691" t="s">
        <v>800</v>
      </c>
      <c r="C691" t="s">
        <v>1052</v>
      </c>
      <c r="D691" t="s">
        <v>1124</v>
      </c>
      <c r="E691" t="s">
        <v>1126</v>
      </c>
      <c r="F691" t="s">
        <v>1135</v>
      </c>
      <c r="G691" t="s">
        <v>1781</v>
      </c>
      <c r="H691">
        <v>14500000</v>
      </c>
      <c r="I691">
        <v>4260187928</v>
      </c>
      <c r="J691">
        <v>1717</v>
      </c>
      <c r="K691">
        <v>1747</v>
      </c>
      <c r="L691">
        <v>156</v>
      </c>
      <c r="M691">
        <v>151</v>
      </c>
      <c r="N691">
        <v>2500</v>
      </c>
      <c r="O691">
        <v>39600</v>
      </c>
      <c r="P691">
        <v>29700</v>
      </c>
      <c r="Q691">
        <v>475700</v>
      </c>
      <c r="R691">
        <v>88.2</v>
      </c>
      <c r="S691">
        <v>328239523</v>
      </c>
      <c r="T691">
        <v>14.7</v>
      </c>
      <c r="U691">
        <v>270663028</v>
      </c>
    </row>
    <row r="692" spans="1:21" x14ac:dyDescent="0.3">
      <c r="A692">
        <v>742</v>
      </c>
      <c r="B692" t="s">
        <v>801</v>
      </c>
      <c r="C692" t="s">
        <v>1056</v>
      </c>
      <c r="D692" t="s">
        <v>1124</v>
      </c>
      <c r="E692" t="s">
        <v>1134</v>
      </c>
      <c r="F692" t="s">
        <v>1143</v>
      </c>
      <c r="G692" t="s">
        <v>1782</v>
      </c>
      <c r="H692">
        <v>14500000</v>
      </c>
      <c r="I692">
        <v>4598387043</v>
      </c>
      <c r="J692">
        <v>18972</v>
      </c>
      <c r="K692">
        <v>1548</v>
      </c>
      <c r="L692">
        <v>26</v>
      </c>
      <c r="M692">
        <v>19</v>
      </c>
      <c r="N692">
        <v>16600</v>
      </c>
      <c r="O692">
        <v>265100</v>
      </c>
      <c r="P692">
        <v>198800</v>
      </c>
      <c r="Q692">
        <v>3200000</v>
      </c>
      <c r="R692">
        <v>60</v>
      </c>
      <c r="S692">
        <v>66834405</v>
      </c>
      <c r="T692">
        <v>3.85</v>
      </c>
      <c r="U692">
        <v>55908316</v>
      </c>
    </row>
    <row r="693" spans="1:21" x14ac:dyDescent="0.3">
      <c r="A693">
        <v>743</v>
      </c>
      <c r="B693" t="s">
        <v>802</v>
      </c>
      <c r="C693" t="s">
        <v>1052</v>
      </c>
      <c r="D693" t="s">
        <v>1124</v>
      </c>
      <c r="E693" t="s">
        <v>1125</v>
      </c>
      <c r="F693" t="s">
        <v>1143</v>
      </c>
      <c r="G693" t="s">
        <v>1783</v>
      </c>
      <c r="H693">
        <v>14500000</v>
      </c>
      <c r="I693">
        <v>4821183481</v>
      </c>
      <c r="J693">
        <v>605</v>
      </c>
      <c r="K693">
        <v>1423</v>
      </c>
      <c r="L693">
        <v>156</v>
      </c>
      <c r="M693">
        <v>132</v>
      </c>
      <c r="N693">
        <v>37300</v>
      </c>
      <c r="O693">
        <v>597000</v>
      </c>
      <c r="P693">
        <v>447700</v>
      </c>
      <c r="Q693">
        <v>7200000</v>
      </c>
      <c r="R693">
        <v>88.2</v>
      </c>
      <c r="S693">
        <v>328239523</v>
      </c>
      <c r="T693">
        <v>14.7</v>
      </c>
      <c r="U693">
        <v>270663028</v>
      </c>
    </row>
    <row r="694" spans="1:21" x14ac:dyDescent="0.3">
      <c r="A694">
        <v>744</v>
      </c>
      <c r="B694" t="s">
        <v>803</v>
      </c>
      <c r="C694" t="s">
        <v>1055</v>
      </c>
      <c r="D694" t="s">
        <v>1124</v>
      </c>
      <c r="E694" t="s">
        <v>1129</v>
      </c>
      <c r="F694" t="s">
        <v>1144</v>
      </c>
      <c r="G694" t="s">
        <v>1784</v>
      </c>
      <c r="H694">
        <v>14500000</v>
      </c>
      <c r="I694">
        <v>5014888374</v>
      </c>
      <c r="J694">
        <v>618</v>
      </c>
      <c r="K694">
        <v>1364</v>
      </c>
      <c r="L694">
        <v>14</v>
      </c>
      <c r="M694">
        <v>47</v>
      </c>
      <c r="N694">
        <v>1200</v>
      </c>
      <c r="O694">
        <v>19800</v>
      </c>
      <c r="P694">
        <v>14900</v>
      </c>
      <c r="Q694">
        <v>238100</v>
      </c>
      <c r="R694">
        <v>94.3</v>
      </c>
      <c r="S694">
        <v>51709098</v>
      </c>
      <c r="T694">
        <v>4.1500000000000004</v>
      </c>
      <c r="U694">
        <v>42106719</v>
      </c>
    </row>
    <row r="695" spans="1:21" x14ac:dyDescent="0.3">
      <c r="A695">
        <v>745</v>
      </c>
      <c r="B695" t="s">
        <v>804</v>
      </c>
      <c r="C695" t="s">
        <v>1051</v>
      </c>
      <c r="D695" t="s">
        <v>1124</v>
      </c>
      <c r="E695" t="s">
        <v>1125</v>
      </c>
      <c r="F695" t="s">
        <v>1135</v>
      </c>
      <c r="G695" t="s">
        <v>1785</v>
      </c>
      <c r="H695">
        <v>14500000</v>
      </c>
      <c r="I695">
        <v>6290721701</v>
      </c>
      <c r="J695">
        <v>4790</v>
      </c>
      <c r="K695">
        <v>981</v>
      </c>
      <c r="L695">
        <v>107</v>
      </c>
      <c r="M695">
        <v>132</v>
      </c>
      <c r="N695">
        <v>12100</v>
      </c>
      <c r="O695">
        <v>193800</v>
      </c>
      <c r="P695">
        <v>145300</v>
      </c>
      <c r="Q695">
        <v>2300000</v>
      </c>
      <c r="R695">
        <v>28.1</v>
      </c>
      <c r="S695">
        <v>1366417754</v>
      </c>
      <c r="T695">
        <v>5.36</v>
      </c>
      <c r="U695">
        <v>471031528</v>
      </c>
    </row>
    <row r="696" spans="1:21" x14ac:dyDescent="0.3">
      <c r="A696">
        <v>746</v>
      </c>
      <c r="B696" t="s">
        <v>805</v>
      </c>
      <c r="C696" t="s">
        <v>1052</v>
      </c>
      <c r="D696" t="s">
        <v>1124</v>
      </c>
      <c r="E696" t="s">
        <v>1126</v>
      </c>
      <c r="F696" t="s">
        <v>1143</v>
      </c>
      <c r="G696" t="s">
        <v>1786</v>
      </c>
      <c r="H696">
        <v>14500000</v>
      </c>
      <c r="I696">
        <v>8582696157</v>
      </c>
      <c r="J696">
        <v>19201</v>
      </c>
      <c r="K696">
        <v>592</v>
      </c>
      <c r="L696">
        <v>156</v>
      </c>
      <c r="M696">
        <v>151</v>
      </c>
      <c r="N696">
        <v>12100</v>
      </c>
      <c r="O696">
        <v>193100</v>
      </c>
      <c r="P696">
        <v>144900</v>
      </c>
      <c r="Q696">
        <v>2300000</v>
      </c>
      <c r="R696">
        <v>88.2</v>
      </c>
      <c r="S696">
        <v>328239523</v>
      </c>
      <c r="T696">
        <v>14.7</v>
      </c>
      <c r="U696">
        <v>270663028</v>
      </c>
    </row>
    <row r="697" spans="1:21" x14ac:dyDescent="0.3">
      <c r="A697">
        <v>747</v>
      </c>
      <c r="B697" t="s">
        <v>806</v>
      </c>
      <c r="C697" t="s">
        <v>1065</v>
      </c>
      <c r="D697" t="s">
        <v>1124</v>
      </c>
      <c r="E697" t="s">
        <v>1126</v>
      </c>
      <c r="F697" t="s">
        <v>1135</v>
      </c>
      <c r="G697" t="s">
        <v>1787</v>
      </c>
      <c r="H697">
        <v>14500000</v>
      </c>
      <c r="I697">
        <v>9383692066</v>
      </c>
      <c r="J697">
        <v>68606</v>
      </c>
      <c r="K697">
        <v>502</v>
      </c>
      <c r="L697">
        <v>13</v>
      </c>
      <c r="M697">
        <v>151</v>
      </c>
      <c r="N697">
        <v>11400</v>
      </c>
      <c r="O697">
        <v>182500</v>
      </c>
      <c r="P697">
        <v>136900</v>
      </c>
      <c r="Q697">
        <v>2200000</v>
      </c>
      <c r="R697">
        <v>49.3</v>
      </c>
      <c r="S697">
        <v>69625582</v>
      </c>
      <c r="T697">
        <v>0.75</v>
      </c>
      <c r="U697">
        <v>35294600</v>
      </c>
    </row>
    <row r="698" spans="1:21" x14ac:dyDescent="0.3">
      <c r="A698">
        <v>748</v>
      </c>
      <c r="B698" t="s">
        <v>807</v>
      </c>
      <c r="C698" t="s">
        <v>1051</v>
      </c>
      <c r="D698" t="s">
        <v>1124</v>
      </c>
      <c r="E698" t="s">
        <v>1129</v>
      </c>
      <c r="F698" t="s">
        <v>1135</v>
      </c>
      <c r="G698" t="s">
        <v>1788</v>
      </c>
      <c r="H698">
        <v>14500000</v>
      </c>
      <c r="I698">
        <v>10303519926</v>
      </c>
      <c r="J698">
        <v>293516</v>
      </c>
      <c r="K698">
        <v>414</v>
      </c>
      <c r="L698">
        <v>106</v>
      </c>
      <c r="M698">
        <v>18</v>
      </c>
      <c r="N698">
        <v>104600</v>
      </c>
      <c r="O698">
        <v>1700000</v>
      </c>
      <c r="P698">
        <v>1300000</v>
      </c>
      <c r="Q698">
        <v>20100000</v>
      </c>
      <c r="R698">
        <v>28.1</v>
      </c>
      <c r="S698">
        <v>1366417754</v>
      </c>
      <c r="T698">
        <v>5.36</v>
      </c>
      <c r="U698">
        <v>471031528</v>
      </c>
    </row>
    <row r="699" spans="1:21" x14ac:dyDescent="0.3">
      <c r="A699">
        <v>749</v>
      </c>
      <c r="B699" t="s">
        <v>808</v>
      </c>
      <c r="C699" t="s">
        <v>1052</v>
      </c>
      <c r="D699" t="s">
        <v>1124</v>
      </c>
      <c r="E699" t="s">
        <v>1125</v>
      </c>
      <c r="F699" t="s">
        <v>1135</v>
      </c>
      <c r="G699" t="s">
        <v>1346</v>
      </c>
      <c r="H699">
        <v>14500000</v>
      </c>
      <c r="I699">
        <v>20042571499</v>
      </c>
      <c r="J699">
        <v>147</v>
      </c>
      <c r="K699">
        <v>123</v>
      </c>
      <c r="L699">
        <v>156</v>
      </c>
      <c r="M699">
        <v>132</v>
      </c>
      <c r="N699">
        <v>24500</v>
      </c>
      <c r="O699">
        <v>392700</v>
      </c>
      <c r="P699">
        <v>294600</v>
      </c>
      <c r="Q699">
        <v>4700000</v>
      </c>
      <c r="R699">
        <v>88.2</v>
      </c>
      <c r="S699">
        <v>328239523</v>
      </c>
      <c r="T699">
        <v>14.7</v>
      </c>
      <c r="U699">
        <v>270663028</v>
      </c>
    </row>
    <row r="700" spans="1:21" x14ac:dyDescent="0.3">
      <c r="A700">
        <v>750</v>
      </c>
      <c r="B700" t="s">
        <v>809</v>
      </c>
      <c r="C700" t="s">
        <v>1094</v>
      </c>
      <c r="D700" t="s">
        <v>1124</v>
      </c>
      <c r="E700" t="s">
        <v>1125</v>
      </c>
      <c r="F700" t="s">
        <v>1135</v>
      </c>
      <c r="G700" t="s">
        <v>1789</v>
      </c>
      <c r="H700">
        <v>14500000</v>
      </c>
      <c r="I700">
        <v>4315486422</v>
      </c>
      <c r="J700">
        <v>176</v>
      </c>
      <c r="K700">
        <v>1710</v>
      </c>
      <c r="L700">
        <v>1</v>
      </c>
      <c r="M700">
        <v>132</v>
      </c>
      <c r="N700">
        <v>9400</v>
      </c>
      <c r="O700">
        <v>150300</v>
      </c>
      <c r="P700">
        <v>112700</v>
      </c>
      <c r="Q700">
        <v>1800000</v>
      </c>
      <c r="R700">
        <v>35.9</v>
      </c>
      <c r="S700">
        <v>36910560</v>
      </c>
      <c r="T700">
        <v>9.02</v>
      </c>
      <c r="U700">
        <v>22975026</v>
      </c>
    </row>
    <row r="701" spans="1:21" x14ac:dyDescent="0.3">
      <c r="A701">
        <v>751</v>
      </c>
      <c r="B701" t="s">
        <v>811</v>
      </c>
      <c r="C701" t="s">
        <v>1100</v>
      </c>
      <c r="D701" t="s">
        <v>1124</v>
      </c>
      <c r="E701" t="s">
        <v>1125</v>
      </c>
      <c r="F701" t="s">
        <v>1143</v>
      </c>
      <c r="G701" t="s">
        <v>1790</v>
      </c>
      <c r="H701">
        <v>14500000</v>
      </c>
      <c r="I701">
        <v>9201428420</v>
      </c>
      <c r="J701">
        <v>39</v>
      </c>
      <c r="K701">
        <v>518</v>
      </c>
      <c r="L701">
        <v>4</v>
      </c>
      <c r="M701">
        <v>132</v>
      </c>
      <c r="N701">
        <v>12000</v>
      </c>
      <c r="O701">
        <v>192800</v>
      </c>
      <c r="P701">
        <v>144600</v>
      </c>
      <c r="Q701">
        <v>2300000</v>
      </c>
      <c r="R701">
        <v>63.1</v>
      </c>
      <c r="S701">
        <v>440330922</v>
      </c>
      <c r="T701">
        <v>9.3000000000000007</v>
      </c>
      <c r="U701">
        <v>227682636</v>
      </c>
    </row>
    <row r="702" spans="1:21" x14ac:dyDescent="0.3">
      <c r="A702">
        <v>752</v>
      </c>
      <c r="B702" t="s">
        <v>812</v>
      </c>
      <c r="C702" t="s">
        <v>1057</v>
      </c>
      <c r="D702" t="s">
        <v>1124</v>
      </c>
      <c r="E702" t="s">
        <v>1135</v>
      </c>
      <c r="F702" t="s">
        <v>1143</v>
      </c>
      <c r="G702" t="s">
        <v>1791</v>
      </c>
      <c r="H702">
        <v>14500000</v>
      </c>
      <c r="I702">
        <v>3517662420</v>
      </c>
      <c r="J702">
        <v>1064</v>
      </c>
      <c r="K702">
        <v>2297</v>
      </c>
      <c r="L702">
        <v>8</v>
      </c>
      <c r="M702">
        <v>31</v>
      </c>
      <c r="N702">
        <v>1300</v>
      </c>
      <c r="O702">
        <v>21300</v>
      </c>
      <c r="P702">
        <v>16000</v>
      </c>
      <c r="Q702">
        <v>255800</v>
      </c>
      <c r="R702">
        <v>68.900000000000006</v>
      </c>
      <c r="S702">
        <v>36991981</v>
      </c>
      <c r="T702">
        <v>5.56</v>
      </c>
      <c r="U702">
        <v>30628482</v>
      </c>
    </row>
    <row r="703" spans="1:21" x14ac:dyDescent="0.3">
      <c r="A703">
        <v>754</v>
      </c>
      <c r="B703" t="s">
        <v>813</v>
      </c>
      <c r="C703" t="s">
        <v>1051</v>
      </c>
      <c r="D703" t="s">
        <v>1124</v>
      </c>
      <c r="E703" t="s">
        <v>1130</v>
      </c>
      <c r="F703" t="s">
        <v>1143</v>
      </c>
      <c r="G703" t="s">
        <v>1792</v>
      </c>
      <c r="H703">
        <v>14400000</v>
      </c>
      <c r="I703">
        <v>2224121890</v>
      </c>
      <c r="J703">
        <v>3086</v>
      </c>
      <c r="K703">
        <v>4292</v>
      </c>
      <c r="L703">
        <v>107</v>
      </c>
      <c r="M703">
        <v>52</v>
      </c>
      <c r="N703">
        <v>3500</v>
      </c>
      <c r="O703">
        <v>55600</v>
      </c>
      <c r="P703">
        <v>41700</v>
      </c>
      <c r="Q703">
        <v>666800</v>
      </c>
      <c r="R703">
        <v>28.1</v>
      </c>
      <c r="S703">
        <v>1366417754</v>
      </c>
      <c r="T703">
        <v>5.36</v>
      </c>
      <c r="U703">
        <v>471031528</v>
      </c>
    </row>
    <row r="704" spans="1:21" x14ac:dyDescent="0.3">
      <c r="A704">
        <v>755</v>
      </c>
      <c r="B704" t="s">
        <v>814</v>
      </c>
      <c r="C704" t="s">
        <v>1095</v>
      </c>
      <c r="D704" t="s">
        <v>1124</v>
      </c>
      <c r="E704" t="s">
        <v>1126</v>
      </c>
      <c r="F704" t="s">
        <v>1143</v>
      </c>
      <c r="G704" t="s">
        <v>1684</v>
      </c>
      <c r="H704">
        <v>14400000</v>
      </c>
      <c r="I704">
        <v>1629801448</v>
      </c>
      <c r="J704">
        <v>399</v>
      </c>
      <c r="K704">
        <v>6402</v>
      </c>
      <c r="L704">
        <v>1</v>
      </c>
      <c r="M704">
        <v>152</v>
      </c>
      <c r="N704">
        <v>251</v>
      </c>
      <c r="O704">
        <v>4000</v>
      </c>
      <c r="P704">
        <v>3000</v>
      </c>
      <c r="Q704">
        <v>48100</v>
      </c>
      <c r="R704">
        <v>70.7</v>
      </c>
      <c r="S704">
        <v>32510453</v>
      </c>
      <c r="T704">
        <v>3.31</v>
      </c>
      <c r="U704">
        <v>25390339</v>
      </c>
    </row>
    <row r="705" spans="1:21" x14ac:dyDescent="0.3">
      <c r="A705">
        <v>756</v>
      </c>
      <c r="B705" t="s">
        <v>816</v>
      </c>
      <c r="C705" t="s">
        <v>1100</v>
      </c>
      <c r="D705" t="s">
        <v>1124</v>
      </c>
      <c r="E705" t="s">
        <v>1130</v>
      </c>
      <c r="F705" t="s">
        <v>1135</v>
      </c>
      <c r="G705" t="s">
        <v>1793</v>
      </c>
      <c r="H705">
        <v>14400000</v>
      </c>
      <c r="I705">
        <v>351763324</v>
      </c>
      <c r="J705">
        <v>773</v>
      </c>
      <c r="K705">
        <v>4057274</v>
      </c>
      <c r="L705">
        <v>0</v>
      </c>
      <c r="M705">
        <v>7596</v>
      </c>
      <c r="N705">
        <v>14700</v>
      </c>
      <c r="O705">
        <v>0.01</v>
      </c>
      <c r="P705">
        <v>0.01</v>
      </c>
      <c r="Q705">
        <v>0.1</v>
      </c>
      <c r="R705">
        <v>63.1</v>
      </c>
      <c r="S705">
        <v>440330922</v>
      </c>
      <c r="T705">
        <v>9.3000000000000007</v>
      </c>
      <c r="U705">
        <v>227682636</v>
      </c>
    </row>
    <row r="706" spans="1:21" x14ac:dyDescent="0.3">
      <c r="A706">
        <v>757</v>
      </c>
      <c r="B706" t="s">
        <v>817</v>
      </c>
      <c r="C706" t="s">
        <v>1071</v>
      </c>
      <c r="D706" t="s">
        <v>1124</v>
      </c>
      <c r="E706" t="s">
        <v>1126</v>
      </c>
      <c r="F706" t="s">
        <v>1143</v>
      </c>
      <c r="G706" t="s">
        <v>1794</v>
      </c>
      <c r="H706">
        <v>14400000</v>
      </c>
      <c r="I706">
        <v>2972474215</v>
      </c>
      <c r="J706">
        <v>381</v>
      </c>
      <c r="K706">
        <v>2934</v>
      </c>
      <c r="L706">
        <v>6</v>
      </c>
      <c r="M706">
        <v>152</v>
      </c>
      <c r="N706">
        <v>1200</v>
      </c>
      <c r="O706">
        <v>18700</v>
      </c>
      <c r="P706">
        <v>14000</v>
      </c>
      <c r="Q706">
        <v>224300</v>
      </c>
      <c r="R706">
        <v>68</v>
      </c>
      <c r="S706">
        <v>34268528</v>
      </c>
      <c r="T706">
        <v>5.93</v>
      </c>
      <c r="U706">
        <v>28807838</v>
      </c>
    </row>
    <row r="707" spans="1:21" x14ac:dyDescent="0.3">
      <c r="A707">
        <v>758</v>
      </c>
      <c r="B707" t="s">
        <v>818</v>
      </c>
      <c r="C707" t="s">
        <v>1082</v>
      </c>
      <c r="D707" t="s">
        <v>1124</v>
      </c>
      <c r="E707" t="s">
        <v>1135</v>
      </c>
      <c r="F707" t="s">
        <v>1135</v>
      </c>
      <c r="G707" t="s">
        <v>1795</v>
      </c>
      <c r="H707">
        <v>14400000</v>
      </c>
      <c r="I707">
        <v>3086254545</v>
      </c>
      <c r="J707">
        <v>222</v>
      </c>
      <c r="K707">
        <v>2767</v>
      </c>
      <c r="L707">
        <v>2</v>
      </c>
      <c r="M707">
        <v>32</v>
      </c>
      <c r="N707">
        <v>2900</v>
      </c>
      <c r="O707">
        <v>45700</v>
      </c>
      <c r="P707">
        <v>34300</v>
      </c>
      <c r="Q707">
        <v>548000</v>
      </c>
      <c r="R707">
        <v>65.599999999999994</v>
      </c>
      <c r="S707">
        <v>67059887</v>
      </c>
      <c r="T707">
        <v>8.43</v>
      </c>
      <c r="U707">
        <v>54123364</v>
      </c>
    </row>
    <row r="708" spans="1:21" x14ac:dyDescent="0.3">
      <c r="A708">
        <v>759</v>
      </c>
      <c r="B708" t="s">
        <v>819</v>
      </c>
      <c r="C708" t="s">
        <v>1052</v>
      </c>
      <c r="D708" t="s">
        <v>1124</v>
      </c>
      <c r="E708" t="s">
        <v>1135</v>
      </c>
      <c r="F708" t="s">
        <v>1144</v>
      </c>
      <c r="G708" t="s">
        <v>1796</v>
      </c>
      <c r="H708">
        <v>14400000</v>
      </c>
      <c r="I708">
        <v>3900312631</v>
      </c>
      <c r="J708">
        <v>463</v>
      </c>
      <c r="K708">
        <v>1986</v>
      </c>
      <c r="L708">
        <v>157</v>
      </c>
      <c r="M708">
        <v>152</v>
      </c>
      <c r="N708">
        <v>2200</v>
      </c>
      <c r="O708">
        <v>34500</v>
      </c>
      <c r="P708">
        <v>25900</v>
      </c>
      <c r="Q708">
        <v>414500</v>
      </c>
      <c r="R708">
        <v>88.2</v>
      </c>
      <c r="S708">
        <v>328239523</v>
      </c>
      <c r="T708">
        <v>14.7</v>
      </c>
      <c r="U708">
        <v>270663028</v>
      </c>
    </row>
    <row r="709" spans="1:21" x14ac:dyDescent="0.3">
      <c r="A709">
        <v>760</v>
      </c>
      <c r="B709" t="s">
        <v>820</v>
      </c>
      <c r="C709" t="s">
        <v>1052</v>
      </c>
      <c r="D709" t="s">
        <v>1124</v>
      </c>
      <c r="E709" t="s">
        <v>1125</v>
      </c>
      <c r="F709" t="s">
        <v>1143</v>
      </c>
      <c r="G709" t="s">
        <v>1161</v>
      </c>
      <c r="H709">
        <v>14400000</v>
      </c>
      <c r="I709">
        <v>4035738731</v>
      </c>
      <c r="J709">
        <v>450</v>
      </c>
      <c r="K709">
        <v>23796</v>
      </c>
      <c r="L709">
        <v>962</v>
      </c>
      <c r="M709">
        <v>836</v>
      </c>
      <c r="N709">
        <v>889</v>
      </c>
      <c r="O709">
        <v>14200</v>
      </c>
      <c r="P709">
        <v>10700</v>
      </c>
      <c r="Q709">
        <v>170700</v>
      </c>
      <c r="R709">
        <v>88.2</v>
      </c>
      <c r="S709">
        <v>328239523</v>
      </c>
      <c r="T709">
        <v>14.7</v>
      </c>
      <c r="U709">
        <v>270663028</v>
      </c>
    </row>
    <row r="710" spans="1:21" x14ac:dyDescent="0.3">
      <c r="A710">
        <v>761</v>
      </c>
      <c r="B710" t="s">
        <v>821</v>
      </c>
      <c r="C710" t="s">
        <v>1051</v>
      </c>
      <c r="D710" t="s">
        <v>1124</v>
      </c>
      <c r="E710" t="s">
        <v>1129</v>
      </c>
      <c r="F710" t="s">
        <v>1143</v>
      </c>
      <c r="G710" t="s">
        <v>1797</v>
      </c>
      <c r="H710">
        <v>14400000</v>
      </c>
      <c r="I710">
        <v>4156427797</v>
      </c>
      <c r="J710">
        <v>1838</v>
      </c>
      <c r="K710">
        <v>1793</v>
      </c>
      <c r="L710">
        <v>107</v>
      </c>
      <c r="M710">
        <v>47</v>
      </c>
      <c r="N710">
        <v>17600</v>
      </c>
      <c r="O710">
        <v>281600</v>
      </c>
      <c r="P710">
        <v>211200</v>
      </c>
      <c r="Q710">
        <v>3400000</v>
      </c>
      <c r="R710">
        <v>28.1</v>
      </c>
      <c r="S710">
        <v>1366417754</v>
      </c>
      <c r="T710">
        <v>5.36</v>
      </c>
      <c r="U710">
        <v>471031528</v>
      </c>
    </row>
    <row r="711" spans="1:21" x14ac:dyDescent="0.3">
      <c r="A711">
        <v>762</v>
      </c>
      <c r="B711" t="s">
        <v>822</v>
      </c>
      <c r="C711" t="s">
        <v>1052</v>
      </c>
      <c r="D711" t="s">
        <v>1124</v>
      </c>
      <c r="E711" t="s">
        <v>1133</v>
      </c>
      <c r="F711" t="s">
        <v>1143</v>
      </c>
      <c r="G711" t="s">
        <v>1798</v>
      </c>
      <c r="H711">
        <v>14400000</v>
      </c>
      <c r="I711">
        <v>4597228794</v>
      </c>
      <c r="J711">
        <v>1248</v>
      </c>
      <c r="K711">
        <v>1552</v>
      </c>
      <c r="L711">
        <v>157</v>
      </c>
      <c r="M711">
        <v>27</v>
      </c>
      <c r="N711">
        <v>6700</v>
      </c>
      <c r="O711">
        <v>106700</v>
      </c>
      <c r="P711">
        <v>80000</v>
      </c>
      <c r="Q711">
        <v>1300000</v>
      </c>
      <c r="R711">
        <v>88.2</v>
      </c>
      <c r="S711">
        <v>328239523</v>
      </c>
      <c r="T711">
        <v>14.7</v>
      </c>
      <c r="U711">
        <v>270663028</v>
      </c>
    </row>
    <row r="712" spans="1:21" x14ac:dyDescent="0.3">
      <c r="A712">
        <v>764</v>
      </c>
      <c r="B712" t="s">
        <v>823</v>
      </c>
      <c r="C712" t="s">
        <v>1052</v>
      </c>
      <c r="D712" t="s">
        <v>1124</v>
      </c>
      <c r="E712" t="s">
        <v>1126</v>
      </c>
      <c r="F712" t="s">
        <v>1143</v>
      </c>
      <c r="G712" t="s">
        <v>1799</v>
      </c>
      <c r="H712">
        <v>14400000</v>
      </c>
      <c r="I712">
        <v>6543282459</v>
      </c>
      <c r="J712">
        <v>516</v>
      </c>
      <c r="K712">
        <v>918</v>
      </c>
      <c r="L712">
        <v>157</v>
      </c>
      <c r="M712">
        <v>152</v>
      </c>
      <c r="N712">
        <v>10000</v>
      </c>
      <c r="O712">
        <v>160400</v>
      </c>
      <c r="P712">
        <v>120300</v>
      </c>
      <c r="Q712">
        <v>1900000</v>
      </c>
      <c r="R712">
        <v>88.2</v>
      </c>
      <c r="S712">
        <v>328239523</v>
      </c>
      <c r="T712">
        <v>14.7</v>
      </c>
      <c r="U712">
        <v>270663028</v>
      </c>
    </row>
    <row r="713" spans="1:21" x14ac:dyDescent="0.3">
      <c r="A713">
        <v>765</v>
      </c>
      <c r="B713" t="s">
        <v>824</v>
      </c>
      <c r="C713" t="s">
        <v>1051</v>
      </c>
      <c r="D713" t="s">
        <v>1124</v>
      </c>
      <c r="E713" t="s">
        <v>1126</v>
      </c>
      <c r="F713" t="s">
        <v>1135</v>
      </c>
      <c r="G713" t="s">
        <v>1800</v>
      </c>
      <c r="H713">
        <v>14400000</v>
      </c>
      <c r="I713">
        <v>8011977288</v>
      </c>
      <c r="J713">
        <v>5628</v>
      </c>
      <c r="K713">
        <v>647</v>
      </c>
      <c r="L713">
        <v>108</v>
      </c>
      <c r="M713">
        <v>152</v>
      </c>
      <c r="N713">
        <v>53200</v>
      </c>
      <c r="O713">
        <v>850600</v>
      </c>
      <c r="P713">
        <v>637900</v>
      </c>
      <c r="Q713">
        <v>10200000</v>
      </c>
      <c r="R713">
        <v>28.1</v>
      </c>
      <c r="S713">
        <v>1366417754</v>
      </c>
      <c r="T713">
        <v>5.36</v>
      </c>
      <c r="U713">
        <v>471031528</v>
      </c>
    </row>
    <row r="714" spans="1:21" x14ac:dyDescent="0.3">
      <c r="A714">
        <v>766</v>
      </c>
      <c r="B714" t="s">
        <v>825</v>
      </c>
      <c r="C714" t="s">
        <v>1100</v>
      </c>
      <c r="D714" t="s">
        <v>1124</v>
      </c>
      <c r="E714" t="s">
        <v>1132</v>
      </c>
      <c r="F714" t="s">
        <v>1143</v>
      </c>
      <c r="G714" t="s">
        <v>1698</v>
      </c>
      <c r="H714">
        <v>14400000</v>
      </c>
      <c r="I714">
        <v>9023952946</v>
      </c>
      <c r="J714">
        <v>978</v>
      </c>
      <c r="K714">
        <v>534</v>
      </c>
      <c r="L714">
        <v>0</v>
      </c>
      <c r="M714">
        <v>39</v>
      </c>
      <c r="N714">
        <v>15700</v>
      </c>
      <c r="O714">
        <v>250800</v>
      </c>
      <c r="P714">
        <v>188100</v>
      </c>
      <c r="Q714">
        <v>3000000</v>
      </c>
      <c r="R714">
        <v>63.1</v>
      </c>
      <c r="S714">
        <v>440330922</v>
      </c>
      <c r="T714">
        <v>9.3000000000000007</v>
      </c>
      <c r="U714">
        <v>227682636</v>
      </c>
    </row>
    <row r="715" spans="1:21" x14ac:dyDescent="0.3">
      <c r="A715">
        <v>767</v>
      </c>
      <c r="B715" t="s">
        <v>826</v>
      </c>
      <c r="C715" t="s">
        <v>1052</v>
      </c>
      <c r="D715" t="s">
        <v>1124</v>
      </c>
      <c r="E715" t="s">
        <v>1125</v>
      </c>
      <c r="F715" t="s">
        <v>1143</v>
      </c>
      <c r="G715" t="s">
        <v>1801</v>
      </c>
      <c r="H715">
        <v>14400000</v>
      </c>
      <c r="I715">
        <v>11423792969</v>
      </c>
      <c r="J715">
        <v>186</v>
      </c>
      <c r="K715">
        <v>354</v>
      </c>
      <c r="L715">
        <v>157</v>
      </c>
      <c r="M715">
        <v>133</v>
      </c>
      <c r="N715">
        <v>22200</v>
      </c>
      <c r="O715">
        <v>354600</v>
      </c>
      <c r="P715">
        <v>266000</v>
      </c>
      <c r="Q715">
        <v>4300000</v>
      </c>
      <c r="R715">
        <v>88.2</v>
      </c>
      <c r="S715">
        <v>328239523</v>
      </c>
      <c r="T715">
        <v>14.7</v>
      </c>
      <c r="U715">
        <v>270663028</v>
      </c>
    </row>
    <row r="716" spans="1:21" x14ac:dyDescent="0.3">
      <c r="A716">
        <v>768</v>
      </c>
      <c r="B716" t="s">
        <v>827</v>
      </c>
      <c r="C716" t="s">
        <v>1051</v>
      </c>
      <c r="D716" t="s">
        <v>1124</v>
      </c>
      <c r="E716" t="s">
        <v>1126</v>
      </c>
      <c r="F716" t="s">
        <v>1135</v>
      </c>
      <c r="G716" t="s">
        <v>1802</v>
      </c>
      <c r="H716">
        <v>14400000</v>
      </c>
      <c r="I716">
        <v>18515587421</v>
      </c>
      <c r="J716">
        <v>101401</v>
      </c>
      <c r="K716">
        <v>142</v>
      </c>
      <c r="L716">
        <v>108</v>
      </c>
      <c r="M716">
        <v>152</v>
      </c>
      <c r="N716">
        <v>37400</v>
      </c>
      <c r="O716">
        <v>599200</v>
      </c>
      <c r="P716">
        <v>449400</v>
      </c>
      <c r="Q716">
        <v>7200000</v>
      </c>
      <c r="R716">
        <v>28.1</v>
      </c>
      <c r="S716">
        <v>1366417754</v>
      </c>
      <c r="T716">
        <v>5.36</v>
      </c>
      <c r="U716">
        <v>471031528</v>
      </c>
    </row>
    <row r="717" spans="1:21" x14ac:dyDescent="0.3">
      <c r="A717">
        <v>769</v>
      </c>
      <c r="B717" t="s">
        <v>828</v>
      </c>
      <c r="C717" t="s">
        <v>1052</v>
      </c>
      <c r="D717" t="s">
        <v>1124</v>
      </c>
      <c r="E717" t="s">
        <v>1129</v>
      </c>
      <c r="F717" t="s">
        <v>1135</v>
      </c>
      <c r="G717" t="s">
        <v>1803</v>
      </c>
      <c r="H717">
        <v>14300000</v>
      </c>
      <c r="I717">
        <v>4776507159</v>
      </c>
      <c r="J717">
        <v>576</v>
      </c>
      <c r="K717">
        <v>1452</v>
      </c>
      <c r="L717">
        <v>158</v>
      </c>
      <c r="M717">
        <v>153</v>
      </c>
      <c r="N717">
        <v>103</v>
      </c>
      <c r="O717">
        <v>1700</v>
      </c>
      <c r="P717">
        <v>1200</v>
      </c>
      <c r="Q717">
        <v>19900</v>
      </c>
      <c r="R717">
        <v>88.2</v>
      </c>
      <c r="S717">
        <v>328239523</v>
      </c>
      <c r="T717">
        <v>14.7</v>
      </c>
      <c r="U717">
        <v>270663028</v>
      </c>
    </row>
    <row r="718" spans="1:21" x14ac:dyDescent="0.3">
      <c r="A718">
        <v>770</v>
      </c>
      <c r="B718" t="s">
        <v>829</v>
      </c>
      <c r="C718" t="s">
        <v>1052</v>
      </c>
      <c r="D718" t="s">
        <v>1124</v>
      </c>
      <c r="E718" t="s">
        <v>1135</v>
      </c>
      <c r="F718" t="s">
        <v>1143</v>
      </c>
      <c r="G718" t="s">
        <v>1804</v>
      </c>
      <c r="H718">
        <v>14300000</v>
      </c>
      <c r="I718">
        <v>6388439235</v>
      </c>
      <c r="J718">
        <v>995</v>
      </c>
      <c r="K718">
        <v>4054606</v>
      </c>
      <c r="L718">
        <v>6342</v>
      </c>
      <c r="M718">
        <v>5464</v>
      </c>
      <c r="N718">
        <v>14700</v>
      </c>
      <c r="O718">
        <v>235450</v>
      </c>
      <c r="P718">
        <v>176550</v>
      </c>
      <c r="Q718">
        <v>2800000</v>
      </c>
      <c r="R718">
        <v>88.2</v>
      </c>
      <c r="S718">
        <v>328239523</v>
      </c>
      <c r="T718">
        <v>14.7</v>
      </c>
      <c r="U718">
        <v>270663028</v>
      </c>
    </row>
    <row r="719" spans="1:21" x14ac:dyDescent="0.3">
      <c r="A719">
        <v>771</v>
      </c>
      <c r="B719" t="s">
        <v>830</v>
      </c>
      <c r="C719" t="s">
        <v>1064</v>
      </c>
      <c r="D719" t="s">
        <v>1124</v>
      </c>
      <c r="E719" t="s">
        <v>1125</v>
      </c>
      <c r="F719" t="s">
        <v>1135</v>
      </c>
      <c r="G719" t="s">
        <v>1805</v>
      </c>
      <c r="H719">
        <v>14200000</v>
      </c>
      <c r="I719">
        <v>6048517979</v>
      </c>
      <c r="J719">
        <v>1823</v>
      </c>
      <c r="K719">
        <v>1036</v>
      </c>
      <c r="L719">
        <v>8</v>
      </c>
      <c r="M719">
        <v>134</v>
      </c>
      <c r="N719">
        <v>15700</v>
      </c>
      <c r="O719">
        <v>250600</v>
      </c>
      <c r="P719">
        <v>188000</v>
      </c>
      <c r="Q719">
        <v>3000000</v>
      </c>
      <c r="R719">
        <v>35.5</v>
      </c>
      <c r="S719">
        <v>108116615</v>
      </c>
      <c r="T719">
        <v>2.15</v>
      </c>
      <c r="U719">
        <v>50975903</v>
      </c>
    </row>
    <row r="720" spans="1:21" x14ac:dyDescent="0.3">
      <c r="A720">
        <v>772</v>
      </c>
      <c r="B720" t="s">
        <v>831</v>
      </c>
      <c r="C720" t="s">
        <v>1058</v>
      </c>
      <c r="D720" t="s">
        <v>1124</v>
      </c>
      <c r="E720" t="s">
        <v>1132</v>
      </c>
      <c r="F720" t="s">
        <v>1135</v>
      </c>
      <c r="G720" t="s">
        <v>1806</v>
      </c>
      <c r="H720">
        <v>14200000</v>
      </c>
      <c r="I720">
        <v>4040297006</v>
      </c>
      <c r="J720">
        <v>1281</v>
      </c>
      <c r="K720">
        <v>1877</v>
      </c>
      <c r="L720">
        <v>43</v>
      </c>
      <c r="M720">
        <v>154</v>
      </c>
      <c r="N720">
        <v>4800</v>
      </c>
      <c r="O720">
        <v>76100</v>
      </c>
      <c r="P720">
        <v>57100</v>
      </c>
      <c r="Q720">
        <v>913400</v>
      </c>
      <c r="R720">
        <v>51.3</v>
      </c>
      <c r="S720">
        <v>212559417</v>
      </c>
      <c r="T720">
        <v>12.08</v>
      </c>
      <c r="U720">
        <v>183241641</v>
      </c>
    </row>
    <row r="721" spans="1:21" x14ac:dyDescent="0.3">
      <c r="A721">
        <v>773</v>
      </c>
      <c r="B721" t="s">
        <v>832</v>
      </c>
      <c r="C721" t="s">
        <v>1084</v>
      </c>
      <c r="D721" t="s">
        <v>1124</v>
      </c>
      <c r="E721" t="s">
        <v>1126</v>
      </c>
      <c r="F721" t="s">
        <v>1135</v>
      </c>
      <c r="G721" t="s">
        <v>1807</v>
      </c>
      <c r="H721">
        <v>14200000</v>
      </c>
      <c r="I721">
        <v>6973932553</v>
      </c>
      <c r="J721">
        <v>60</v>
      </c>
      <c r="K721">
        <v>3739171</v>
      </c>
      <c r="L721">
        <v>2460</v>
      </c>
      <c r="M721">
        <v>4686</v>
      </c>
      <c r="N721">
        <v>0.03</v>
      </c>
      <c r="O721">
        <v>0.42</v>
      </c>
      <c r="P721">
        <v>0.32</v>
      </c>
      <c r="Q721">
        <v>5</v>
      </c>
      <c r="R721">
        <v>82.7</v>
      </c>
      <c r="S721">
        <v>44385155</v>
      </c>
      <c r="T721">
        <v>8.8800000000000008</v>
      </c>
      <c r="U721">
        <v>30835699</v>
      </c>
    </row>
    <row r="722" spans="1:21" x14ac:dyDescent="0.3">
      <c r="A722">
        <v>774</v>
      </c>
      <c r="B722" t="s">
        <v>833</v>
      </c>
      <c r="C722" t="s">
        <v>1077</v>
      </c>
      <c r="D722" t="s">
        <v>1124</v>
      </c>
      <c r="E722" t="s">
        <v>1133</v>
      </c>
      <c r="F722" t="s">
        <v>1135</v>
      </c>
      <c r="G722" t="s">
        <v>1808</v>
      </c>
      <c r="H722">
        <v>14200000</v>
      </c>
      <c r="I722">
        <v>1778318927</v>
      </c>
      <c r="J722">
        <v>876</v>
      </c>
      <c r="K722">
        <v>5764</v>
      </c>
      <c r="L722">
        <v>2</v>
      </c>
      <c r="M722">
        <v>154</v>
      </c>
      <c r="N722">
        <v>9000</v>
      </c>
      <c r="O722">
        <v>143700</v>
      </c>
      <c r="P722">
        <v>107800</v>
      </c>
      <c r="Q722">
        <v>1700000</v>
      </c>
      <c r="R722">
        <v>85</v>
      </c>
      <c r="S722">
        <v>17332850</v>
      </c>
      <c r="T722">
        <v>3.2</v>
      </c>
      <c r="U722">
        <v>15924729</v>
      </c>
    </row>
    <row r="723" spans="1:21" x14ac:dyDescent="0.3">
      <c r="A723">
        <v>775</v>
      </c>
      <c r="B723" t="s">
        <v>834</v>
      </c>
      <c r="C723" t="s">
        <v>1056</v>
      </c>
      <c r="D723" t="s">
        <v>1124</v>
      </c>
      <c r="E723" t="s">
        <v>1130</v>
      </c>
      <c r="F723" t="s">
        <v>1135</v>
      </c>
      <c r="G723" t="s">
        <v>1809</v>
      </c>
      <c r="H723">
        <v>14200000</v>
      </c>
      <c r="I723">
        <v>2084791147</v>
      </c>
      <c r="J723">
        <v>342</v>
      </c>
      <c r="K723">
        <v>4696</v>
      </c>
      <c r="L723">
        <v>27</v>
      </c>
      <c r="M723">
        <v>55</v>
      </c>
      <c r="N723">
        <v>13600</v>
      </c>
      <c r="O723">
        <v>217200</v>
      </c>
      <c r="P723">
        <v>162900</v>
      </c>
      <c r="Q723">
        <v>2600000</v>
      </c>
      <c r="R723">
        <v>60</v>
      </c>
      <c r="S723">
        <v>66834405</v>
      </c>
      <c r="T723">
        <v>3.85</v>
      </c>
      <c r="U723">
        <v>55908316</v>
      </c>
    </row>
    <row r="724" spans="1:21" x14ac:dyDescent="0.3">
      <c r="A724">
        <v>776</v>
      </c>
      <c r="B724" t="s">
        <v>835</v>
      </c>
      <c r="C724" t="s">
        <v>1068</v>
      </c>
      <c r="D724" t="s">
        <v>1124</v>
      </c>
      <c r="E724" t="s">
        <v>1130</v>
      </c>
      <c r="F724" t="s">
        <v>1143</v>
      </c>
      <c r="G724" t="s">
        <v>1810</v>
      </c>
      <c r="H724">
        <v>14200000</v>
      </c>
      <c r="I724">
        <v>3920559552</v>
      </c>
      <c r="J724">
        <v>1300</v>
      </c>
      <c r="K724">
        <v>1971</v>
      </c>
      <c r="L724">
        <v>28</v>
      </c>
      <c r="M724">
        <v>54</v>
      </c>
      <c r="N724">
        <v>11100</v>
      </c>
      <c r="O724">
        <v>178300</v>
      </c>
      <c r="P724">
        <v>133700</v>
      </c>
      <c r="Q724">
        <v>2100000</v>
      </c>
      <c r="R724">
        <v>40.200000000000003</v>
      </c>
      <c r="S724">
        <v>126014024</v>
      </c>
      <c r="T724">
        <v>3.42</v>
      </c>
      <c r="U724">
        <v>102626859</v>
      </c>
    </row>
    <row r="725" spans="1:21" x14ac:dyDescent="0.3">
      <c r="A725">
        <v>777</v>
      </c>
      <c r="B725" t="s">
        <v>836</v>
      </c>
      <c r="C725" t="s">
        <v>1051</v>
      </c>
      <c r="D725" t="s">
        <v>1124</v>
      </c>
      <c r="E725" t="s">
        <v>1127</v>
      </c>
      <c r="F725" t="s">
        <v>1135</v>
      </c>
      <c r="G725" t="s">
        <v>1306</v>
      </c>
      <c r="H725">
        <v>14200000</v>
      </c>
      <c r="I725">
        <v>6554000320</v>
      </c>
      <c r="J725">
        <v>433</v>
      </c>
      <c r="K725">
        <v>912</v>
      </c>
      <c r="L725">
        <v>110</v>
      </c>
      <c r="M725">
        <v>37</v>
      </c>
      <c r="N725">
        <v>35400</v>
      </c>
      <c r="O725">
        <v>566800</v>
      </c>
      <c r="P725">
        <v>425100</v>
      </c>
      <c r="Q725">
        <v>6800000</v>
      </c>
      <c r="R725">
        <v>28.1</v>
      </c>
      <c r="S725">
        <v>1366417754</v>
      </c>
      <c r="T725">
        <v>5.36</v>
      </c>
      <c r="U725">
        <v>471031528</v>
      </c>
    </row>
    <row r="726" spans="1:21" x14ac:dyDescent="0.3">
      <c r="A726">
        <v>779</v>
      </c>
      <c r="B726" t="s">
        <v>837</v>
      </c>
      <c r="C726" t="s">
        <v>1100</v>
      </c>
      <c r="D726" t="s">
        <v>1124</v>
      </c>
      <c r="E726" t="s">
        <v>1140</v>
      </c>
      <c r="F726" t="s">
        <v>1143</v>
      </c>
      <c r="G726" t="s">
        <v>1811</v>
      </c>
      <c r="H726">
        <v>14200000</v>
      </c>
      <c r="I726">
        <v>9964116817</v>
      </c>
      <c r="J726">
        <v>8900</v>
      </c>
      <c r="K726">
        <v>4050736</v>
      </c>
      <c r="L726">
        <v>0</v>
      </c>
      <c r="M726">
        <v>0</v>
      </c>
      <c r="N726">
        <v>2</v>
      </c>
      <c r="O726">
        <v>29</v>
      </c>
      <c r="P726">
        <v>22</v>
      </c>
      <c r="Q726">
        <v>346</v>
      </c>
      <c r="R726">
        <v>63.1</v>
      </c>
      <c r="S726">
        <v>440330922</v>
      </c>
      <c r="T726">
        <v>9.3000000000000007</v>
      </c>
      <c r="U726">
        <v>227682636</v>
      </c>
    </row>
    <row r="727" spans="1:21" x14ac:dyDescent="0.3">
      <c r="A727">
        <v>780</v>
      </c>
      <c r="B727" t="s">
        <v>838</v>
      </c>
      <c r="C727" t="s">
        <v>1051</v>
      </c>
      <c r="D727" t="s">
        <v>1124</v>
      </c>
      <c r="E727" t="s">
        <v>1135</v>
      </c>
      <c r="F727" t="s">
        <v>1143</v>
      </c>
      <c r="G727" t="s">
        <v>1812</v>
      </c>
      <c r="H727">
        <v>14200000</v>
      </c>
      <c r="I727">
        <v>10238593147</v>
      </c>
      <c r="J727">
        <v>872</v>
      </c>
      <c r="K727">
        <v>422</v>
      </c>
      <c r="L727">
        <v>110</v>
      </c>
      <c r="M727">
        <v>33</v>
      </c>
      <c r="N727">
        <v>92000</v>
      </c>
      <c r="O727">
        <v>1500000</v>
      </c>
      <c r="P727">
        <v>1100000</v>
      </c>
      <c r="Q727">
        <v>17700000</v>
      </c>
      <c r="R727">
        <v>28.1</v>
      </c>
      <c r="S727">
        <v>1366417754</v>
      </c>
      <c r="T727">
        <v>5.36</v>
      </c>
      <c r="U727">
        <v>471031528</v>
      </c>
    </row>
    <row r="728" spans="1:21" x14ac:dyDescent="0.3">
      <c r="A728">
        <v>781</v>
      </c>
      <c r="B728" t="s">
        <v>839</v>
      </c>
      <c r="C728" t="s">
        <v>1051</v>
      </c>
      <c r="D728" t="s">
        <v>1124</v>
      </c>
      <c r="E728" t="s">
        <v>1126</v>
      </c>
      <c r="F728" t="s">
        <v>1143</v>
      </c>
      <c r="G728" t="s">
        <v>1813</v>
      </c>
      <c r="H728">
        <v>14200000</v>
      </c>
      <c r="I728">
        <v>11428794827</v>
      </c>
      <c r="J728">
        <v>132398</v>
      </c>
      <c r="K728">
        <v>352</v>
      </c>
      <c r="L728">
        <v>109</v>
      </c>
      <c r="M728">
        <v>153</v>
      </c>
      <c r="N728">
        <v>15000</v>
      </c>
      <c r="O728">
        <v>239700</v>
      </c>
      <c r="P728">
        <v>179800</v>
      </c>
      <c r="Q728">
        <v>2900000</v>
      </c>
      <c r="R728">
        <v>28.1</v>
      </c>
      <c r="S728">
        <v>1366417754</v>
      </c>
      <c r="T728">
        <v>5.36</v>
      </c>
      <c r="U728">
        <v>471031528</v>
      </c>
    </row>
    <row r="729" spans="1:21" x14ac:dyDescent="0.3">
      <c r="A729">
        <v>782</v>
      </c>
      <c r="B729" t="s">
        <v>840</v>
      </c>
      <c r="C729" t="s">
        <v>1052</v>
      </c>
      <c r="D729" t="s">
        <v>1124</v>
      </c>
      <c r="E729" t="s">
        <v>1126</v>
      </c>
      <c r="F729" t="s">
        <v>1143</v>
      </c>
      <c r="G729" t="s">
        <v>1814</v>
      </c>
      <c r="H729">
        <v>14200000</v>
      </c>
      <c r="I729">
        <v>3317805543</v>
      </c>
      <c r="J729">
        <v>1724</v>
      </c>
      <c r="K729">
        <v>2485</v>
      </c>
      <c r="L729">
        <v>159</v>
      </c>
      <c r="M729">
        <v>154</v>
      </c>
      <c r="N729">
        <v>3200</v>
      </c>
      <c r="O729">
        <v>51600</v>
      </c>
      <c r="P729">
        <v>38700</v>
      </c>
      <c r="Q729">
        <v>619300</v>
      </c>
      <c r="R729">
        <v>88.2</v>
      </c>
      <c r="S729">
        <v>328239523</v>
      </c>
      <c r="T729">
        <v>14.7</v>
      </c>
      <c r="U729">
        <v>270663028</v>
      </c>
    </row>
    <row r="730" spans="1:21" x14ac:dyDescent="0.3">
      <c r="A730">
        <v>783</v>
      </c>
      <c r="B730" t="s">
        <v>841</v>
      </c>
      <c r="C730" t="s">
        <v>1051</v>
      </c>
      <c r="D730" t="s">
        <v>1124</v>
      </c>
      <c r="E730" t="s">
        <v>1125</v>
      </c>
      <c r="F730" t="s">
        <v>1144</v>
      </c>
      <c r="G730" t="s">
        <v>1815</v>
      </c>
      <c r="H730">
        <v>14100000</v>
      </c>
      <c r="I730">
        <v>2131548711</v>
      </c>
      <c r="J730">
        <v>149</v>
      </c>
      <c r="K730">
        <v>4624</v>
      </c>
      <c r="L730">
        <v>110</v>
      </c>
      <c r="M730">
        <v>134</v>
      </c>
      <c r="N730">
        <v>6400</v>
      </c>
      <c r="O730">
        <v>102400</v>
      </c>
      <c r="P730">
        <v>76800</v>
      </c>
      <c r="Q730">
        <v>1200000</v>
      </c>
      <c r="R730">
        <v>28.1</v>
      </c>
      <c r="S730">
        <v>1366417754</v>
      </c>
      <c r="T730">
        <v>5.36</v>
      </c>
      <c r="U730">
        <v>471031528</v>
      </c>
    </row>
    <row r="731" spans="1:21" x14ac:dyDescent="0.3">
      <c r="A731">
        <v>784</v>
      </c>
      <c r="B731" t="s">
        <v>842</v>
      </c>
      <c r="C731" t="s">
        <v>1100</v>
      </c>
      <c r="D731" t="s">
        <v>1124</v>
      </c>
      <c r="E731" t="s">
        <v>1126</v>
      </c>
      <c r="F731" t="s">
        <v>1143</v>
      </c>
      <c r="G731" t="s">
        <v>1816</v>
      </c>
      <c r="H731">
        <v>14100000</v>
      </c>
      <c r="I731">
        <v>3594936775</v>
      </c>
      <c r="J731">
        <v>846</v>
      </c>
      <c r="K731">
        <v>2218</v>
      </c>
      <c r="L731">
        <v>0</v>
      </c>
      <c r="M731">
        <v>155</v>
      </c>
      <c r="N731">
        <v>1700</v>
      </c>
      <c r="O731">
        <v>27800</v>
      </c>
      <c r="P731">
        <v>20800</v>
      </c>
      <c r="Q731">
        <v>333200</v>
      </c>
      <c r="R731">
        <v>63.1</v>
      </c>
      <c r="S731">
        <v>440330922</v>
      </c>
      <c r="T731">
        <v>9.3000000000000007</v>
      </c>
      <c r="U731">
        <v>227682636</v>
      </c>
    </row>
    <row r="732" spans="1:21" x14ac:dyDescent="0.3">
      <c r="A732">
        <v>786</v>
      </c>
      <c r="B732" t="s">
        <v>843</v>
      </c>
      <c r="C732" t="s">
        <v>1079</v>
      </c>
      <c r="D732" t="s">
        <v>1124</v>
      </c>
      <c r="E732" t="s">
        <v>1125</v>
      </c>
      <c r="F732" t="s">
        <v>1143</v>
      </c>
      <c r="G732" t="s">
        <v>1817</v>
      </c>
      <c r="H732">
        <v>14100000</v>
      </c>
      <c r="I732">
        <v>5129529846</v>
      </c>
      <c r="J732">
        <v>2900</v>
      </c>
      <c r="K732">
        <v>4032620</v>
      </c>
      <c r="L732">
        <v>3671</v>
      </c>
      <c r="M732">
        <v>7629</v>
      </c>
      <c r="N732">
        <v>0.04</v>
      </c>
      <c r="O732">
        <v>0.59</v>
      </c>
      <c r="P732">
        <v>0.44</v>
      </c>
      <c r="Q732">
        <v>7</v>
      </c>
      <c r="R732">
        <v>113.1</v>
      </c>
      <c r="S732">
        <v>25766605</v>
      </c>
      <c r="T732">
        <v>5.27</v>
      </c>
      <c r="U732">
        <v>21844756</v>
      </c>
    </row>
    <row r="733" spans="1:21" x14ac:dyDescent="0.3">
      <c r="A733">
        <v>787</v>
      </c>
      <c r="B733" t="s">
        <v>844</v>
      </c>
      <c r="C733" t="s">
        <v>1069</v>
      </c>
      <c r="D733" t="s">
        <v>1124</v>
      </c>
      <c r="E733" t="s">
        <v>1141</v>
      </c>
      <c r="F733" t="s">
        <v>1135</v>
      </c>
      <c r="G733" t="s">
        <v>1818</v>
      </c>
      <c r="H733">
        <v>14100000</v>
      </c>
      <c r="I733">
        <v>5405563355</v>
      </c>
      <c r="J733">
        <v>855</v>
      </c>
      <c r="K733">
        <v>1202</v>
      </c>
      <c r="L733">
        <v>7</v>
      </c>
      <c r="M733">
        <v>1</v>
      </c>
      <c r="N733">
        <v>88300</v>
      </c>
      <c r="O733">
        <v>1400000</v>
      </c>
      <c r="P733">
        <v>1100000</v>
      </c>
      <c r="Q733">
        <v>17000000</v>
      </c>
      <c r="R733">
        <v>36.799999999999997</v>
      </c>
      <c r="S733">
        <v>9770529</v>
      </c>
      <c r="T733">
        <v>2.35</v>
      </c>
      <c r="U733">
        <v>8479744</v>
      </c>
    </row>
    <row r="734" spans="1:21" x14ac:dyDescent="0.3">
      <c r="A734">
        <v>788</v>
      </c>
      <c r="B734" t="s">
        <v>845</v>
      </c>
      <c r="C734" t="s">
        <v>1072</v>
      </c>
      <c r="D734" t="s">
        <v>1124</v>
      </c>
      <c r="E734" t="s">
        <v>1126</v>
      </c>
      <c r="F734" t="s">
        <v>1135</v>
      </c>
      <c r="G734" t="s">
        <v>1246</v>
      </c>
      <c r="H734">
        <v>14100000</v>
      </c>
      <c r="I734">
        <v>6036496916</v>
      </c>
      <c r="J734">
        <v>2854</v>
      </c>
      <c r="K734">
        <v>1029</v>
      </c>
      <c r="L734">
        <v>27</v>
      </c>
      <c r="M734">
        <v>154</v>
      </c>
      <c r="N734">
        <v>44000</v>
      </c>
      <c r="O734">
        <v>704200</v>
      </c>
      <c r="P734">
        <v>528200</v>
      </c>
      <c r="Q734">
        <v>8500000</v>
      </c>
      <c r="R734">
        <v>36.299999999999997</v>
      </c>
      <c r="S734">
        <v>270203917</v>
      </c>
      <c r="T734">
        <v>4.6900000000000004</v>
      </c>
      <c r="U734">
        <v>151509724</v>
      </c>
    </row>
    <row r="735" spans="1:21" x14ac:dyDescent="0.3">
      <c r="A735">
        <v>789</v>
      </c>
      <c r="B735" t="s">
        <v>846</v>
      </c>
      <c r="C735" t="s">
        <v>1052</v>
      </c>
      <c r="D735" t="s">
        <v>1124</v>
      </c>
      <c r="E735" t="s">
        <v>1125</v>
      </c>
      <c r="F735" t="s">
        <v>1143</v>
      </c>
      <c r="G735" t="s">
        <v>1819</v>
      </c>
      <c r="H735">
        <v>14100000</v>
      </c>
      <c r="I735">
        <v>6884215292</v>
      </c>
      <c r="J735">
        <v>43</v>
      </c>
      <c r="K735">
        <v>856</v>
      </c>
      <c r="L735">
        <v>160</v>
      </c>
      <c r="M735">
        <v>135</v>
      </c>
      <c r="N735">
        <v>33900</v>
      </c>
      <c r="O735">
        <v>542300</v>
      </c>
      <c r="P735">
        <v>406700</v>
      </c>
      <c r="Q735">
        <v>6500000</v>
      </c>
      <c r="R735">
        <v>88.2</v>
      </c>
      <c r="S735">
        <v>328239523</v>
      </c>
      <c r="T735">
        <v>14.7</v>
      </c>
      <c r="U735">
        <v>270663028</v>
      </c>
    </row>
    <row r="736" spans="1:21" x14ac:dyDescent="0.3">
      <c r="A736">
        <v>790</v>
      </c>
      <c r="B736" t="s">
        <v>847</v>
      </c>
      <c r="C736" t="s">
        <v>1052</v>
      </c>
      <c r="D736" t="s">
        <v>1124</v>
      </c>
      <c r="E736" t="s">
        <v>1125</v>
      </c>
      <c r="F736" t="s">
        <v>1135</v>
      </c>
      <c r="G736" t="s">
        <v>1820</v>
      </c>
      <c r="H736">
        <v>14100000</v>
      </c>
      <c r="I736">
        <v>19013942981</v>
      </c>
      <c r="J736">
        <v>182</v>
      </c>
      <c r="K736">
        <v>138</v>
      </c>
      <c r="L736">
        <v>160</v>
      </c>
      <c r="M736">
        <v>135</v>
      </c>
      <c r="N736">
        <v>24700</v>
      </c>
      <c r="O736">
        <v>395300</v>
      </c>
      <c r="P736">
        <v>296500</v>
      </c>
      <c r="Q736">
        <v>4700000</v>
      </c>
      <c r="R736">
        <v>88.2</v>
      </c>
      <c r="S736">
        <v>328239523</v>
      </c>
      <c r="T736">
        <v>14.7</v>
      </c>
      <c r="U736">
        <v>270663028</v>
      </c>
    </row>
    <row r="737" spans="1:21" x14ac:dyDescent="0.3">
      <c r="A737">
        <v>791</v>
      </c>
      <c r="B737" t="s">
        <v>848</v>
      </c>
      <c r="C737" t="s">
        <v>1056</v>
      </c>
      <c r="D737" t="s">
        <v>1124</v>
      </c>
      <c r="E737" t="s">
        <v>1131</v>
      </c>
      <c r="F737" t="s">
        <v>1135</v>
      </c>
      <c r="G737" t="s">
        <v>1821</v>
      </c>
      <c r="H737">
        <v>14100000</v>
      </c>
      <c r="I737">
        <v>3280481927</v>
      </c>
      <c r="J737">
        <v>777</v>
      </c>
      <c r="K737">
        <v>2530</v>
      </c>
      <c r="L737">
        <v>28</v>
      </c>
      <c r="M737">
        <v>10</v>
      </c>
      <c r="N737">
        <v>2600</v>
      </c>
      <c r="O737">
        <v>40900</v>
      </c>
      <c r="P737">
        <v>30700</v>
      </c>
      <c r="Q737">
        <v>490600</v>
      </c>
      <c r="R737">
        <v>60</v>
      </c>
      <c r="S737">
        <v>66834405</v>
      </c>
      <c r="T737">
        <v>3.85</v>
      </c>
      <c r="U737">
        <v>55908316</v>
      </c>
    </row>
    <row r="738" spans="1:21" x14ac:dyDescent="0.3">
      <c r="A738">
        <v>792</v>
      </c>
      <c r="B738" t="s">
        <v>849</v>
      </c>
      <c r="C738" t="s">
        <v>1065</v>
      </c>
      <c r="D738" t="s">
        <v>1124</v>
      </c>
      <c r="E738" t="s">
        <v>1126</v>
      </c>
      <c r="F738" t="s">
        <v>1135</v>
      </c>
      <c r="G738" t="s">
        <v>1822</v>
      </c>
      <c r="H738">
        <v>14100000</v>
      </c>
      <c r="I738">
        <v>4627069704</v>
      </c>
      <c r="J738">
        <v>1540</v>
      </c>
      <c r="K738">
        <v>1531</v>
      </c>
      <c r="L738">
        <v>14</v>
      </c>
      <c r="M738">
        <v>155</v>
      </c>
      <c r="N738">
        <v>3100</v>
      </c>
      <c r="O738">
        <v>50000</v>
      </c>
      <c r="P738">
        <v>37500</v>
      </c>
      <c r="Q738">
        <v>600100</v>
      </c>
      <c r="R738">
        <v>49.3</v>
      </c>
      <c r="S738">
        <v>69625582</v>
      </c>
      <c r="T738">
        <v>0.75</v>
      </c>
      <c r="U738">
        <v>35294600</v>
      </c>
    </row>
    <row r="739" spans="1:21" x14ac:dyDescent="0.3">
      <c r="A739">
        <v>793</v>
      </c>
      <c r="B739" t="s">
        <v>850</v>
      </c>
      <c r="C739" t="s">
        <v>1058</v>
      </c>
      <c r="D739" t="s">
        <v>1124</v>
      </c>
      <c r="E739" t="s">
        <v>1130</v>
      </c>
      <c r="F739" t="s">
        <v>1135</v>
      </c>
      <c r="G739" t="s">
        <v>1823</v>
      </c>
      <c r="H739">
        <v>14000000</v>
      </c>
      <c r="I739">
        <v>4959982720</v>
      </c>
      <c r="J739">
        <v>5757</v>
      </c>
      <c r="K739">
        <v>1392</v>
      </c>
      <c r="L739">
        <v>45</v>
      </c>
      <c r="M739">
        <v>49</v>
      </c>
      <c r="N739">
        <v>2600</v>
      </c>
      <c r="O739">
        <v>40800</v>
      </c>
      <c r="P739">
        <v>30600</v>
      </c>
      <c r="Q739">
        <v>490100</v>
      </c>
      <c r="R739">
        <v>51.3</v>
      </c>
      <c r="S739">
        <v>212559417</v>
      </c>
      <c r="T739">
        <v>12.08</v>
      </c>
      <c r="U739">
        <v>183241641</v>
      </c>
    </row>
    <row r="740" spans="1:21" x14ac:dyDescent="0.3">
      <c r="A740">
        <v>794</v>
      </c>
      <c r="B740" t="s">
        <v>851</v>
      </c>
      <c r="C740" t="s">
        <v>1083</v>
      </c>
      <c r="D740" t="s">
        <v>1124</v>
      </c>
      <c r="E740" t="s">
        <v>1133</v>
      </c>
      <c r="F740" t="s">
        <v>1135</v>
      </c>
      <c r="G740" t="s">
        <v>1824</v>
      </c>
      <c r="H740">
        <v>14000000</v>
      </c>
      <c r="I740">
        <v>2214167846</v>
      </c>
      <c r="J740">
        <v>431</v>
      </c>
      <c r="K740">
        <v>4325</v>
      </c>
      <c r="L740">
        <v>3</v>
      </c>
      <c r="M740">
        <v>156</v>
      </c>
      <c r="N740">
        <v>3400</v>
      </c>
      <c r="O740">
        <v>54800</v>
      </c>
      <c r="P740">
        <v>41100</v>
      </c>
      <c r="Q740">
        <v>658000</v>
      </c>
      <c r="R740">
        <v>67</v>
      </c>
      <c r="S740">
        <v>10285453</v>
      </c>
      <c r="T740">
        <v>6.48</v>
      </c>
      <c r="U740">
        <v>9021165</v>
      </c>
    </row>
    <row r="741" spans="1:21" x14ac:dyDescent="0.3">
      <c r="A741">
        <v>795</v>
      </c>
      <c r="B741" t="s">
        <v>852</v>
      </c>
      <c r="C741" t="s">
        <v>1068</v>
      </c>
      <c r="D741" t="s">
        <v>1124</v>
      </c>
      <c r="E741" t="s">
        <v>1129</v>
      </c>
      <c r="F741" t="s">
        <v>1143</v>
      </c>
      <c r="G741" t="s">
        <v>1825</v>
      </c>
      <c r="H741">
        <v>14000000</v>
      </c>
      <c r="I741">
        <v>4674164601</v>
      </c>
      <c r="J741">
        <v>651</v>
      </c>
      <c r="K741">
        <v>1504</v>
      </c>
      <c r="L741">
        <v>29</v>
      </c>
      <c r="M741">
        <v>156</v>
      </c>
      <c r="N741">
        <v>6700</v>
      </c>
      <c r="O741">
        <v>107100</v>
      </c>
      <c r="P741">
        <v>80300</v>
      </c>
      <c r="Q741">
        <v>1300000</v>
      </c>
      <c r="R741">
        <v>40.200000000000003</v>
      </c>
      <c r="S741">
        <v>126014024</v>
      </c>
      <c r="T741">
        <v>3.42</v>
      </c>
      <c r="U741">
        <v>102626859</v>
      </c>
    </row>
    <row r="742" spans="1:21" x14ac:dyDescent="0.3">
      <c r="A742">
        <v>797</v>
      </c>
      <c r="B742" t="s">
        <v>853</v>
      </c>
      <c r="C742" t="s">
        <v>1070</v>
      </c>
      <c r="D742" t="s">
        <v>1124</v>
      </c>
      <c r="E742" t="s">
        <v>1125</v>
      </c>
      <c r="F742" t="s">
        <v>1143</v>
      </c>
      <c r="G742" t="s">
        <v>1789</v>
      </c>
      <c r="H742">
        <v>14000000</v>
      </c>
      <c r="I742">
        <v>8623705301</v>
      </c>
      <c r="J742">
        <v>294</v>
      </c>
      <c r="K742">
        <v>579</v>
      </c>
      <c r="L742">
        <v>15</v>
      </c>
      <c r="M742">
        <v>136</v>
      </c>
      <c r="N742">
        <v>50400</v>
      </c>
      <c r="O742">
        <v>806600</v>
      </c>
      <c r="P742">
        <v>605000</v>
      </c>
      <c r="Q742">
        <v>9700000</v>
      </c>
      <c r="R742">
        <v>88.9</v>
      </c>
      <c r="S742">
        <v>47076781</v>
      </c>
      <c r="T742">
        <v>13.96</v>
      </c>
      <c r="U742">
        <v>37927409</v>
      </c>
    </row>
    <row r="743" spans="1:21" x14ac:dyDescent="0.3">
      <c r="A743">
        <v>798</v>
      </c>
      <c r="B743" t="s">
        <v>854</v>
      </c>
      <c r="C743" t="s">
        <v>1068</v>
      </c>
      <c r="D743" t="s">
        <v>1124</v>
      </c>
      <c r="E743" t="s">
        <v>1125</v>
      </c>
      <c r="F743" t="s">
        <v>1135</v>
      </c>
      <c r="G743" t="s">
        <v>1826</v>
      </c>
      <c r="H743">
        <v>14000000</v>
      </c>
      <c r="I743">
        <v>9660950823</v>
      </c>
      <c r="J743">
        <v>62</v>
      </c>
      <c r="K743">
        <v>477</v>
      </c>
      <c r="L743">
        <v>29</v>
      </c>
      <c r="M743">
        <v>40</v>
      </c>
      <c r="N743">
        <v>17700</v>
      </c>
      <c r="O743">
        <v>282500</v>
      </c>
      <c r="P743">
        <v>211900</v>
      </c>
      <c r="Q743">
        <v>3400000</v>
      </c>
      <c r="R743">
        <v>40.200000000000003</v>
      </c>
      <c r="S743">
        <v>126014024</v>
      </c>
      <c r="T743">
        <v>3.42</v>
      </c>
      <c r="U743">
        <v>102626859</v>
      </c>
    </row>
    <row r="744" spans="1:21" x14ac:dyDescent="0.3">
      <c r="A744">
        <v>799</v>
      </c>
      <c r="B744" t="s">
        <v>855</v>
      </c>
      <c r="C744" t="s">
        <v>1052</v>
      </c>
      <c r="D744" t="s">
        <v>1124</v>
      </c>
      <c r="E744" t="s">
        <v>1129</v>
      </c>
      <c r="F744" t="s">
        <v>1143</v>
      </c>
      <c r="G744" t="s">
        <v>1827</v>
      </c>
      <c r="H744">
        <v>14000000</v>
      </c>
      <c r="I744">
        <v>18917687143</v>
      </c>
      <c r="J744">
        <v>41117</v>
      </c>
      <c r="K744">
        <v>136</v>
      </c>
      <c r="L744">
        <v>159</v>
      </c>
      <c r="M744">
        <v>3</v>
      </c>
      <c r="N744">
        <v>340900</v>
      </c>
      <c r="O744">
        <v>5500000</v>
      </c>
      <c r="P744">
        <v>4100000</v>
      </c>
      <c r="Q744">
        <v>65500000</v>
      </c>
      <c r="R744">
        <v>88.2</v>
      </c>
      <c r="S744">
        <v>328239523</v>
      </c>
      <c r="T744">
        <v>14.7</v>
      </c>
      <c r="U744">
        <v>270663028</v>
      </c>
    </row>
    <row r="745" spans="1:21" x14ac:dyDescent="0.3">
      <c r="A745">
        <v>800</v>
      </c>
      <c r="B745" t="s">
        <v>856</v>
      </c>
      <c r="C745" t="s">
        <v>1051</v>
      </c>
      <c r="D745" t="s">
        <v>1124</v>
      </c>
      <c r="E745" t="s">
        <v>1129</v>
      </c>
      <c r="F745" t="s">
        <v>1144</v>
      </c>
      <c r="G745" t="s">
        <v>1828</v>
      </c>
      <c r="H745">
        <v>14000000</v>
      </c>
      <c r="I745">
        <v>13542939513</v>
      </c>
      <c r="J745">
        <v>9652</v>
      </c>
      <c r="K745">
        <v>268</v>
      </c>
      <c r="L745">
        <v>111</v>
      </c>
      <c r="M745">
        <v>34</v>
      </c>
      <c r="N745">
        <v>33400</v>
      </c>
      <c r="O745">
        <v>534300</v>
      </c>
      <c r="P745">
        <v>400800</v>
      </c>
      <c r="Q745">
        <v>6400000</v>
      </c>
      <c r="R745">
        <v>28.1</v>
      </c>
      <c r="S745">
        <v>1366417754</v>
      </c>
      <c r="T745">
        <v>5.36</v>
      </c>
      <c r="U745">
        <v>471031528</v>
      </c>
    </row>
    <row r="746" spans="1:21" x14ac:dyDescent="0.3">
      <c r="A746">
        <v>801</v>
      </c>
      <c r="B746" t="s">
        <v>857</v>
      </c>
      <c r="C746" t="s">
        <v>1051</v>
      </c>
      <c r="D746" t="s">
        <v>1124</v>
      </c>
      <c r="E746" t="s">
        <v>1126</v>
      </c>
      <c r="F746" t="s">
        <v>1143</v>
      </c>
      <c r="G746" t="s">
        <v>1541</v>
      </c>
      <c r="H746">
        <v>14000000</v>
      </c>
      <c r="I746">
        <v>12597067132</v>
      </c>
      <c r="J746">
        <v>145000</v>
      </c>
      <c r="K746">
        <v>4039216</v>
      </c>
      <c r="L746">
        <v>4651</v>
      </c>
      <c r="M746">
        <v>4603</v>
      </c>
      <c r="N746">
        <v>14700</v>
      </c>
      <c r="O746">
        <v>0.03</v>
      </c>
      <c r="P746">
        <v>0.02</v>
      </c>
      <c r="Q746">
        <v>0.34</v>
      </c>
      <c r="R746">
        <v>28.1</v>
      </c>
      <c r="S746">
        <v>1366417754</v>
      </c>
      <c r="T746">
        <v>5.36</v>
      </c>
      <c r="U746">
        <v>471031528</v>
      </c>
    </row>
    <row r="747" spans="1:21" x14ac:dyDescent="0.3">
      <c r="A747">
        <v>802</v>
      </c>
      <c r="B747" t="s">
        <v>858</v>
      </c>
      <c r="C747" t="s">
        <v>1058</v>
      </c>
      <c r="D747" t="s">
        <v>1124</v>
      </c>
      <c r="E747" t="s">
        <v>1126</v>
      </c>
      <c r="F747" t="s">
        <v>1143</v>
      </c>
      <c r="G747" t="s">
        <v>1829</v>
      </c>
      <c r="H747">
        <v>14000000</v>
      </c>
      <c r="I747">
        <v>5094050461</v>
      </c>
      <c r="J747">
        <v>1307</v>
      </c>
      <c r="K747">
        <v>1327</v>
      </c>
      <c r="L747">
        <v>44</v>
      </c>
      <c r="M747">
        <v>48</v>
      </c>
      <c r="N747">
        <v>17000</v>
      </c>
      <c r="O747">
        <v>272200</v>
      </c>
      <c r="P747">
        <v>204200</v>
      </c>
      <c r="Q747">
        <v>3300000</v>
      </c>
      <c r="R747">
        <v>51.3</v>
      </c>
      <c r="S747">
        <v>212559417</v>
      </c>
      <c r="T747">
        <v>12.08</v>
      </c>
      <c r="U747">
        <v>183241641</v>
      </c>
    </row>
    <row r="748" spans="1:21" x14ac:dyDescent="0.3">
      <c r="A748">
        <v>803</v>
      </c>
      <c r="B748" t="s">
        <v>859</v>
      </c>
      <c r="C748" t="s">
        <v>1058</v>
      </c>
      <c r="D748" t="s">
        <v>1124</v>
      </c>
      <c r="E748" t="s">
        <v>1130</v>
      </c>
      <c r="F748" t="s">
        <v>1143</v>
      </c>
      <c r="G748" t="s">
        <v>1830</v>
      </c>
      <c r="H748">
        <v>13900000</v>
      </c>
      <c r="I748">
        <v>5673347763</v>
      </c>
      <c r="J748">
        <v>5494</v>
      </c>
      <c r="K748">
        <v>1140</v>
      </c>
      <c r="L748">
        <v>46</v>
      </c>
      <c r="M748">
        <v>57</v>
      </c>
      <c r="N748">
        <v>26700</v>
      </c>
      <c r="O748">
        <v>426900</v>
      </c>
      <c r="P748">
        <v>320200</v>
      </c>
      <c r="Q748">
        <v>5100000</v>
      </c>
      <c r="R748">
        <v>51.3</v>
      </c>
      <c r="S748">
        <v>212559417</v>
      </c>
      <c r="T748">
        <v>12.08</v>
      </c>
      <c r="U748">
        <v>183241641</v>
      </c>
    </row>
    <row r="749" spans="1:21" x14ac:dyDescent="0.3">
      <c r="A749">
        <v>804</v>
      </c>
      <c r="B749" t="s">
        <v>860</v>
      </c>
      <c r="C749" t="s">
        <v>1076</v>
      </c>
      <c r="D749" t="s">
        <v>1124</v>
      </c>
      <c r="E749" t="s">
        <v>1126</v>
      </c>
      <c r="F749" t="s">
        <v>1135</v>
      </c>
      <c r="G749" t="s">
        <v>1831</v>
      </c>
      <c r="H749">
        <v>13900000</v>
      </c>
      <c r="I749">
        <v>9106781518</v>
      </c>
      <c r="J749">
        <v>2254</v>
      </c>
      <c r="K749">
        <v>526</v>
      </c>
      <c r="L749">
        <v>3</v>
      </c>
      <c r="M749">
        <v>137</v>
      </c>
      <c r="N749">
        <v>21900</v>
      </c>
      <c r="O749">
        <v>350600</v>
      </c>
      <c r="P749">
        <v>262900</v>
      </c>
      <c r="Q749">
        <v>4200000</v>
      </c>
      <c r="R749">
        <v>34.4</v>
      </c>
      <c r="S749">
        <v>10101694</v>
      </c>
      <c r="T749">
        <v>14.72</v>
      </c>
      <c r="U749">
        <v>9213048</v>
      </c>
    </row>
    <row r="750" spans="1:21" x14ac:dyDescent="0.3">
      <c r="A750">
        <v>805</v>
      </c>
      <c r="B750" t="s">
        <v>861</v>
      </c>
      <c r="C750" t="s">
        <v>1052</v>
      </c>
      <c r="D750" t="s">
        <v>1124</v>
      </c>
      <c r="E750" t="s">
        <v>1132</v>
      </c>
      <c r="F750" t="s">
        <v>1135</v>
      </c>
      <c r="G750" t="s">
        <v>1832</v>
      </c>
      <c r="H750">
        <v>13900000</v>
      </c>
      <c r="I750">
        <v>2244318380</v>
      </c>
      <c r="J750">
        <v>183</v>
      </c>
      <c r="K750">
        <v>4234</v>
      </c>
      <c r="L750">
        <v>161</v>
      </c>
      <c r="M750">
        <v>35</v>
      </c>
      <c r="N750">
        <v>1100</v>
      </c>
      <c r="O750">
        <v>18400</v>
      </c>
      <c r="P750">
        <v>13800</v>
      </c>
      <c r="Q750">
        <v>220700</v>
      </c>
      <c r="R750">
        <v>88.2</v>
      </c>
      <c r="S750">
        <v>328239523</v>
      </c>
      <c r="T750">
        <v>14.7</v>
      </c>
      <c r="U750">
        <v>270663028</v>
      </c>
    </row>
    <row r="751" spans="1:21" x14ac:dyDescent="0.3">
      <c r="A751">
        <v>806</v>
      </c>
      <c r="B751" t="s">
        <v>862</v>
      </c>
      <c r="C751" t="s">
        <v>1100</v>
      </c>
      <c r="D751" t="s">
        <v>1124</v>
      </c>
      <c r="E751" t="s">
        <v>1129</v>
      </c>
      <c r="F751" t="s">
        <v>1135</v>
      </c>
      <c r="G751" t="s">
        <v>1833</v>
      </c>
      <c r="H751">
        <v>13900000</v>
      </c>
      <c r="I751">
        <v>7450345720</v>
      </c>
      <c r="J751">
        <v>324</v>
      </c>
      <c r="K751">
        <v>745</v>
      </c>
      <c r="L751">
        <v>0</v>
      </c>
      <c r="M751">
        <v>50</v>
      </c>
      <c r="N751">
        <v>57900</v>
      </c>
      <c r="O751">
        <v>926200</v>
      </c>
      <c r="P751">
        <v>694700</v>
      </c>
      <c r="Q751">
        <v>11100000</v>
      </c>
      <c r="R751">
        <v>63.1</v>
      </c>
      <c r="S751">
        <v>440330922</v>
      </c>
      <c r="T751">
        <v>9.3000000000000007</v>
      </c>
      <c r="U751">
        <v>227682636</v>
      </c>
    </row>
    <row r="752" spans="1:21" x14ac:dyDescent="0.3">
      <c r="A752">
        <v>807</v>
      </c>
      <c r="B752" t="s">
        <v>863</v>
      </c>
      <c r="C752" t="s">
        <v>1051</v>
      </c>
      <c r="D752" t="s">
        <v>1124</v>
      </c>
      <c r="E752" t="s">
        <v>1126</v>
      </c>
      <c r="F752" t="s">
        <v>1135</v>
      </c>
      <c r="G752" t="s">
        <v>1834</v>
      </c>
      <c r="H752">
        <v>13900000</v>
      </c>
      <c r="I752">
        <v>5217553897</v>
      </c>
      <c r="J752">
        <v>15075</v>
      </c>
      <c r="K752">
        <v>1275</v>
      </c>
      <c r="L752">
        <v>111</v>
      </c>
      <c r="M752">
        <v>136</v>
      </c>
      <c r="N752">
        <v>8400</v>
      </c>
      <c r="O752">
        <v>133900</v>
      </c>
      <c r="P752">
        <v>100500</v>
      </c>
      <c r="Q752">
        <v>1600000</v>
      </c>
      <c r="R752">
        <v>28.1</v>
      </c>
      <c r="S752">
        <v>1366417754</v>
      </c>
      <c r="T752">
        <v>5.36</v>
      </c>
      <c r="U752">
        <v>471031528</v>
      </c>
    </row>
    <row r="753" spans="1:21" x14ac:dyDescent="0.3">
      <c r="A753">
        <v>808</v>
      </c>
      <c r="B753" t="s">
        <v>864</v>
      </c>
      <c r="C753" t="s">
        <v>1052</v>
      </c>
      <c r="D753" t="s">
        <v>1124</v>
      </c>
      <c r="E753" t="s">
        <v>1126</v>
      </c>
      <c r="F753" t="s">
        <v>1135</v>
      </c>
      <c r="G753" t="s">
        <v>1835</v>
      </c>
      <c r="H753">
        <v>13900000</v>
      </c>
      <c r="I753">
        <v>5465532801</v>
      </c>
      <c r="J753">
        <v>503</v>
      </c>
      <c r="K753">
        <v>1200</v>
      </c>
      <c r="L753">
        <v>161</v>
      </c>
      <c r="M753">
        <v>157</v>
      </c>
      <c r="N753">
        <v>6700</v>
      </c>
      <c r="O753">
        <v>107500</v>
      </c>
      <c r="P753">
        <v>80600</v>
      </c>
      <c r="Q753">
        <v>1300000</v>
      </c>
      <c r="R753">
        <v>88.2</v>
      </c>
      <c r="S753">
        <v>328239523</v>
      </c>
      <c r="T753">
        <v>14.7</v>
      </c>
      <c r="U753">
        <v>270663028</v>
      </c>
    </row>
    <row r="754" spans="1:21" x14ac:dyDescent="0.3">
      <c r="A754">
        <v>809</v>
      </c>
      <c r="B754" t="s">
        <v>865</v>
      </c>
      <c r="C754" t="s">
        <v>1096</v>
      </c>
      <c r="D754" t="s">
        <v>1124</v>
      </c>
      <c r="E754" t="s">
        <v>1134</v>
      </c>
      <c r="F754" t="s">
        <v>1143</v>
      </c>
      <c r="G754" t="s">
        <v>1836</v>
      </c>
      <c r="H754">
        <v>13900000</v>
      </c>
      <c r="I754">
        <v>12129583055</v>
      </c>
      <c r="J754">
        <v>130000</v>
      </c>
      <c r="K754">
        <v>4056658</v>
      </c>
      <c r="L754">
        <v>3776</v>
      </c>
      <c r="M754">
        <v>6756</v>
      </c>
      <c r="N754">
        <v>14700</v>
      </c>
      <c r="O754">
        <v>235450</v>
      </c>
      <c r="P754">
        <v>176550</v>
      </c>
      <c r="Q754">
        <v>0.05</v>
      </c>
      <c r="R754">
        <v>20.6</v>
      </c>
      <c r="S754">
        <v>167310838</v>
      </c>
      <c r="T754">
        <v>4.1900000000000004</v>
      </c>
      <c r="U754">
        <v>60987417</v>
      </c>
    </row>
    <row r="755" spans="1:21" x14ac:dyDescent="0.3">
      <c r="A755">
        <v>810</v>
      </c>
      <c r="B755" t="s">
        <v>867</v>
      </c>
      <c r="C755" t="s">
        <v>1052</v>
      </c>
      <c r="D755" t="s">
        <v>1124</v>
      </c>
      <c r="E755" t="s">
        <v>1125</v>
      </c>
      <c r="F755" t="s">
        <v>1143</v>
      </c>
      <c r="G755" t="s">
        <v>1837</v>
      </c>
      <c r="H755">
        <v>13900000</v>
      </c>
      <c r="I755">
        <v>12513842343</v>
      </c>
      <c r="J755">
        <v>1660</v>
      </c>
      <c r="K755">
        <v>307</v>
      </c>
      <c r="L755">
        <v>161</v>
      </c>
      <c r="M755">
        <v>137</v>
      </c>
      <c r="N755">
        <v>24300</v>
      </c>
      <c r="O755">
        <v>389100</v>
      </c>
      <c r="P755">
        <v>291900</v>
      </c>
      <c r="Q755">
        <v>4700000</v>
      </c>
      <c r="R755">
        <v>88.2</v>
      </c>
      <c r="S755">
        <v>328239523</v>
      </c>
      <c r="T755">
        <v>14.7</v>
      </c>
      <c r="U755">
        <v>270663028</v>
      </c>
    </row>
    <row r="756" spans="1:21" x14ac:dyDescent="0.3">
      <c r="A756">
        <v>812</v>
      </c>
      <c r="B756" t="s">
        <v>868</v>
      </c>
      <c r="C756" t="s">
        <v>1052</v>
      </c>
      <c r="D756" t="s">
        <v>1124</v>
      </c>
      <c r="E756" t="s">
        <v>1127</v>
      </c>
      <c r="F756" t="s">
        <v>1135</v>
      </c>
      <c r="G756" t="s">
        <v>1838</v>
      </c>
      <c r="H756">
        <v>13900000</v>
      </c>
      <c r="I756">
        <v>2165885634</v>
      </c>
      <c r="J756">
        <v>369</v>
      </c>
      <c r="K756">
        <v>4466</v>
      </c>
      <c r="L756">
        <v>161</v>
      </c>
      <c r="M756">
        <v>38</v>
      </c>
      <c r="N756">
        <v>11000</v>
      </c>
      <c r="O756">
        <v>176600</v>
      </c>
      <c r="P756">
        <v>132400</v>
      </c>
      <c r="Q756">
        <v>2100000</v>
      </c>
      <c r="R756">
        <v>88.2</v>
      </c>
      <c r="S756">
        <v>328239523</v>
      </c>
      <c r="T756">
        <v>14.7</v>
      </c>
      <c r="U756">
        <v>270663028</v>
      </c>
    </row>
    <row r="757" spans="1:21" x14ac:dyDescent="0.3">
      <c r="A757">
        <v>813</v>
      </c>
      <c r="B757" t="s">
        <v>869</v>
      </c>
      <c r="C757" t="s">
        <v>1100</v>
      </c>
      <c r="D757" t="s">
        <v>1124</v>
      </c>
      <c r="E757" t="s">
        <v>1133</v>
      </c>
      <c r="F757" t="s">
        <v>1135</v>
      </c>
      <c r="G757" t="s">
        <v>1839</v>
      </c>
      <c r="H757">
        <v>13900000</v>
      </c>
      <c r="I757">
        <v>3193226072</v>
      </c>
      <c r="J757">
        <v>288</v>
      </c>
      <c r="K757">
        <v>2613</v>
      </c>
      <c r="L757">
        <v>0</v>
      </c>
      <c r="M757">
        <v>157</v>
      </c>
      <c r="N757">
        <v>35700</v>
      </c>
      <c r="O757">
        <v>571000</v>
      </c>
      <c r="P757">
        <v>428300</v>
      </c>
      <c r="Q757">
        <v>6900000</v>
      </c>
      <c r="R757">
        <v>63.1</v>
      </c>
      <c r="S757">
        <v>440330922</v>
      </c>
      <c r="T757">
        <v>9.3000000000000007</v>
      </c>
      <c r="U757">
        <v>227682636</v>
      </c>
    </row>
    <row r="758" spans="1:21" x14ac:dyDescent="0.3">
      <c r="A758">
        <v>814</v>
      </c>
      <c r="B758" t="s">
        <v>870</v>
      </c>
      <c r="C758" t="s">
        <v>1052</v>
      </c>
      <c r="D758" t="s">
        <v>1124</v>
      </c>
      <c r="E758" t="s">
        <v>1126</v>
      </c>
      <c r="F758" t="s">
        <v>1143</v>
      </c>
      <c r="G758" t="s">
        <v>1840</v>
      </c>
      <c r="H758">
        <v>13800000</v>
      </c>
      <c r="I758">
        <v>2224911030</v>
      </c>
      <c r="J758">
        <v>173</v>
      </c>
      <c r="K758">
        <v>4285</v>
      </c>
      <c r="L758">
        <v>161</v>
      </c>
      <c r="M758">
        <v>157</v>
      </c>
      <c r="N758">
        <v>24900</v>
      </c>
      <c r="O758">
        <v>398600</v>
      </c>
      <c r="P758">
        <v>299000</v>
      </c>
      <c r="Q758">
        <v>4800000</v>
      </c>
      <c r="R758">
        <v>88.2</v>
      </c>
      <c r="S758">
        <v>328239523</v>
      </c>
      <c r="T758">
        <v>14.7</v>
      </c>
      <c r="U758">
        <v>270663028</v>
      </c>
    </row>
    <row r="759" spans="1:21" x14ac:dyDescent="0.3">
      <c r="A759">
        <v>815</v>
      </c>
      <c r="B759" t="s">
        <v>871</v>
      </c>
      <c r="C759" t="s">
        <v>1057</v>
      </c>
      <c r="D759" t="s">
        <v>1124</v>
      </c>
      <c r="E759" t="s">
        <v>1138</v>
      </c>
      <c r="F759" t="s">
        <v>1143</v>
      </c>
      <c r="G759" t="s">
        <v>1841</v>
      </c>
      <c r="H759">
        <v>13800000</v>
      </c>
      <c r="I759">
        <v>1820559912</v>
      </c>
      <c r="J759">
        <v>887</v>
      </c>
      <c r="K759">
        <v>5524</v>
      </c>
      <c r="L759">
        <v>10</v>
      </c>
      <c r="M759">
        <v>14</v>
      </c>
      <c r="N759">
        <v>21000</v>
      </c>
      <c r="O759">
        <v>335800</v>
      </c>
      <c r="P759">
        <v>251800</v>
      </c>
      <c r="Q759">
        <v>4000000</v>
      </c>
      <c r="R759">
        <v>68.900000000000006</v>
      </c>
      <c r="S759">
        <v>36991981</v>
      </c>
      <c r="T759">
        <v>5.56</v>
      </c>
      <c r="U759">
        <v>30628482</v>
      </c>
    </row>
    <row r="760" spans="1:21" x14ac:dyDescent="0.3">
      <c r="A760">
        <v>816</v>
      </c>
      <c r="B760" t="s">
        <v>872</v>
      </c>
      <c r="C760" t="s">
        <v>1100</v>
      </c>
      <c r="D760" t="s">
        <v>1124</v>
      </c>
      <c r="E760" t="s">
        <v>1129</v>
      </c>
      <c r="F760" t="s">
        <v>1143</v>
      </c>
      <c r="G760" t="s">
        <v>1842</v>
      </c>
      <c r="H760">
        <v>13800000</v>
      </c>
      <c r="I760">
        <v>1493776391</v>
      </c>
      <c r="J760">
        <v>16</v>
      </c>
      <c r="K760">
        <v>7134</v>
      </c>
      <c r="L760">
        <v>0</v>
      </c>
      <c r="M760">
        <v>138</v>
      </c>
      <c r="N760">
        <v>3400</v>
      </c>
      <c r="O760">
        <v>54100</v>
      </c>
      <c r="P760">
        <v>40600</v>
      </c>
      <c r="Q760">
        <v>649600</v>
      </c>
      <c r="R760">
        <v>63.1</v>
      </c>
      <c r="S760">
        <v>440330922</v>
      </c>
      <c r="T760">
        <v>9.3000000000000007</v>
      </c>
      <c r="U760">
        <v>227682636</v>
      </c>
    </row>
    <row r="761" spans="1:21" x14ac:dyDescent="0.3">
      <c r="A761">
        <v>817</v>
      </c>
      <c r="B761" t="s">
        <v>873</v>
      </c>
      <c r="C761" t="s">
        <v>1077</v>
      </c>
      <c r="D761" t="s">
        <v>1124</v>
      </c>
      <c r="E761" t="s">
        <v>1130</v>
      </c>
      <c r="F761" t="s">
        <v>1135</v>
      </c>
      <c r="G761" t="s">
        <v>1843</v>
      </c>
      <c r="H761">
        <v>13800000</v>
      </c>
      <c r="I761">
        <v>2480957682</v>
      </c>
      <c r="J761">
        <v>1952</v>
      </c>
      <c r="K761">
        <v>3690</v>
      </c>
      <c r="L761">
        <v>4</v>
      </c>
      <c r="M761">
        <v>58</v>
      </c>
      <c r="N761">
        <v>13800</v>
      </c>
      <c r="O761">
        <v>220500</v>
      </c>
      <c r="P761">
        <v>165400</v>
      </c>
      <c r="Q761">
        <v>2600000</v>
      </c>
      <c r="R761">
        <v>85</v>
      </c>
      <c r="S761">
        <v>17332850</v>
      </c>
      <c r="T761">
        <v>3.2</v>
      </c>
      <c r="U761">
        <v>15924729</v>
      </c>
    </row>
    <row r="762" spans="1:21" x14ac:dyDescent="0.3">
      <c r="A762">
        <v>818</v>
      </c>
      <c r="B762" t="s">
        <v>874</v>
      </c>
      <c r="C762" t="s">
        <v>1068</v>
      </c>
      <c r="D762" t="s">
        <v>1124</v>
      </c>
      <c r="E762" t="s">
        <v>1129</v>
      </c>
      <c r="F762" t="s">
        <v>1144</v>
      </c>
      <c r="G762" t="s">
        <v>1844</v>
      </c>
      <c r="H762">
        <v>13800000</v>
      </c>
      <c r="I762">
        <v>5019136690</v>
      </c>
      <c r="J762">
        <v>520</v>
      </c>
      <c r="K762">
        <v>1361</v>
      </c>
      <c r="L762">
        <v>30</v>
      </c>
      <c r="M762">
        <v>28</v>
      </c>
      <c r="N762">
        <v>6600</v>
      </c>
      <c r="O762">
        <v>106100</v>
      </c>
      <c r="P762">
        <v>79600</v>
      </c>
      <c r="Q762">
        <v>1300000</v>
      </c>
      <c r="R762">
        <v>40.200000000000003</v>
      </c>
      <c r="S762">
        <v>126014024</v>
      </c>
      <c r="T762">
        <v>3.42</v>
      </c>
      <c r="U762">
        <v>102626859</v>
      </c>
    </row>
    <row r="763" spans="1:21" x14ac:dyDescent="0.3">
      <c r="A763">
        <v>819</v>
      </c>
      <c r="B763" t="s">
        <v>875</v>
      </c>
      <c r="C763" t="s">
        <v>1063</v>
      </c>
      <c r="D763" t="s">
        <v>1124</v>
      </c>
      <c r="E763" t="s">
        <v>1134</v>
      </c>
      <c r="F763" t="s">
        <v>1143</v>
      </c>
      <c r="G763" t="s">
        <v>1845</v>
      </c>
      <c r="H763">
        <v>13800000</v>
      </c>
      <c r="I763">
        <v>5727888539</v>
      </c>
      <c r="J763">
        <v>190093</v>
      </c>
      <c r="K763">
        <v>1127</v>
      </c>
      <c r="L763">
        <v>6</v>
      </c>
      <c r="M763">
        <v>21</v>
      </c>
      <c r="N763">
        <v>25000</v>
      </c>
      <c r="O763">
        <v>400200</v>
      </c>
      <c r="P763">
        <v>300200</v>
      </c>
      <c r="Q763">
        <v>4800000</v>
      </c>
      <c r="R763">
        <v>9</v>
      </c>
      <c r="S763">
        <v>216565318</v>
      </c>
      <c r="T763">
        <v>4.45</v>
      </c>
      <c r="U763">
        <v>79927762</v>
      </c>
    </row>
    <row r="764" spans="1:21" x14ac:dyDescent="0.3">
      <c r="A764">
        <v>820</v>
      </c>
      <c r="B764" t="s">
        <v>876</v>
      </c>
      <c r="C764" t="s">
        <v>1051</v>
      </c>
      <c r="D764" t="s">
        <v>1124</v>
      </c>
      <c r="E764" t="s">
        <v>1128</v>
      </c>
      <c r="F764" t="s">
        <v>1143</v>
      </c>
      <c r="G764" t="s">
        <v>1395</v>
      </c>
      <c r="H764">
        <v>13800000</v>
      </c>
      <c r="I764">
        <v>6646953396</v>
      </c>
      <c r="J764">
        <v>1505</v>
      </c>
      <c r="K764">
        <v>898</v>
      </c>
      <c r="L764">
        <v>112</v>
      </c>
      <c r="M764">
        <v>38</v>
      </c>
      <c r="N764">
        <v>19700</v>
      </c>
      <c r="O764">
        <v>314600</v>
      </c>
      <c r="P764">
        <v>236000</v>
      </c>
      <c r="Q764">
        <v>3800000</v>
      </c>
      <c r="R764">
        <v>28.1</v>
      </c>
      <c r="S764">
        <v>1366417754</v>
      </c>
      <c r="T764">
        <v>5.36</v>
      </c>
      <c r="U764">
        <v>471031528</v>
      </c>
    </row>
    <row r="765" spans="1:21" x14ac:dyDescent="0.3">
      <c r="A765">
        <v>821</v>
      </c>
      <c r="B765" t="s">
        <v>877</v>
      </c>
      <c r="C765" t="s">
        <v>1051</v>
      </c>
      <c r="D765" t="s">
        <v>1124</v>
      </c>
      <c r="E765" t="s">
        <v>1125</v>
      </c>
      <c r="F765" t="s">
        <v>1143</v>
      </c>
      <c r="G765" t="s">
        <v>1846</v>
      </c>
      <c r="H765">
        <v>13800000</v>
      </c>
      <c r="I765">
        <v>11039343563</v>
      </c>
      <c r="J765">
        <v>4978</v>
      </c>
      <c r="K765">
        <v>374</v>
      </c>
      <c r="L765">
        <v>112</v>
      </c>
      <c r="M765">
        <v>137</v>
      </c>
      <c r="N765">
        <v>54300</v>
      </c>
      <c r="O765">
        <v>868400</v>
      </c>
      <c r="P765">
        <v>651300</v>
      </c>
      <c r="Q765">
        <v>10400000</v>
      </c>
      <c r="R765">
        <v>28.1</v>
      </c>
      <c r="S765">
        <v>1366417754</v>
      </c>
      <c r="T765">
        <v>5.36</v>
      </c>
      <c r="U765">
        <v>471031528</v>
      </c>
    </row>
    <row r="766" spans="1:21" x14ac:dyDescent="0.3">
      <c r="A766">
        <v>822</v>
      </c>
      <c r="B766" t="s">
        <v>878</v>
      </c>
      <c r="C766" t="s">
        <v>1058</v>
      </c>
      <c r="D766" t="s">
        <v>1124</v>
      </c>
      <c r="E766" t="s">
        <v>1135</v>
      </c>
      <c r="F766" t="s">
        <v>1143</v>
      </c>
      <c r="G766" t="s">
        <v>1847</v>
      </c>
      <c r="H766">
        <v>13700000</v>
      </c>
      <c r="I766">
        <v>1967930734</v>
      </c>
      <c r="J766">
        <v>696</v>
      </c>
      <c r="K766">
        <v>5035</v>
      </c>
      <c r="L766">
        <v>47</v>
      </c>
      <c r="M766">
        <v>159</v>
      </c>
      <c r="N766">
        <v>22000</v>
      </c>
      <c r="O766">
        <v>351200</v>
      </c>
      <c r="P766">
        <v>263400</v>
      </c>
      <c r="Q766">
        <v>4200000</v>
      </c>
      <c r="R766">
        <v>51.3</v>
      </c>
      <c r="S766">
        <v>212559417</v>
      </c>
      <c r="T766">
        <v>12.08</v>
      </c>
      <c r="U766">
        <v>183241641</v>
      </c>
    </row>
    <row r="767" spans="1:21" x14ac:dyDescent="0.3">
      <c r="A767">
        <v>823</v>
      </c>
      <c r="B767" t="s">
        <v>879</v>
      </c>
      <c r="C767" t="s">
        <v>1051</v>
      </c>
      <c r="D767" t="s">
        <v>1124</v>
      </c>
      <c r="E767" t="s">
        <v>1126</v>
      </c>
      <c r="F767" t="s">
        <v>1143</v>
      </c>
      <c r="G767" t="s">
        <v>1848</v>
      </c>
      <c r="H767">
        <v>13700000</v>
      </c>
      <c r="I767">
        <v>1973638757</v>
      </c>
      <c r="J767">
        <v>975</v>
      </c>
      <c r="K767">
        <v>5047</v>
      </c>
      <c r="L767">
        <v>113</v>
      </c>
      <c r="M767">
        <v>41</v>
      </c>
      <c r="N767">
        <v>9400</v>
      </c>
      <c r="O767">
        <v>150600</v>
      </c>
      <c r="P767">
        <v>112900</v>
      </c>
      <c r="Q767">
        <v>1800000</v>
      </c>
      <c r="R767">
        <v>28.1</v>
      </c>
      <c r="S767">
        <v>1366417754</v>
      </c>
      <c r="T767">
        <v>5.36</v>
      </c>
      <c r="U767">
        <v>471031528</v>
      </c>
    </row>
    <row r="768" spans="1:21" x14ac:dyDescent="0.3">
      <c r="A768">
        <v>824</v>
      </c>
      <c r="B768" t="s">
        <v>880</v>
      </c>
      <c r="C768" t="s">
        <v>1058</v>
      </c>
      <c r="D768" t="s">
        <v>1124</v>
      </c>
      <c r="E768" t="s">
        <v>1126</v>
      </c>
      <c r="F768" t="s">
        <v>1135</v>
      </c>
      <c r="G768" t="s">
        <v>1849</v>
      </c>
      <c r="H768">
        <v>13700000</v>
      </c>
      <c r="I768">
        <v>1950178163</v>
      </c>
      <c r="J768">
        <v>3298</v>
      </c>
      <c r="K768">
        <v>5135</v>
      </c>
      <c r="L768">
        <v>47</v>
      </c>
      <c r="M768">
        <v>159</v>
      </c>
      <c r="N768">
        <v>1900</v>
      </c>
      <c r="O768">
        <v>29800</v>
      </c>
      <c r="P768">
        <v>22300</v>
      </c>
      <c r="Q768">
        <v>357000</v>
      </c>
      <c r="R768">
        <v>51.3</v>
      </c>
      <c r="S768">
        <v>212559417</v>
      </c>
      <c r="T768">
        <v>12.08</v>
      </c>
      <c r="U768">
        <v>183241641</v>
      </c>
    </row>
    <row r="769" spans="1:21" x14ac:dyDescent="0.3">
      <c r="A769">
        <v>825</v>
      </c>
      <c r="B769" t="s">
        <v>881</v>
      </c>
      <c r="C769" t="s">
        <v>1051</v>
      </c>
      <c r="D769" t="s">
        <v>1124</v>
      </c>
      <c r="E769" t="s">
        <v>1135</v>
      </c>
      <c r="F769" t="s">
        <v>1135</v>
      </c>
      <c r="G769" t="s">
        <v>1850</v>
      </c>
      <c r="H769">
        <v>13700000</v>
      </c>
      <c r="I769">
        <v>9596430464</v>
      </c>
      <c r="J769">
        <v>1040</v>
      </c>
      <c r="K769">
        <v>487</v>
      </c>
      <c r="L769">
        <v>113</v>
      </c>
      <c r="M769">
        <v>36</v>
      </c>
      <c r="N769">
        <v>94800</v>
      </c>
      <c r="O769">
        <v>1500000</v>
      </c>
      <c r="P769">
        <v>1100000</v>
      </c>
      <c r="Q769">
        <v>18200000</v>
      </c>
      <c r="R769">
        <v>28.1</v>
      </c>
      <c r="S769">
        <v>1366417754</v>
      </c>
      <c r="T769">
        <v>5.36</v>
      </c>
      <c r="U769">
        <v>471031528</v>
      </c>
    </row>
    <row r="770" spans="1:21" x14ac:dyDescent="0.3">
      <c r="A770">
        <v>826</v>
      </c>
      <c r="B770" t="s">
        <v>882</v>
      </c>
      <c r="C770" t="s">
        <v>1051</v>
      </c>
      <c r="D770" t="s">
        <v>1124</v>
      </c>
      <c r="E770" t="s">
        <v>1133</v>
      </c>
      <c r="F770" t="s">
        <v>1135</v>
      </c>
      <c r="G770" t="s">
        <v>1851</v>
      </c>
      <c r="H770">
        <v>13700000</v>
      </c>
      <c r="I770">
        <v>2939201386</v>
      </c>
      <c r="J770">
        <v>2158</v>
      </c>
      <c r="K770">
        <v>2972</v>
      </c>
      <c r="L770">
        <v>113</v>
      </c>
      <c r="M770">
        <v>29</v>
      </c>
      <c r="N770">
        <v>5600</v>
      </c>
      <c r="O770">
        <v>88900</v>
      </c>
      <c r="P770">
        <v>66700</v>
      </c>
      <c r="Q770">
        <v>1100000</v>
      </c>
      <c r="R770">
        <v>28.1</v>
      </c>
      <c r="S770">
        <v>1366417754</v>
      </c>
      <c r="T770">
        <v>5.36</v>
      </c>
      <c r="U770">
        <v>471031528</v>
      </c>
    </row>
    <row r="771" spans="1:21" x14ac:dyDescent="0.3">
      <c r="A771">
        <v>827</v>
      </c>
      <c r="B771" t="s">
        <v>883</v>
      </c>
      <c r="C771" t="s">
        <v>1051</v>
      </c>
      <c r="D771" t="s">
        <v>1124</v>
      </c>
      <c r="E771" t="s">
        <v>1129</v>
      </c>
      <c r="F771" t="s">
        <v>1135</v>
      </c>
      <c r="G771" t="s">
        <v>1852</v>
      </c>
      <c r="H771">
        <v>13700000</v>
      </c>
      <c r="I771">
        <v>4963275018</v>
      </c>
      <c r="J771">
        <v>340</v>
      </c>
      <c r="K771">
        <v>1387</v>
      </c>
      <c r="L771">
        <v>113</v>
      </c>
      <c r="M771">
        <v>159</v>
      </c>
      <c r="N771">
        <v>7000</v>
      </c>
      <c r="O771">
        <v>111500</v>
      </c>
      <c r="P771">
        <v>83600</v>
      </c>
      <c r="Q771">
        <v>1300000</v>
      </c>
      <c r="R771">
        <v>28.1</v>
      </c>
      <c r="S771">
        <v>1366417754</v>
      </c>
      <c r="T771">
        <v>5.36</v>
      </c>
      <c r="U771">
        <v>471031528</v>
      </c>
    </row>
    <row r="772" spans="1:21" x14ac:dyDescent="0.3">
      <c r="A772">
        <v>828</v>
      </c>
      <c r="B772" t="s">
        <v>884</v>
      </c>
      <c r="C772" t="s">
        <v>1087</v>
      </c>
      <c r="D772" t="s">
        <v>1124</v>
      </c>
      <c r="E772" t="s">
        <v>1135</v>
      </c>
      <c r="F772" t="s">
        <v>1143</v>
      </c>
      <c r="G772" t="s">
        <v>1853</v>
      </c>
      <c r="H772">
        <v>13700000</v>
      </c>
      <c r="I772">
        <v>5457203710</v>
      </c>
      <c r="J772">
        <v>863</v>
      </c>
      <c r="K772">
        <v>1205</v>
      </c>
      <c r="L772">
        <v>3</v>
      </c>
      <c r="M772">
        <v>36</v>
      </c>
      <c r="N772">
        <v>8800</v>
      </c>
      <c r="O772">
        <v>140500</v>
      </c>
      <c r="P772">
        <v>105400</v>
      </c>
      <c r="Q772">
        <v>1700000</v>
      </c>
      <c r="R772">
        <v>28.5</v>
      </c>
      <c r="S772">
        <v>96462106</v>
      </c>
      <c r="T772">
        <v>2.0099999999999998</v>
      </c>
      <c r="U772">
        <v>35332140</v>
      </c>
    </row>
    <row r="773" spans="1:21" x14ac:dyDescent="0.3">
      <c r="A773">
        <v>829</v>
      </c>
      <c r="B773" t="s">
        <v>885</v>
      </c>
      <c r="C773" t="s">
        <v>1058</v>
      </c>
      <c r="D773" t="s">
        <v>1124</v>
      </c>
      <c r="E773" t="s">
        <v>1125</v>
      </c>
      <c r="F773" t="s">
        <v>1143</v>
      </c>
      <c r="G773" t="s">
        <v>1854</v>
      </c>
      <c r="H773">
        <v>13700000</v>
      </c>
      <c r="I773">
        <v>8134379376</v>
      </c>
      <c r="J773">
        <v>438</v>
      </c>
      <c r="K773">
        <v>631</v>
      </c>
      <c r="L773">
        <v>47</v>
      </c>
      <c r="M773">
        <v>139</v>
      </c>
      <c r="N773">
        <v>16000</v>
      </c>
      <c r="O773">
        <v>256200</v>
      </c>
      <c r="P773">
        <v>192200</v>
      </c>
      <c r="Q773">
        <v>3100000</v>
      </c>
      <c r="R773">
        <v>51.3</v>
      </c>
      <c r="S773">
        <v>212559417</v>
      </c>
      <c r="T773">
        <v>12.08</v>
      </c>
      <c r="U773">
        <v>183241641</v>
      </c>
    </row>
    <row r="774" spans="1:21" x14ac:dyDescent="0.3">
      <c r="A774">
        <v>830</v>
      </c>
      <c r="B774" t="s">
        <v>886</v>
      </c>
      <c r="C774" t="s">
        <v>1051</v>
      </c>
      <c r="D774" t="s">
        <v>1124</v>
      </c>
      <c r="E774" t="s">
        <v>1127</v>
      </c>
      <c r="F774" t="s">
        <v>1143</v>
      </c>
      <c r="G774" t="s">
        <v>1365</v>
      </c>
      <c r="H774">
        <v>13700000</v>
      </c>
      <c r="I774">
        <v>5178142148</v>
      </c>
      <c r="J774">
        <v>495</v>
      </c>
      <c r="K774">
        <v>1289</v>
      </c>
      <c r="L774">
        <v>113</v>
      </c>
      <c r="M774">
        <v>39</v>
      </c>
      <c r="N774">
        <v>6000</v>
      </c>
      <c r="O774">
        <v>95600</v>
      </c>
      <c r="P774">
        <v>71700</v>
      </c>
      <c r="Q774">
        <v>1100000</v>
      </c>
      <c r="R774">
        <v>28.1</v>
      </c>
      <c r="S774">
        <v>1366417754</v>
      </c>
      <c r="T774">
        <v>5.36</v>
      </c>
      <c r="U774">
        <v>471031528</v>
      </c>
    </row>
    <row r="775" spans="1:21" x14ac:dyDescent="0.3">
      <c r="A775">
        <v>831</v>
      </c>
      <c r="B775" t="s">
        <v>887</v>
      </c>
      <c r="C775" t="s">
        <v>1100</v>
      </c>
      <c r="D775" t="s">
        <v>1124</v>
      </c>
      <c r="E775" t="s">
        <v>1130</v>
      </c>
      <c r="F775" t="s">
        <v>1135</v>
      </c>
      <c r="G775" t="s">
        <v>1855</v>
      </c>
      <c r="H775">
        <v>13700000</v>
      </c>
      <c r="I775">
        <v>2135195239</v>
      </c>
      <c r="J775">
        <v>1400</v>
      </c>
      <c r="K775">
        <v>4057849</v>
      </c>
      <c r="L775">
        <v>0</v>
      </c>
      <c r="M775">
        <v>4183</v>
      </c>
      <c r="N775">
        <v>14700</v>
      </c>
      <c r="O775">
        <v>0.02</v>
      </c>
      <c r="P775">
        <v>0.02</v>
      </c>
      <c r="Q775">
        <v>0.24</v>
      </c>
      <c r="R775">
        <v>63.1</v>
      </c>
      <c r="S775">
        <v>440330922</v>
      </c>
      <c r="T775">
        <v>9.3000000000000007</v>
      </c>
      <c r="U775">
        <v>227682636</v>
      </c>
    </row>
    <row r="776" spans="1:21" x14ac:dyDescent="0.3">
      <c r="A776">
        <v>832</v>
      </c>
      <c r="B776" t="s">
        <v>888</v>
      </c>
      <c r="C776" t="s">
        <v>1070</v>
      </c>
      <c r="D776" t="s">
        <v>1124</v>
      </c>
      <c r="E776" t="s">
        <v>1130</v>
      </c>
      <c r="F776" t="s">
        <v>1135</v>
      </c>
      <c r="G776" t="s">
        <v>1446</v>
      </c>
      <c r="H776">
        <v>13600000</v>
      </c>
      <c r="I776">
        <v>2122062016</v>
      </c>
      <c r="J776">
        <v>368</v>
      </c>
      <c r="K776">
        <v>4572</v>
      </c>
      <c r="L776">
        <v>16</v>
      </c>
      <c r="M776">
        <v>60</v>
      </c>
      <c r="N776">
        <v>11900</v>
      </c>
      <c r="O776">
        <v>189700</v>
      </c>
      <c r="P776">
        <v>142300</v>
      </c>
      <c r="Q776">
        <v>2300000</v>
      </c>
      <c r="R776">
        <v>88.9</v>
      </c>
      <c r="S776">
        <v>47076781</v>
      </c>
      <c r="T776">
        <v>13.96</v>
      </c>
      <c r="U776">
        <v>37927409</v>
      </c>
    </row>
    <row r="777" spans="1:21" x14ac:dyDescent="0.3">
      <c r="A777">
        <v>833</v>
      </c>
      <c r="B777" t="s">
        <v>889</v>
      </c>
      <c r="C777" t="s">
        <v>1064</v>
      </c>
      <c r="D777" t="s">
        <v>1124</v>
      </c>
      <c r="E777" t="s">
        <v>1129</v>
      </c>
      <c r="F777" t="s">
        <v>1135</v>
      </c>
      <c r="G777" t="s">
        <v>1856</v>
      </c>
      <c r="H777">
        <v>13600000</v>
      </c>
      <c r="I777">
        <v>896891351</v>
      </c>
      <c r="J777">
        <v>273</v>
      </c>
      <c r="K777">
        <v>13437</v>
      </c>
      <c r="L777">
        <v>9</v>
      </c>
      <c r="M777">
        <v>51</v>
      </c>
      <c r="N777">
        <v>3000</v>
      </c>
      <c r="O777">
        <v>48400</v>
      </c>
      <c r="P777">
        <v>36300</v>
      </c>
      <c r="Q777">
        <v>580200</v>
      </c>
      <c r="R777">
        <v>35.5</v>
      </c>
      <c r="S777">
        <v>108116615</v>
      </c>
      <c r="T777">
        <v>2.15</v>
      </c>
      <c r="U777">
        <v>50975903</v>
      </c>
    </row>
    <row r="778" spans="1:21" x14ac:dyDescent="0.3">
      <c r="A778">
        <v>834</v>
      </c>
      <c r="B778" t="s">
        <v>890</v>
      </c>
      <c r="C778" t="s">
        <v>1052</v>
      </c>
      <c r="D778" t="s">
        <v>1124</v>
      </c>
      <c r="E778" t="s">
        <v>1131</v>
      </c>
      <c r="F778" t="s">
        <v>1144</v>
      </c>
      <c r="G778" t="s">
        <v>1857</v>
      </c>
      <c r="H778">
        <v>13600000</v>
      </c>
      <c r="I778">
        <v>1948925559</v>
      </c>
      <c r="J778">
        <v>412</v>
      </c>
      <c r="K778">
        <v>5133</v>
      </c>
      <c r="L778">
        <v>164</v>
      </c>
      <c r="M778">
        <v>11</v>
      </c>
      <c r="N778">
        <v>7700</v>
      </c>
      <c r="O778">
        <v>122700</v>
      </c>
      <c r="P778">
        <v>92000</v>
      </c>
      <c r="Q778">
        <v>1500000</v>
      </c>
      <c r="R778">
        <v>88.2</v>
      </c>
      <c r="S778">
        <v>328239523</v>
      </c>
      <c r="T778">
        <v>14.7</v>
      </c>
      <c r="U778">
        <v>270663028</v>
      </c>
    </row>
    <row r="779" spans="1:21" x14ac:dyDescent="0.3">
      <c r="A779">
        <v>835</v>
      </c>
      <c r="B779" t="s">
        <v>891</v>
      </c>
      <c r="C779" t="s">
        <v>1052</v>
      </c>
      <c r="D779" t="s">
        <v>1124</v>
      </c>
      <c r="E779" t="s">
        <v>1125</v>
      </c>
      <c r="F779" t="s">
        <v>1135</v>
      </c>
      <c r="G779" t="s">
        <v>1858</v>
      </c>
      <c r="H779">
        <v>13600000</v>
      </c>
      <c r="I779">
        <v>3764608356</v>
      </c>
      <c r="J779">
        <v>199</v>
      </c>
      <c r="K779">
        <v>2084</v>
      </c>
      <c r="L779">
        <v>163</v>
      </c>
      <c r="M779">
        <v>139</v>
      </c>
      <c r="N779">
        <v>3800</v>
      </c>
      <c r="O779">
        <v>61100</v>
      </c>
      <c r="P779">
        <v>45800</v>
      </c>
      <c r="Q779">
        <v>733300</v>
      </c>
      <c r="R779">
        <v>88.2</v>
      </c>
      <c r="S779">
        <v>328239523</v>
      </c>
      <c r="T779">
        <v>14.7</v>
      </c>
      <c r="U779">
        <v>270663028</v>
      </c>
    </row>
    <row r="780" spans="1:21" x14ac:dyDescent="0.3">
      <c r="A780">
        <v>836</v>
      </c>
      <c r="B780" t="s">
        <v>892</v>
      </c>
      <c r="C780" t="s">
        <v>1051</v>
      </c>
      <c r="D780" t="s">
        <v>1124</v>
      </c>
      <c r="E780" t="s">
        <v>1127</v>
      </c>
      <c r="F780" t="s">
        <v>1135</v>
      </c>
      <c r="G780" t="s">
        <v>1859</v>
      </c>
      <c r="H780">
        <v>13600000</v>
      </c>
      <c r="I780">
        <v>5141201173</v>
      </c>
      <c r="J780">
        <v>1097</v>
      </c>
      <c r="K780">
        <v>1303</v>
      </c>
      <c r="L780">
        <v>114</v>
      </c>
      <c r="M780">
        <v>42</v>
      </c>
      <c r="N780">
        <v>2700</v>
      </c>
      <c r="O780">
        <v>43100</v>
      </c>
      <c r="P780">
        <v>32300</v>
      </c>
      <c r="Q780">
        <v>516700</v>
      </c>
      <c r="R780">
        <v>28.1</v>
      </c>
      <c r="S780">
        <v>1366417754</v>
      </c>
      <c r="T780">
        <v>5.36</v>
      </c>
      <c r="U780">
        <v>471031528</v>
      </c>
    </row>
    <row r="781" spans="1:21" x14ac:dyDescent="0.3">
      <c r="A781">
        <v>837</v>
      </c>
      <c r="B781" t="s">
        <v>893</v>
      </c>
      <c r="C781" t="s">
        <v>1056</v>
      </c>
      <c r="D781" t="s">
        <v>1124</v>
      </c>
      <c r="E781" t="s">
        <v>1140</v>
      </c>
      <c r="F781" t="s">
        <v>1143</v>
      </c>
      <c r="G781" t="s">
        <v>1860</v>
      </c>
      <c r="H781">
        <v>13600000</v>
      </c>
      <c r="I781">
        <v>9685060624</v>
      </c>
      <c r="J781">
        <v>16047</v>
      </c>
      <c r="K781">
        <v>474</v>
      </c>
      <c r="L781">
        <v>29</v>
      </c>
      <c r="M781">
        <v>160</v>
      </c>
      <c r="N781">
        <v>11100</v>
      </c>
      <c r="O781">
        <v>177700</v>
      </c>
      <c r="P781">
        <v>133200</v>
      </c>
      <c r="Q781">
        <v>2100000</v>
      </c>
      <c r="R781">
        <v>60</v>
      </c>
      <c r="S781">
        <v>66834405</v>
      </c>
      <c r="T781">
        <v>3.85</v>
      </c>
      <c r="U781">
        <v>55908316</v>
      </c>
    </row>
    <row r="782" spans="1:21" x14ac:dyDescent="0.3">
      <c r="A782">
        <v>838</v>
      </c>
      <c r="B782" t="s">
        <v>894</v>
      </c>
      <c r="C782" t="s">
        <v>1052</v>
      </c>
      <c r="D782" t="s">
        <v>1124</v>
      </c>
      <c r="E782" t="s">
        <v>1126</v>
      </c>
      <c r="F782" t="s">
        <v>1143</v>
      </c>
      <c r="G782" t="s">
        <v>1861</v>
      </c>
      <c r="H782">
        <v>13600000</v>
      </c>
      <c r="I782">
        <v>14717282742</v>
      </c>
      <c r="J782">
        <v>8335</v>
      </c>
      <c r="K782">
        <v>232</v>
      </c>
      <c r="L782">
        <v>164</v>
      </c>
      <c r="M782">
        <v>37</v>
      </c>
      <c r="N782">
        <v>14200</v>
      </c>
      <c r="O782">
        <v>226500</v>
      </c>
      <c r="P782">
        <v>169900</v>
      </c>
      <c r="Q782">
        <v>2700000</v>
      </c>
      <c r="R782">
        <v>88.2</v>
      </c>
      <c r="S782">
        <v>328239523</v>
      </c>
      <c r="T782">
        <v>14.7</v>
      </c>
      <c r="U782">
        <v>270663028</v>
      </c>
    </row>
    <row r="783" spans="1:21" x14ac:dyDescent="0.3">
      <c r="A783">
        <v>839</v>
      </c>
      <c r="B783" t="s">
        <v>895</v>
      </c>
      <c r="C783" t="s">
        <v>1072</v>
      </c>
      <c r="D783" t="s">
        <v>1124</v>
      </c>
      <c r="E783" t="s">
        <v>1130</v>
      </c>
      <c r="F783" t="s">
        <v>1143</v>
      </c>
      <c r="G783" t="s">
        <v>1862</v>
      </c>
      <c r="H783">
        <v>13500000</v>
      </c>
      <c r="I783">
        <v>1181292450</v>
      </c>
      <c r="J783">
        <v>319</v>
      </c>
      <c r="K783">
        <v>9540</v>
      </c>
      <c r="L783">
        <v>29</v>
      </c>
      <c r="M783">
        <v>61</v>
      </c>
      <c r="N783">
        <v>3400</v>
      </c>
      <c r="O783">
        <v>53700</v>
      </c>
      <c r="P783">
        <v>40300</v>
      </c>
      <c r="Q783">
        <v>644900</v>
      </c>
      <c r="R783">
        <v>36.299999999999997</v>
      </c>
      <c r="S783">
        <v>270203917</v>
      </c>
      <c r="T783">
        <v>4.6900000000000004</v>
      </c>
      <c r="U783">
        <v>151509724</v>
      </c>
    </row>
    <row r="784" spans="1:21" x14ac:dyDescent="0.3">
      <c r="A784">
        <v>840</v>
      </c>
      <c r="B784" t="s">
        <v>896</v>
      </c>
      <c r="C784" t="s">
        <v>1057</v>
      </c>
      <c r="D784" t="s">
        <v>1124</v>
      </c>
      <c r="E784" t="s">
        <v>1130</v>
      </c>
      <c r="F784" t="s">
        <v>1135</v>
      </c>
      <c r="G784" t="s">
        <v>1863</v>
      </c>
      <c r="H784">
        <v>13500000</v>
      </c>
      <c r="I784">
        <v>4301581610</v>
      </c>
      <c r="J784">
        <v>4312</v>
      </c>
      <c r="K784">
        <v>1716</v>
      </c>
      <c r="L784">
        <v>11</v>
      </c>
      <c r="M784">
        <v>61</v>
      </c>
      <c r="N784">
        <v>8100</v>
      </c>
      <c r="O784">
        <v>130200</v>
      </c>
      <c r="P784">
        <v>97700</v>
      </c>
      <c r="Q784">
        <v>1600000</v>
      </c>
      <c r="R784">
        <v>68.900000000000006</v>
      </c>
      <c r="S784">
        <v>36991981</v>
      </c>
      <c r="T784">
        <v>5.56</v>
      </c>
      <c r="U784">
        <v>30628482</v>
      </c>
    </row>
    <row r="785" spans="1:21" x14ac:dyDescent="0.3">
      <c r="A785">
        <v>841</v>
      </c>
      <c r="B785" t="s">
        <v>897</v>
      </c>
      <c r="C785" t="s">
        <v>1051</v>
      </c>
      <c r="D785" t="s">
        <v>1124</v>
      </c>
      <c r="E785" t="s">
        <v>1133</v>
      </c>
      <c r="F785" t="s">
        <v>1143</v>
      </c>
      <c r="G785" t="s">
        <v>1864</v>
      </c>
      <c r="H785">
        <v>13500000</v>
      </c>
      <c r="I785">
        <v>3445794123</v>
      </c>
      <c r="J785">
        <v>591</v>
      </c>
      <c r="K785">
        <v>2364</v>
      </c>
      <c r="L785">
        <v>115</v>
      </c>
      <c r="M785">
        <v>30</v>
      </c>
      <c r="N785">
        <v>7400</v>
      </c>
      <c r="O785">
        <v>118800</v>
      </c>
      <c r="P785">
        <v>89100</v>
      </c>
      <c r="Q785">
        <v>1400000</v>
      </c>
      <c r="R785">
        <v>28.1</v>
      </c>
      <c r="S785">
        <v>1366417754</v>
      </c>
      <c r="T785">
        <v>5.36</v>
      </c>
      <c r="U785">
        <v>471031528</v>
      </c>
    </row>
    <row r="786" spans="1:21" x14ac:dyDescent="0.3">
      <c r="A786">
        <v>842</v>
      </c>
      <c r="B786" t="s">
        <v>898</v>
      </c>
      <c r="C786" t="s">
        <v>1056</v>
      </c>
      <c r="D786" t="s">
        <v>1124</v>
      </c>
      <c r="E786" t="s">
        <v>1126</v>
      </c>
      <c r="F786" t="s">
        <v>1143</v>
      </c>
      <c r="G786" t="s">
        <v>1865</v>
      </c>
      <c r="H786">
        <v>13500000</v>
      </c>
      <c r="I786">
        <v>5380132790</v>
      </c>
      <c r="J786">
        <v>19</v>
      </c>
      <c r="K786">
        <v>3767960</v>
      </c>
      <c r="L786">
        <v>2492</v>
      </c>
      <c r="M786">
        <v>3189</v>
      </c>
      <c r="N786">
        <v>0.4</v>
      </c>
      <c r="O786">
        <v>6</v>
      </c>
      <c r="P786">
        <v>5</v>
      </c>
      <c r="Q786">
        <v>78</v>
      </c>
      <c r="R786">
        <v>60</v>
      </c>
      <c r="S786">
        <v>66834405</v>
      </c>
      <c r="T786">
        <v>3.85</v>
      </c>
      <c r="U786">
        <v>55908316</v>
      </c>
    </row>
    <row r="787" spans="1:21" x14ac:dyDescent="0.3">
      <c r="A787">
        <v>843</v>
      </c>
      <c r="B787" t="s">
        <v>899</v>
      </c>
      <c r="C787" t="s">
        <v>1056</v>
      </c>
      <c r="D787" t="s">
        <v>1124</v>
      </c>
      <c r="E787" t="s">
        <v>1125</v>
      </c>
      <c r="F787" t="s">
        <v>1135</v>
      </c>
      <c r="G787" t="s">
        <v>1866</v>
      </c>
      <c r="H787">
        <v>13500000</v>
      </c>
      <c r="I787">
        <v>5545936485</v>
      </c>
      <c r="J787">
        <v>814</v>
      </c>
      <c r="K787">
        <v>1183</v>
      </c>
      <c r="L787">
        <v>30</v>
      </c>
      <c r="M787">
        <v>140</v>
      </c>
      <c r="N787">
        <v>8800</v>
      </c>
      <c r="O787">
        <v>141200</v>
      </c>
      <c r="P787">
        <v>105900</v>
      </c>
      <c r="Q787">
        <v>1700000</v>
      </c>
      <c r="R787">
        <v>60</v>
      </c>
      <c r="S787">
        <v>66834405</v>
      </c>
      <c r="T787">
        <v>3.85</v>
      </c>
      <c r="U787">
        <v>55908316</v>
      </c>
    </row>
    <row r="788" spans="1:21" x14ac:dyDescent="0.3">
      <c r="A788">
        <v>844</v>
      </c>
      <c r="B788" t="s">
        <v>900</v>
      </c>
      <c r="C788" t="s">
        <v>1084</v>
      </c>
      <c r="D788" t="s">
        <v>1124</v>
      </c>
      <c r="E788" t="s">
        <v>1126</v>
      </c>
      <c r="F788" t="s">
        <v>1135</v>
      </c>
      <c r="G788" t="s">
        <v>1554</v>
      </c>
      <c r="H788">
        <v>13500000</v>
      </c>
      <c r="I788">
        <v>8265920659</v>
      </c>
      <c r="J788">
        <v>1403</v>
      </c>
      <c r="K788">
        <v>620</v>
      </c>
      <c r="L788">
        <v>4</v>
      </c>
      <c r="M788">
        <v>52</v>
      </c>
      <c r="N788">
        <v>18800</v>
      </c>
      <c r="O788">
        <v>300600</v>
      </c>
      <c r="P788">
        <v>225500</v>
      </c>
      <c r="Q788">
        <v>3600000</v>
      </c>
      <c r="R788">
        <v>82.7</v>
      </c>
      <c r="S788">
        <v>44385155</v>
      </c>
      <c r="T788">
        <v>8.8800000000000008</v>
      </c>
      <c r="U788">
        <v>30835699</v>
      </c>
    </row>
    <row r="789" spans="1:21" x14ac:dyDescent="0.3">
      <c r="A789">
        <v>845</v>
      </c>
      <c r="B789" t="s">
        <v>901</v>
      </c>
      <c r="C789" t="s">
        <v>1051</v>
      </c>
      <c r="D789" t="s">
        <v>1124</v>
      </c>
      <c r="E789" t="s">
        <v>1126</v>
      </c>
      <c r="F789" t="s">
        <v>1135</v>
      </c>
      <c r="G789" t="s">
        <v>1867</v>
      </c>
      <c r="H789">
        <v>13500000</v>
      </c>
      <c r="I789">
        <v>3912334359</v>
      </c>
      <c r="J789">
        <v>1793</v>
      </c>
      <c r="K789">
        <v>1954</v>
      </c>
      <c r="L789">
        <v>114</v>
      </c>
      <c r="M789">
        <v>60</v>
      </c>
      <c r="N789">
        <v>44800</v>
      </c>
      <c r="O789">
        <v>716900</v>
      </c>
      <c r="P789">
        <v>537700</v>
      </c>
      <c r="Q789">
        <v>8600000</v>
      </c>
      <c r="R789">
        <v>28.1</v>
      </c>
      <c r="S789">
        <v>1366417754</v>
      </c>
      <c r="T789">
        <v>5.36</v>
      </c>
      <c r="U789">
        <v>471031528</v>
      </c>
    </row>
    <row r="790" spans="1:21" x14ac:dyDescent="0.3">
      <c r="A790">
        <v>846</v>
      </c>
      <c r="B790" t="s">
        <v>902</v>
      </c>
      <c r="C790" t="s">
        <v>1056</v>
      </c>
      <c r="D790" t="s">
        <v>1124</v>
      </c>
      <c r="E790" t="s">
        <v>1135</v>
      </c>
      <c r="F790" t="s">
        <v>1135</v>
      </c>
      <c r="G790" t="s">
        <v>1564</v>
      </c>
      <c r="H790">
        <v>13500000</v>
      </c>
      <c r="I790">
        <v>11717217293</v>
      </c>
      <c r="J790">
        <v>975</v>
      </c>
      <c r="K790">
        <v>333</v>
      </c>
      <c r="L790">
        <v>29</v>
      </c>
      <c r="M790">
        <v>160</v>
      </c>
      <c r="N790">
        <v>123900</v>
      </c>
      <c r="O790">
        <v>2000000</v>
      </c>
      <c r="P790">
        <v>1500000</v>
      </c>
      <c r="Q790">
        <v>23800000</v>
      </c>
      <c r="R790">
        <v>60</v>
      </c>
      <c r="S790">
        <v>66834405</v>
      </c>
      <c r="T790">
        <v>3.85</v>
      </c>
      <c r="U790">
        <v>55908316</v>
      </c>
    </row>
    <row r="791" spans="1:21" x14ac:dyDescent="0.3">
      <c r="A791">
        <v>847</v>
      </c>
      <c r="B791" t="s">
        <v>903</v>
      </c>
      <c r="C791" t="s">
        <v>1051</v>
      </c>
      <c r="D791" t="s">
        <v>1124</v>
      </c>
      <c r="E791" t="s">
        <v>1126</v>
      </c>
      <c r="F791" t="s">
        <v>1135</v>
      </c>
      <c r="G791" t="s">
        <v>1868</v>
      </c>
      <c r="H791">
        <v>13500000</v>
      </c>
      <c r="I791">
        <v>7958771872</v>
      </c>
      <c r="J791">
        <v>1357</v>
      </c>
      <c r="K791">
        <v>663</v>
      </c>
      <c r="L791">
        <v>116</v>
      </c>
      <c r="M791">
        <v>162</v>
      </c>
      <c r="N791">
        <v>27500</v>
      </c>
      <c r="O791">
        <v>439300</v>
      </c>
      <c r="P791">
        <v>329400</v>
      </c>
      <c r="Q791">
        <v>5300000</v>
      </c>
      <c r="R791">
        <v>28.1</v>
      </c>
      <c r="S791">
        <v>1366417754</v>
      </c>
      <c r="T791">
        <v>5.36</v>
      </c>
      <c r="U791">
        <v>471031528</v>
      </c>
    </row>
    <row r="792" spans="1:21" x14ac:dyDescent="0.3">
      <c r="A792">
        <v>848</v>
      </c>
      <c r="B792" t="s">
        <v>904</v>
      </c>
      <c r="C792" t="s">
        <v>1052</v>
      </c>
      <c r="D792" t="s">
        <v>1124</v>
      </c>
      <c r="E792" t="s">
        <v>1125</v>
      </c>
      <c r="F792" t="s">
        <v>1135</v>
      </c>
      <c r="G792" t="s">
        <v>1271</v>
      </c>
      <c r="H792">
        <v>13500000</v>
      </c>
      <c r="I792">
        <v>2750993392</v>
      </c>
      <c r="J792">
        <v>321</v>
      </c>
      <c r="K792">
        <v>3257</v>
      </c>
      <c r="L792">
        <v>165</v>
      </c>
      <c r="M792">
        <v>140</v>
      </c>
      <c r="N792">
        <v>2700</v>
      </c>
      <c r="O792">
        <v>43100</v>
      </c>
      <c r="P792">
        <v>32400</v>
      </c>
      <c r="Q792">
        <v>517800</v>
      </c>
      <c r="R792">
        <v>88.2</v>
      </c>
      <c r="S792">
        <v>328239523</v>
      </c>
      <c r="T792">
        <v>14.7</v>
      </c>
      <c r="U792">
        <v>270663028</v>
      </c>
    </row>
    <row r="793" spans="1:21" x14ac:dyDescent="0.3">
      <c r="A793">
        <v>849</v>
      </c>
      <c r="B793" t="s">
        <v>905</v>
      </c>
      <c r="C793" t="s">
        <v>1052</v>
      </c>
      <c r="D793" t="s">
        <v>1124</v>
      </c>
      <c r="E793" t="s">
        <v>1133</v>
      </c>
      <c r="F793" t="s">
        <v>1143</v>
      </c>
      <c r="G793" t="s">
        <v>1869</v>
      </c>
      <c r="H793">
        <v>13500000</v>
      </c>
      <c r="I793">
        <v>1900272833</v>
      </c>
      <c r="J793">
        <v>462</v>
      </c>
      <c r="K793">
        <v>5297</v>
      </c>
      <c r="L793">
        <v>165</v>
      </c>
      <c r="M793">
        <v>30</v>
      </c>
      <c r="N793">
        <v>334</v>
      </c>
      <c r="O793">
        <v>5300</v>
      </c>
      <c r="P793">
        <v>4000</v>
      </c>
      <c r="Q793">
        <v>64100</v>
      </c>
      <c r="R793">
        <v>88.2</v>
      </c>
      <c r="S793">
        <v>328239523</v>
      </c>
      <c r="T793">
        <v>14.7</v>
      </c>
      <c r="U793">
        <v>270663028</v>
      </c>
    </row>
    <row r="794" spans="1:21" x14ac:dyDescent="0.3">
      <c r="A794">
        <v>850</v>
      </c>
      <c r="B794" t="s">
        <v>906</v>
      </c>
      <c r="C794" t="s">
        <v>1052</v>
      </c>
      <c r="D794" t="s">
        <v>1124</v>
      </c>
      <c r="E794" t="s">
        <v>1126</v>
      </c>
      <c r="F794" t="s">
        <v>1143</v>
      </c>
      <c r="G794" t="s">
        <v>1870</v>
      </c>
      <c r="H794">
        <v>13400000</v>
      </c>
      <c r="I794">
        <v>4622628957</v>
      </c>
      <c r="J794">
        <v>477</v>
      </c>
      <c r="K794">
        <v>1537</v>
      </c>
      <c r="L794">
        <v>166</v>
      </c>
      <c r="M794">
        <v>162</v>
      </c>
      <c r="N794">
        <v>23100</v>
      </c>
      <c r="O794">
        <v>368900</v>
      </c>
      <c r="P794">
        <v>276700</v>
      </c>
      <c r="Q794">
        <v>4400000</v>
      </c>
      <c r="R794">
        <v>88.2</v>
      </c>
      <c r="S794">
        <v>328239523</v>
      </c>
      <c r="T794">
        <v>14.7</v>
      </c>
      <c r="U794">
        <v>270663028</v>
      </c>
    </row>
    <row r="795" spans="1:21" x14ac:dyDescent="0.3">
      <c r="A795">
        <v>851</v>
      </c>
      <c r="B795" t="s">
        <v>907</v>
      </c>
      <c r="C795" t="s">
        <v>1066</v>
      </c>
      <c r="D795" t="s">
        <v>1124</v>
      </c>
      <c r="E795" t="s">
        <v>1125</v>
      </c>
      <c r="F795" t="s">
        <v>1143</v>
      </c>
      <c r="G795" t="s">
        <v>1746</v>
      </c>
      <c r="H795">
        <v>13400000</v>
      </c>
      <c r="I795">
        <v>11789678655</v>
      </c>
      <c r="J795">
        <v>7356</v>
      </c>
      <c r="K795">
        <v>330</v>
      </c>
      <c r="L795">
        <v>9</v>
      </c>
      <c r="M795">
        <v>140</v>
      </c>
      <c r="N795">
        <v>57200</v>
      </c>
      <c r="O795">
        <v>915600</v>
      </c>
      <c r="P795">
        <v>686700</v>
      </c>
      <c r="Q795">
        <v>11000000</v>
      </c>
      <c r="R795">
        <v>55.3</v>
      </c>
      <c r="S795">
        <v>50339443</v>
      </c>
      <c r="T795">
        <v>9.7100000000000009</v>
      </c>
      <c r="U795">
        <v>40827302</v>
      </c>
    </row>
    <row r="796" spans="1:21" x14ac:dyDescent="0.3">
      <c r="A796">
        <v>852</v>
      </c>
      <c r="B796" t="s">
        <v>908</v>
      </c>
      <c r="C796" t="s">
        <v>1051</v>
      </c>
      <c r="D796" t="s">
        <v>1124</v>
      </c>
      <c r="E796" t="s">
        <v>1129</v>
      </c>
      <c r="F796" t="s">
        <v>1143</v>
      </c>
      <c r="G796" t="s">
        <v>1871</v>
      </c>
      <c r="H796">
        <v>13400000</v>
      </c>
      <c r="I796">
        <v>2139769210</v>
      </c>
      <c r="J796">
        <v>1028</v>
      </c>
      <c r="K796">
        <v>4540</v>
      </c>
      <c r="L796">
        <v>116</v>
      </c>
      <c r="M796">
        <v>53</v>
      </c>
      <c r="N796">
        <v>261</v>
      </c>
      <c r="O796">
        <v>4200</v>
      </c>
      <c r="P796">
        <v>3100</v>
      </c>
      <c r="Q796">
        <v>50100</v>
      </c>
      <c r="R796">
        <v>28.1</v>
      </c>
      <c r="S796">
        <v>1366417754</v>
      </c>
      <c r="T796">
        <v>5.36</v>
      </c>
      <c r="U796">
        <v>471031528</v>
      </c>
    </row>
    <row r="797" spans="1:21" x14ac:dyDescent="0.3">
      <c r="A797">
        <v>853</v>
      </c>
      <c r="B797" t="s">
        <v>909</v>
      </c>
      <c r="C797" t="s">
        <v>1051</v>
      </c>
      <c r="D797" t="s">
        <v>1124</v>
      </c>
      <c r="E797" t="s">
        <v>1127</v>
      </c>
      <c r="F797" t="s">
        <v>1135</v>
      </c>
      <c r="G797" t="s">
        <v>1872</v>
      </c>
      <c r="H797">
        <v>13400000</v>
      </c>
      <c r="I797">
        <v>20563378</v>
      </c>
      <c r="J797">
        <v>256</v>
      </c>
      <c r="K797">
        <v>342460</v>
      </c>
      <c r="L797">
        <v>114</v>
      </c>
      <c r="M797">
        <v>40</v>
      </c>
      <c r="N797">
        <v>5100</v>
      </c>
      <c r="O797">
        <v>81100</v>
      </c>
      <c r="P797">
        <v>60800</v>
      </c>
      <c r="Q797">
        <v>972700</v>
      </c>
      <c r="R797">
        <v>28.1</v>
      </c>
      <c r="S797">
        <v>1366417754</v>
      </c>
      <c r="T797">
        <v>5.36</v>
      </c>
      <c r="U797">
        <v>471031528</v>
      </c>
    </row>
    <row r="798" spans="1:21" x14ac:dyDescent="0.3">
      <c r="A798">
        <v>855</v>
      </c>
      <c r="B798" t="s">
        <v>910</v>
      </c>
      <c r="C798" t="s">
        <v>1052</v>
      </c>
      <c r="D798" t="s">
        <v>1124</v>
      </c>
      <c r="E798" t="s">
        <v>1133</v>
      </c>
      <c r="F798" t="s">
        <v>1143</v>
      </c>
      <c r="G798" t="s">
        <v>1186</v>
      </c>
      <c r="H798">
        <v>13400000</v>
      </c>
      <c r="I798">
        <v>2319515787</v>
      </c>
      <c r="J798">
        <v>1349</v>
      </c>
      <c r="K798">
        <v>4039</v>
      </c>
      <c r="L798">
        <v>166</v>
      </c>
      <c r="M798">
        <v>31</v>
      </c>
      <c r="N798">
        <v>3600</v>
      </c>
      <c r="O798">
        <v>58000</v>
      </c>
      <c r="P798">
        <v>43500</v>
      </c>
      <c r="Q798">
        <v>695900</v>
      </c>
      <c r="R798">
        <v>88.2</v>
      </c>
      <c r="S798">
        <v>328239523</v>
      </c>
      <c r="T798">
        <v>14.7</v>
      </c>
      <c r="U798">
        <v>270663028</v>
      </c>
    </row>
    <row r="799" spans="1:21" x14ac:dyDescent="0.3">
      <c r="A799">
        <v>856</v>
      </c>
      <c r="B799" t="s">
        <v>911</v>
      </c>
      <c r="C799" t="s">
        <v>1065</v>
      </c>
      <c r="D799" t="s">
        <v>1124</v>
      </c>
      <c r="E799" t="s">
        <v>1135</v>
      </c>
      <c r="F799" t="s">
        <v>1135</v>
      </c>
      <c r="G799" t="s">
        <v>1873</v>
      </c>
      <c r="H799">
        <v>13400000</v>
      </c>
      <c r="I799">
        <v>3363634923</v>
      </c>
      <c r="J799">
        <v>1195</v>
      </c>
      <c r="K799">
        <v>2436</v>
      </c>
      <c r="L799">
        <v>15</v>
      </c>
      <c r="M799">
        <v>162</v>
      </c>
      <c r="N799">
        <v>10400</v>
      </c>
      <c r="O799">
        <v>166700</v>
      </c>
      <c r="P799">
        <v>125000</v>
      </c>
      <c r="Q799">
        <v>2000000</v>
      </c>
      <c r="R799">
        <v>49.3</v>
      </c>
      <c r="S799">
        <v>69625582</v>
      </c>
      <c r="T799">
        <v>0.75</v>
      </c>
      <c r="U799">
        <v>35294600</v>
      </c>
    </row>
    <row r="800" spans="1:21" x14ac:dyDescent="0.3">
      <c r="A800">
        <v>857</v>
      </c>
      <c r="B800" t="s">
        <v>912</v>
      </c>
      <c r="C800" t="s">
        <v>1052</v>
      </c>
      <c r="D800" t="s">
        <v>1124</v>
      </c>
      <c r="E800" t="s">
        <v>1130</v>
      </c>
      <c r="F800" t="s">
        <v>1143</v>
      </c>
      <c r="G800" t="s">
        <v>1874</v>
      </c>
      <c r="H800">
        <v>13400000</v>
      </c>
      <c r="I800">
        <v>4356686216</v>
      </c>
      <c r="J800">
        <v>3727</v>
      </c>
      <c r="K800">
        <v>1683</v>
      </c>
      <c r="L800">
        <v>166</v>
      </c>
      <c r="M800">
        <v>62</v>
      </c>
      <c r="N800">
        <v>4200</v>
      </c>
      <c r="O800">
        <v>67100</v>
      </c>
      <c r="P800">
        <v>50400</v>
      </c>
      <c r="Q800">
        <v>805700</v>
      </c>
      <c r="R800">
        <v>88.2</v>
      </c>
      <c r="S800">
        <v>328239523</v>
      </c>
      <c r="T800">
        <v>14.7</v>
      </c>
      <c r="U800">
        <v>270663028</v>
      </c>
    </row>
    <row r="801" spans="1:21" x14ac:dyDescent="0.3">
      <c r="A801">
        <v>858</v>
      </c>
      <c r="B801" t="s">
        <v>913</v>
      </c>
      <c r="C801" t="s">
        <v>1064</v>
      </c>
      <c r="D801" t="s">
        <v>1124</v>
      </c>
      <c r="E801" t="s">
        <v>1134</v>
      </c>
      <c r="F801" t="s">
        <v>1143</v>
      </c>
      <c r="G801" t="s">
        <v>1875</v>
      </c>
      <c r="H801">
        <v>13400000</v>
      </c>
      <c r="I801">
        <v>9569814790</v>
      </c>
      <c r="J801">
        <v>296272</v>
      </c>
      <c r="K801">
        <v>486</v>
      </c>
      <c r="L801">
        <v>10</v>
      </c>
      <c r="M801">
        <v>22</v>
      </c>
      <c r="N801">
        <v>28900</v>
      </c>
      <c r="O801">
        <v>461800</v>
      </c>
      <c r="P801">
        <v>346400</v>
      </c>
      <c r="Q801">
        <v>5500000</v>
      </c>
      <c r="R801">
        <v>35.5</v>
      </c>
      <c r="S801">
        <v>108116615</v>
      </c>
      <c r="T801">
        <v>2.15</v>
      </c>
      <c r="U801">
        <v>50975903</v>
      </c>
    </row>
    <row r="802" spans="1:21" x14ac:dyDescent="0.3">
      <c r="A802">
        <v>859</v>
      </c>
      <c r="B802" t="s">
        <v>914</v>
      </c>
      <c r="C802" t="s">
        <v>1052</v>
      </c>
      <c r="D802" t="s">
        <v>1124</v>
      </c>
      <c r="E802" t="s">
        <v>1129</v>
      </c>
      <c r="F802" t="s">
        <v>1143</v>
      </c>
      <c r="G802" t="s">
        <v>1876</v>
      </c>
      <c r="H802">
        <v>13400000</v>
      </c>
      <c r="I802">
        <v>10022557589</v>
      </c>
      <c r="J802">
        <v>319</v>
      </c>
      <c r="K802">
        <v>433</v>
      </c>
      <c r="L802">
        <v>165</v>
      </c>
      <c r="M802">
        <v>52</v>
      </c>
      <c r="N802">
        <v>99400</v>
      </c>
      <c r="O802">
        <v>1600000</v>
      </c>
      <c r="P802">
        <v>1200000</v>
      </c>
      <c r="Q802">
        <v>19100000</v>
      </c>
      <c r="R802">
        <v>88.2</v>
      </c>
      <c r="S802">
        <v>328239523</v>
      </c>
      <c r="T802">
        <v>14.7</v>
      </c>
      <c r="U802">
        <v>270663028</v>
      </c>
    </row>
    <row r="803" spans="1:21" x14ac:dyDescent="0.3">
      <c r="A803">
        <v>860</v>
      </c>
      <c r="B803" t="s">
        <v>915</v>
      </c>
      <c r="C803" t="s">
        <v>1052</v>
      </c>
      <c r="D803" t="s">
        <v>1124</v>
      </c>
      <c r="E803" t="s">
        <v>1129</v>
      </c>
      <c r="F803" t="s">
        <v>1143</v>
      </c>
      <c r="G803" t="s">
        <v>1877</v>
      </c>
      <c r="H803">
        <v>13400000</v>
      </c>
      <c r="I803">
        <v>4306212515</v>
      </c>
      <c r="J803">
        <v>96</v>
      </c>
      <c r="K803">
        <v>3846885</v>
      </c>
      <c r="L803">
        <v>7615</v>
      </c>
      <c r="M803">
        <v>4466</v>
      </c>
      <c r="N803">
        <v>14700</v>
      </c>
      <c r="O803">
        <v>0.01</v>
      </c>
      <c r="P803">
        <v>0.01</v>
      </c>
      <c r="Q803">
        <v>0.14000000000000001</v>
      </c>
      <c r="R803">
        <v>88.2</v>
      </c>
      <c r="S803">
        <v>328239523</v>
      </c>
      <c r="T803">
        <v>14.7</v>
      </c>
      <c r="U803">
        <v>270663028</v>
      </c>
    </row>
    <row r="804" spans="1:21" x14ac:dyDescent="0.3">
      <c r="A804">
        <v>861</v>
      </c>
      <c r="B804" t="s">
        <v>916</v>
      </c>
      <c r="C804" t="s">
        <v>1051</v>
      </c>
      <c r="D804" t="s">
        <v>1124</v>
      </c>
      <c r="E804" t="s">
        <v>1138</v>
      </c>
      <c r="F804" t="s">
        <v>1143</v>
      </c>
      <c r="G804" t="s">
        <v>1605</v>
      </c>
      <c r="H804">
        <v>13300000</v>
      </c>
      <c r="I804">
        <v>2262690743</v>
      </c>
      <c r="J804">
        <v>3640</v>
      </c>
      <c r="K804">
        <v>4152</v>
      </c>
      <c r="L804">
        <v>116</v>
      </c>
      <c r="M804">
        <v>16</v>
      </c>
      <c r="N804">
        <v>10900</v>
      </c>
      <c r="O804">
        <v>174700</v>
      </c>
      <c r="P804">
        <v>131000</v>
      </c>
      <c r="Q804">
        <v>2100000</v>
      </c>
      <c r="R804">
        <v>28.1</v>
      </c>
      <c r="S804">
        <v>1366417754</v>
      </c>
      <c r="T804">
        <v>5.36</v>
      </c>
      <c r="U804">
        <v>471031528</v>
      </c>
    </row>
    <row r="805" spans="1:21" x14ac:dyDescent="0.3">
      <c r="A805">
        <v>862</v>
      </c>
      <c r="B805" t="s">
        <v>917</v>
      </c>
      <c r="C805" t="s">
        <v>1052</v>
      </c>
      <c r="D805" t="s">
        <v>1124</v>
      </c>
      <c r="E805" t="s">
        <v>1130</v>
      </c>
      <c r="F805" t="s">
        <v>1135</v>
      </c>
      <c r="G805" t="s">
        <v>1878</v>
      </c>
      <c r="H805">
        <v>13300000</v>
      </c>
      <c r="I805">
        <v>6050102764</v>
      </c>
      <c r="J805">
        <v>8195</v>
      </c>
      <c r="K805">
        <v>1038</v>
      </c>
      <c r="L805">
        <v>167</v>
      </c>
      <c r="M805">
        <v>63</v>
      </c>
      <c r="N805">
        <v>3900</v>
      </c>
      <c r="O805">
        <v>62800</v>
      </c>
      <c r="P805">
        <v>47100</v>
      </c>
      <c r="Q805">
        <v>753300</v>
      </c>
      <c r="R805">
        <v>88.2</v>
      </c>
      <c r="S805">
        <v>328239523</v>
      </c>
      <c r="T805">
        <v>14.7</v>
      </c>
      <c r="U805">
        <v>270663028</v>
      </c>
    </row>
    <row r="806" spans="1:21" x14ac:dyDescent="0.3">
      <c r="A806">
        <v>863</v>
      </c>
      <c r="B806" t="s">
        <v>918</v>
      </c>
      <c r="C806" t="s">
        <v>1052</v>
      </c>
      <c r="D806" t="s">
        <v>1124</v>
      </c>
      <c r="E806" t="s">
        <v>1126</v>
      </c>
      <c r="F806" t="s">
        <v>1135</v>
      </c>
      <c r="G806" t="s">
        <v>1879</v>
      </c>
      <c r="H806">
        <v>13300000</v>
      </c>
      <c r="I806">
        <v>3299216601</v>
      </c>
      <c r="J806">
        <v>331</v>
      </c>
      <c r="K806">
        <v>14275</v>
      </c>
      <c r="L806">
        <v>692</v>
      </c>
      <c r="M806">
        <v>694</v>
      </c>
      <c r="N806">
        <v>482</v>
      </c>
      <c r="O806">
        <v>7700</v>
      </c>
      <c r="P806">
        <v>5800</v>
      </c>
      <c r="Q806">
        <v>92600</v>
      </c>
      <c r="R806">
        <v>88.2</v>
      </c>
      <c r="S806">
        <v>328239523</v>
      </c>
      <c r="T806">
        <v>14.7</v>
      </c>
      <c r="U806">
        <v>270663028</v>
      </c>
    </row>
    <row r="807" spans="1:21" x14ac:dyDescent="0.3">
      <c r="A807">
        <v>864</v>
      </c>
      <c r="B807" t="s">
        <v>919</v>
      </c>
      <c r="C807" t="s">
        <v>1100</v>
      </c>
      <c r="D807" t="s">
        <v>1124</v>
      </c>
      <c r="E807" t="s">
        <v>1129</v>
      </c>
      <c r="F807" t="s">
        <v>1135</v>
      </c>
      <c r="G807" t="s">
        <v>1880</v>
      </c>
      <c r="H807">
        <v>13300000</v>
      </c>
      <c r="I807">
        <v>3364230487</v>
      </c>
      <c r="J807">
        <v>1000</v>
      </c>
      <c r="K807">
        <v>4057875</v>
      </c>
      <c r="L807">
        <v>0</v>
      </c>
      <c r="M807">
        <v>4896</v>
      </c>
      <c r="N807">
        <v>14700</v>
      </c>
      <c r="O807">
        <v>0.01</v>
      </c>
      <c r="P807">
        <v>0.01</v>
      </c>
      <c r="Q807">
        <v>0.1</v>
      </c>
      <c r="R807">
        <v>63.1</v>
      </c>
      <c r="S807">
        <v>440330922</v>
      </c>
      <c r="T807">
        <v>9.3000000000000007</v>
      </c>
      <c r="U807">
        <v>227682636</v>
      </c>
    </row>
    <row r="808" spans="1:21" x14ac:dyDescent="0.3">
      <c r="A808">
        <v>865</v>
      </c>
      <c r="B808" t="s">
        <v>920</v>
      </c>
      <c r="C808" t="s">
        <v>1052</v>
      </c>
      <c r="D808" t="s">
        <v>1124</v>
      </c>
      <c r="E808" t="s">
        <v>1126</v>
      </c>
      <c r="F808" t="s">
        <v>1143</v>
      </c>
      <c r="G808" t="s">
        <v>1881</v>
      </c>
      <c r="H808">
        <v>13300000</v>
      </c>
      <c r="I808">
        <v>3733856870</v>
      </c>
      <c r="J808">
        <v>698</v>
      </c>
      <c r="K808">
        <v>2110</v>
      </c>
      <c r="L808">
        <v>167</v>
      </c>
      <c r="M808">
        <v>163</v>
      </c>
      <c r="N808">
        <v>1100</v>
      </c>
      <c r="O808">
        <v>16900</v>
      </c>
      <c r="P808">
        <v>12700</v>
      </c>
      <c r="Q808">
        <v>203200</v>
      </c>
      <c r="R808">
        <v>88.2</v>
      </c>
      <c r="S808">
        <v>328239523</v>
      </c>
      <c r="T808">
        <v>14.7</v>
      </c>
      <c r="U808">
        <v>270663028</v>
      </c>
    </row>
    <row r="809" spans="1:21" x14ac:dyDescent="0.3">
      <c r="A809">
        <v>866</v>
      </c>
      <c r="B809" t="s">
        <v>921</v>
      </c>
      <c r="C809" t="s">
        <v>1052</v>
      </c>
      <c r="D809" t="s">
        <v>1124</v>
      </c>
      <c r="E809" t="s">
        <v>1126</v>
      </c>
      <c r="F809" t="s">
        <v>1143</v>
      </c>
      <c r="G809" t="s">
        <v>1882</v>
      </c>
      <c r="H809">
        <v>13300000</v>
      </c>
      <c r="I809">
        <v>4177184071</v>
      </c>
      <c r="J809">
        <v>3166</v>
      </c>
      <c r="K809">
        <v>1789</v>
      </c>
      <c r="L809">
        <v>167</v>
      </c>
      <c r="M809">
        <v>54</v>
      </c>
      <c r="N809">
        <v>11300</v>
      </c>
      <c r="O809">
        <v>180400</v>
      </c>
      <c r="P809">
        <v>135300</v>
      </c>
      <c r="Q809">
        <v>2200000</v>
      </c>
      <c r="R809">
        <v>88.2</v>
      </c>
      <c r="S809">
        <v>328239523</v>
      </c>
      <c r="T809">
        <v>14.7</v>
      </c>
      <c r="U809">
        <v>270663028</v>
      </c>
    </row>
    <row r="810" spans="1:21" x14ac:dyDescent="0.3">
      <c r="A810">
        <v>868</v>
      </c>
      <c r="B810" t="s">
        <v>922</v>
      </c>
      <c r="C810" t="s">
        <v>1052</v>
      </c>
      <c r="D810" t="s">
        <v>1124</v>
      </c>
      <c r="E810" t="s">
        <v>1129</v>
      </c>
      <c r="F810" t="s">
        <v>1135</v>
      </c>
      <c r="G810" t="s">
        <v>1883</v>
      </c>
      <c r="H810">
        <v>13300000</v>
      </c>
      <c r="I810">
        <v>9088562002</v>
      </c>
      <c r="J810">
        <v>2742</v>
      </c>
      <c r="K810">
        <v>524</v>
      </c>
      <c r="L810">
        <v>166</v>
      </c>
      <c r="M810">
        <v>41</v>
      </c>
      <c r="N810">
        <v>40500</v>
      </c>
      <c r="O810">
        <v>647600</v>
      </c>
      <c r="P810">
        <v>485700</v>
      </c>
      <c r="Q810">
        <v>7800000</v>
      </c>
      <c r="R810">
        <v>88.2</v>
      </c>
      <c r="S810">
        <v>328239523</v>
      </c>
      <c r="T810">
        <v>14.7</v>
      </c>
      <c r="U810">
        <v>270663028</v>
      </c>
    </row>
    <row r="811" spans="1:21" x14ac:dyDescent="0.3">
      <c r="A811">
        <v>869</v>
      </c>
      <c r="B811" t="s">
        <v>923</v>
      </c>
      <c r="C811" t="s">
        <v>1084</v>
      </c>
      <c r="D811" t="s">
        <v>1124</v>
      </c>
      <c r="E811" t="s">
        <v>1126</v>
      </c>
      <c r="F811" t="s">
        <v>1143</v>
      </c>
      <c r="G811" t="s">
        <v>1465</v>
      </c>
      <c r="H811">
        <v>13300000</v>
      </c>
      <c r="I811">
        <v>7923901253</v>
      </c>
      <c r="J811">
        <v>2411</v>
      </c>
      <c r="K811">
        <v>669</v>
      </c>
      <c r="L811">
        <v>5</v>
      </c>
      <c r="M811">
        <v>163</v>
      </c>
      <c r="N811">
        <v>14700</v>
      </c>
      <c r="O811">
        <v>235450</v>
      </c>
      <c r="P811">
        <v>176550</v>
      </c>
      <c r="Q811">
        <v>2800000</v>
      </c>
      <c r="R811">
        <v>82.7</v>
      </c>
      <c r="S811">
        <v>44385155</v>
      </c>
      <c r="T811">
        <v>8.8800000000000008</v>
      </c>
      <c r="U811">
        <v>30835699</v>
      </c>
    </row>
    <row r="812" spans="1:21" x14ac:dyDescent="0.3">
      <c r="A812">
        <v>870</v>
      </c>
      <c r="B812" t="s">
        <v>924</v>
      </c>
      <c r="C812" t="s">
        <v>1052</v>
      </c>
      <c r="D812" t="s">
        <v>1124</v>
      </c>
      <c r="E812" t="s">
        <v>1130</v>
      </c>
      <c r="F812" t="s">
        <v>1135</v>
      </c>
      <c r="G812" t="s">
        <v>1884</v>
      </c>
      <c r="H812">
        <v>13300000</v>
      </c>
      <c r="I812">
        <v>7773543609</v>
      </c>
      <c r="J812">
        <v>4613</v>
      </c>
      <c r="K812">
        <v>689</v>
      </c>
      <c r="L812">
        <v>166</v>
      </c>
      <c r="M812">
        <v>162</v>
      </c>
      <c r="N812">
        <v>47200</v>
      </c>
      <c r="O812">
        <v>755800</v>
      </c>
      <c r="P812">
        <v>566800</v>
      </c>
      <c r="Q812">
        <v>9100000</v>
      </c>
      <c r="R812">
        <v>88.2</v>
      </c>
      <c r="S812">
        <v>328239523</v>
      </c>
      <c r="T812">
        <v>14.7</v>
      </c>
      <c r="U812">
        <v>270663028</v>
      </c>
    </row>
    <row r="813" spans="1:21" x14ac:dyDescent="0.3">
      <c r="A813">
        <v>871</v>
      </c>
      <c r="B813" t="s">
        <v>925</v>
      </c>
      <c r="C813" t="s">
        <v>1052</v>
      </c>
      <c r="D813" t="s">
        <v>1124</v>
      </c>
      <c r="E813" t="s">
        <v>1135</v>
      </c>
      <c r="F813" t="s">
        <v>1143</v>
      </c>
      <c r="G813" t="s">
        <v>1885</v>
      </c>
      <c r="H813">
        <v>13300000</v>
      </c>
      <c r="I813">
        <v>7406628736</v>
      </c>
      <c r="J813">
        <v>6916</v>
      </c>
      <c r="K813">
        <v>764</v>
      </c>
      <c r="L813">
        <v>167</v>
      </c>
      <c r="M813">
        <v>38</v>
      </c>
      <c r="N813">
        <v>4400</v>
      </c>
      <c r="O813">
        <v>69900</v>
      </c>
      <c r="P813">
        <v>52400</v>
      </c>
      <c r="Q813">
        <v>838500</v>
      </c>
      <c r="R813">
        <v>88.2</v>
      </c>
      <c r="S813">
        <v>328239523</v>
      </c>
      <c r="T813">
        <v>14.7</v>
      </c>
      <c r="U813">
        <v>270663028</v>
      </c>
    </row>
    <row r="814" spans="1:21" x14ac:dyDescent="0.3">
      <c r="A814">
        <v>872</v>
      </c>
      <c r="B814" t="s">
        <v>926</v>
      </c>
      <c r="C814" t="s">
        <v>1051</v>
      </c>
      <c r="D814" t="s">
        <v>1124</v>
      </c>
      <c r="E814" t="s">
        <v>1133</v>
      </c>
      <c r="F814" t="s">
        <v>1143</v>
      </c>
      <c r="G814" t="s">
        <v>1886</v>
      </c>
      <c r="H814">
        <v>13300000</v>
      </c>
      <c r="I814">
        <v>2831275503</v>
      </c>
      <c r="J814">
        <v>1489</v>
      </c>
      <c r="K814">
        <v>3123</v>
      </c>
      <c r="L814">
        <v>117</v>
      </c>
      <c r="M814">
        <v>32</v>
      </c>
      <c r="N814">
        <v>10800</v>
      </c>
      <c r="O814">
        <v>172500</v>
      </c>
      <c r="P814">
        <v>129400</v>
      </c>
      <c r="Q814">
        <v>2100000</v>
      </c>
      <c r="R814">
        <v>28.1</v>
      </c>
      <c r="S814">
        <v>1366417754</v>
      </c>
      <c r="T814">
        <v>5.36</v>
      </c>
      <c r="U814">
        <v>471031528</v>
      </c>
    </row>
    <row r="815" spans="1:21" x14ac:dyDescent="0.3">
      <c r="A815">
        <v>873</v>
      </c>
      <c r="B815" t="s">
        <v>927</v>
      </c>
      <c r="C815" t="s">
        <v>1071</v>
      </c>
      <c r="D815" t="s">
        <v>1124</v>
      </c>
      <c r="E815" t="s">
        <v>1130</v>
      </c>
      <c r="F815" t="s">
        <v>1144</v>
      </c>
      <c r="G815" t="s">
        <v>1887</v>
      </c>
      <c r="H815">
        <v>13300000</v>
      </c>
      <c r="I815">
        <v>4129249415</v>
      </c>
      <c r="J815">
        <v>1640</v>
      </c>
      <c r="K815">
        <v>1818</v>
      </c>
      <c r="L815">
        <v>7</v>
      </c>
      <c r="M815">
        <v>63</v>
      </c>
      <c r="N815">
        <v>17700</v>
      </c>
      <c r="O815">
        <v>282800</v>
      </c>
      <c r="P815">
        <v>212100</v>
      </c>
      <c r="Q815">
        <v>3400000</v>
      </c>
      <c r="R815">
        <v>68</v>
      </c>
      <c r="S815">
        <v>34268528</v>
      </c>
      <c r="T815">
        <v>5.93</v>
      </c>
      <c r="U815">
        <v>28807838</v>
      </c>
    </row>
    <row r="816" spans="1:21" x14ac:dyDescent="0.3">
      <c r="A816">
        <v>874</v>
      </c>
      <c r="B816" t="s">
        <v>928</v>
      </c>
      <c r="C816" t="s">
        <v>1057</v>
      </c>
      <c r="D816" t="s">
        <v>1124</v>
      </c>
      <c r="E816" t="s">
        <v>1130</v>
      </c>
      <c r="F816" t="s">
        <v>1143</v>
      </c>
      <c r="G816" t="s">
        <v>1888</v>
      </c>
      <c r="H816">
        <v>13300000</v>
      </c>
      <c r="I816">
        <v>6412313570</v>
      </c>
      <c r="J816">
        <v>1749</v>
      </c>
      <c r="K816">
        <v>949</v>
      </c>
      <c r="L816">
        <v>12</v>
      </c>
      <c r="M816">
        <v>163</v>
      </c>
      <c r="N816">
        <v>1300</v>
      </c>
      <c r="O816">
        <v>21500</v>
      </c>
      <c r="P816">
        <v>16200</v>
      </c>
      <c r="Q816">
        <v>258600</v>
      </c>
      <c r="R816">
        <v>68.900000000000006</v>
      </c>
      <c r="S816">
        <v>36991981</v>
      </c>
      <c r="T816">
        <v>5.56</v>
      </c>
      <c r="U816">
        <v>30628482</v>
      </c>
    </row>
    <row r="817" spans="1:21" x14ac:dyDescent="0.3">
      <c r="A817">
        <v>875</v>
      </c>
      <c r="B817" t="s">
        <v>929</v>
      </c>
      <c r="C817" t="s">
        <v>1052</v>
      </c>
      <c r="D817" t="s">
        <v>1124</v>
      </c>
      <c r="E817" t="s">
        <v>1126</v>
      </c>
      <c r="F817" t="s">
        <v>1143</v>
      </c>
      <c r="G817" t="s">
        <v>1889</v>
      </c>
      <c r="H817">
        <v>13200000</v>
      </c>
      <c r="I817">
        <v>9884886099</v>
      </c>
      <c r="J817">
        <v>538</v>
      </c>
      <c r="K817">
        <v>454</v>
      </c>
      <c r="L817">
        <v>167</v>
      </c>
      <c r="M817">
        <v>163</v>
      </c>
      <c r="N817">
        <v>79900</v>
      </c>
      <c r="O817">
        <v>1300000</v>
      </c>
      <c r="P817">
        <v>958900</v>
      </c>
      <c r="Q817">
        <v>15300000</v>
      </c>
      <c r="R817">
        <v>88.2</v>
      </c>
      <c r="S817">
        <v>328239523</v>
      </c>
      <c r="T817">
        <v>14.7</v>
      </c>
      <c r="U817">
        <v>270663028</v>
      </c>
    </row>
    <row r="818" spans="1:21" x14ac:dyDescent="0.3">
      <c r="A818">
        <v>876</v>
      </c>
      <c r="B818" t="s">
        <v>930</v>
      </c>
      <c r="C818" t="s">
        <v>1054</v>
      </c>
      <c r="D818" t="s">
        <v>1124</v>
      </c>
      <c r="E818" t="s">
        <v>1126</v>
      </c>
      <c r="F818" t="s">
        <v>1143</v>
      </c>
      <c r="G818" t="s">
        <v>1890</v>
      </c>
      <c r="H818">
        <v>13200000</v>
      </c>
      <c r="I818">
        <v>1148422000</v>
      </c>
      <c r="J818">
        <v>192</v>
      </c>
      <c r="K818">
        <v>9855</v>
      </c>
      <c r="L818">
        <v>13</v>
      </c>
      <c r="M818">
        <v>163</v>
      </c>
      <c r="N818">
        <v>2200</v>
      </c>
      <c r="O818">
        <v>35100</v>
      </c>
      <c r="P818">
        <v>26300</v>
      </c>
      <c r="Q818">
        <v>420900</v>
      </c>
      <c r="R818">
        <v>81.900000000000006</v>
      </c>
      <c r="S818">
        <v>144373535</v>
      </c>
      <c r="T818">
        <v>4.59</v>
      </c>
      <c r="U818">
        <v>107683889</v>
      </c>
    </row>
    <row r="819" spans="1:21" x14ac:dyDescent="0.3">
      <c r="A819">
        <v>877</v>
      </c>
      <c r="B819" t="s">
        <v>931</v>
      </c>
      <c r="C819" t="s">
        <v>1097</v>
      </c>
      <c r="D819" t="s">
        <v>1124</v>
      </c>
      <c r="E819" t="s">
        <v>1130</v>
      </c>
      <c r="F819" t="s">
        <v>1143</v>
      </c>
      <c r="G819" t="s">
        <v>1891</v>
      </c>
      <c r="H819">
        <v>13200000</v>
      </c>
      <c r="I819">
        <v>2036408398</v>
      </c>
      <c r="J819">
        <v>172</v>
      </c>
      <c r="K819">
        <v>4846</v>
      </c>
      <c r="L819">
        <v>1</v>
      </c>
      <c r="M819">
        <v>64</v>
      </c>
      <c r="N819">
        <v>5100</v>
      </c>
      <c r="O819">
        <v>81500</v>
      </c>
      <c r="P819">
        <v>61100</v>
      </c>
      <c r="Q819">
        <v>977700</v>
      </c>
      <c r="R819">
        <v>88.2</v>
      </c>
      <c r="S819">
        <v>5520314</v>
      </c>
      <c r="T819">
        <v>6.59</v>
      </c>
      <c r="U819">
        <v>4716888</v>
      </c>
    </row>
    <row r="820" spans="1:21" x14ac:dyDescent="0.3">
      <c r="A820">
        <v>879</v>
      </c>
      <c r="B820" t="s">
        <v>933</v>
      </c>
      <c r="C820" t="s">
        <v>1051</v>
      </c>
      <c r="D820" t="s">
        <v>1124</v>
      </c>
      <c r="E820" t="s">
        <v>1126</v>
      </c>
      <c r="F820" t="s">
        <v>1135</v>
      </c>
      <c r="G820" t="s">
        <v>1892</v>
      </c>
      <c r="H820">
        <v>13200000</v>
      </c>
      <c r="I820">
        <v>3789736218</v>
      </c>
      <c r="J820">
        <v>8019</v>
      </c>
      <c r="K820">
        <v>2063</v>
      </c>
      <c r="L820">
        <v>118</v>
      </c>
      <c r="M820">
        <v>142</v>
      </c>
      <c r="N820">
        <v>6300</v>
      </c>
      <c r="O820">
        <v>101300</v>
      </c>
      <c r="P820">
        <v>76000</v>
      </c>
      <c r="Q820">
        <v>1200000</v>
      </c>
      <c r="R820">
        <v>28.1</v>
      </c>
      <c r="S820">
        <v>1366417754</v>
      </c>
      <c r="T820">
        <v>5.36</v>
      </c>
      <c r="U820">
        <v>471031528</v>
      </c>
    </row>
    <row r="821" spans="1:21" x14ac:dyDescent="0.3">
      <c r="A821">
        <v>880</v>
      </c>
      <c r="B821" t="s">
        <v>934</v>
      </c>
      <c r="C821" t="s">
        <v>1072</v>
      </c>
      <c r="D821" t="s">
        <v>1124</v>
      </c>
      <c r="E821" t="s">
        <v>1129</v>
      </c>
      <c r="F821" t="s">
        <v>1135</v>
      </c>
      <c r="G821" t="s">
        <v>1893</v>
      </c>
      <c r="H821">
        <v>13200000</v>
      </c>
      <c r="I821">
        <v>4205664894</v>
      </c>
      <c r="J821">
        <v>1324</v>
      </c>
      <c r="K821">
        <v>1786</v>
      </c>
      <c r="L821">
        <v>30</v>
      </c>
      <c r="M821">
        <v>55</v>
      </c>
      <c r="N821">
        <v>66100</v>
      </c>
      <c r="O821">
        <v>1100000</v>
      </c>
      <c r="P821">
        <v>792900</v>
      </c>
      <c r="Q821">
        <v>12700000</v>
      </c>
      <c r="R821">
        <v>36.299999999999997</v>
      </c>
      <c r="S821">
        <v>270203917</v>
      </c>
      <c r="T821">
        <v>4.6900000000000004</v>
      </c>
      <c r="U821">
        <v>151509724</v>
      </c>
    </row>
    <row r="822" spans="1:21" x14ac:dyDescent="0.3">
      <c r="A822">
        <v>881</v>
      </c>
      <c r="B822" t="s">
        <v>935</v>
      </c>
      <c r="C822" t="s">
        <v>1058</v>
      </c>
      <c r="D822" t="s">
        <v>1124</v>
      </c>
      <c r="E822" t="s">
        <v>1126</v>
      </c>
      <c r="F822" t="s">
        <v>1143</v>
      </c>
      <c r="G822" t="s">
        <v>1894</v>
      </c>
      <c r="H822">
        <v>13200000</v>
      </c>
      <c r="I822">
        <v>5224764969</v>
      </c>
      <c r="J822">
        <v>413</v>
      </c>
      <c r="K822">
        <v>1269</v>
      </c>
      <c r="L822">
        <v>49</v>
      </c>
      <c r="M822">
        <v>164</v>
      </c>
      <c r="N822">
        <v>16100</v>
      </c>
      <c r="O822">
        <v>258100</v>
      </c>
      <c r="P822">
        <v>193600</v>
      </c>
      <c r="Q822">
        <v>3100000</v>
      </c>
      <c r="R822">
        <v>51.3</v>
      </c>
      <c r="S822">
        <v>212559417</v>
      </c>
      <c r="T822">
        <v>12.08</v>
      </c>
      <c r="U822">
        <v>183241641</v>
      </c>
    </row>
    <row r="823" spans="1:21" x14ac:dyDescent="0.3">
      <c r="A823">
        <v>882</v>
      </c>
      <c r="B823" t="s">
        <v>936</v>
      </c>
      <c r="C823" t="s">
        <v>1052</v>
      </c>
      <c r="D823" t="s">
        <v>1124</v>
      </c>
      <c r="E823" t="s">
        <v>1127</v>
      </c>
      <c r="F823" t="s">
        <v>1135</v>
      </c>
      <c r="G823" t="s">
        <v>1238</v>
      </c>
      <c r="H823">
        <v>13200000</v>
      </c>
      <c r="I823">
        <v>5263540904</v>
      </c>
      <c r="J823">
        <v>4279</v>
      </c>
      <c r="K823">
        <v>1252</v>
      </c>
      <c r="L823">
        <v>168</v>
      </c>
      <c r="M823">
        <v>42</v>
      </c>
      <c r="N823">
        <v>13000</v>
      </c>
      <c r="O823">
        <v>207300</v>
      </c>
      <c r="P823">
        <v>155500</v>
      </c>
      <c r="Q823">
        <v>2500000</v>
      </c>
      <c r="R823">
        <v>88.2</v>
      </c>
      <c r="S823">
        <v>328239523</v>
      </c>
      <c r="T823">
        <v>14.7</v>
      </c>
      <c r="U823">
        <v>270663028</v>
      </c>
    </row>
    <row r="824" spans="1:21" x14ac:dyDescent="0.3">
      <c r="A824">
        <v>883</v>
      </c>
      <c r="B824" t="s">
        <v>937</v>
      </c>
      <c r="C824" t="s">
        <v>1066</v>
      </c>
      <c r="D824" t="s">
        <v>1124</v>
      </c>
      <c r="E824" t="s">
        <v>1125</v>
      </c>
      <c r="F824" t="s">
        <v>1143</v>
      </c>
      <c r="G824" t="s">
        <v>1895</v>
      </c>
      <c r="H824">
        <v>13200000</v>
      </c>
      <c r="I824">
        <v>20743586601</v>
      </c>
      <c r="J824">
        <v>237</v>
      </c>
      <c r="K824">
        <v>113</v>
      </c>
      <c r="L824">
        <v>10</v>
      </c>
      <c r="M824">
        <v>142</v>
      </c>
      <c r="N824">
        <v>21600</v>
      </c>
      <c r="O824">
        <v>345100</v>
      </c>
      <c r="P824">
        <v>258800</v>
      </c>
      <c r="Q824">
        <v>4100000</v>
      </c>
      <c r="R824">
        <v>55.3</v>
      </c>
      <c r="S824">
        <v>50339443</v>
      </c>
      <c r="T824">
        <v>9.7100000000000009</v>
      </c>
      <c r="U824">
        <v>40827302</v>
      </c>
    </row>
    <row r="825" spans="1:21" x14ac:dyDescent="0.3">
      <c r="A825">
        <v>884</v>
      </c>
      <c r="B825" t="s">
        <v>938</v>
      </c>
      <c r="C825" t="s">
        <v>1052</v>
      </c>
      <c r="D825" t="s">
        <v>1124</v>
      </c>
      <c r="E825" t="s">
        <v>1129</v>
      </c>
      <c r="F825" t="s">
        <v>1143</v>
      </c>
      <c r="G825" t="s">
        <v>1225</v>
      </c>
      <c r="H825">
        <v>13200000</v>
      </c>
      <c r="I825">
        <v>9378175604</v>
      </c>
      <c r="J825">
        <v>6888</v>
      </c>
      <c r="K825">
        <v>503</v>
      </c>
      <c r="L825">
        <v>168</v>
      </c>
      <c r="M825">
        <v>55</v>
      </c>
      <c r="N825">
        <v>29800</v>
      </c>
      <c r="O825">
        <v>477600</v>
      </c>
      <c r="P825">
        <v>358200</v>
      </c>
      <c r="Q825">
        <v>5700000</v>
      </c>
      <c r="R825">
        <v>88.2</v>
      </c>
      <c r="S825">
        <v>328239523</v>
      </c>
      <c r="T825">
        <v>14.7</v>
      </c>
      <c r="U825">
        <v>270663028</v>
      </c>
    </row>
    <row r="826" spans="1:21" x14ac:dyDescent="0.3">
      <c r="A826">
        <v>885</v>
      </c>
      <c r="B826" t="s">
        <v>939</v>
      </c>
      <c r="C826" t="s">
        <v>1051</v>
      </c>
      <c r="D826" t="s">
        <v>1124</v>
      </c>
      <c r="E826" t="s">
        <v>1138</v>
      </c>
      <c r="F826" t="s">
        <v>1143</v>
      </c>
      <c r="G826" t="s">
        <v>1896</v>
      </c>
      <c r="H826">
        <v>13200000</v>
      </c>
      <c r="I826">
        <v>1138262456</v>
      </c>
      <c r="J826">
        <v>1022</v>
      </c>
      <c r="K826">
        <v>9955</v>
      </c>
      <c r="L826">
        <v>118</v>
      </c>
      <c r="M826">
        <v>17</v>
      </c>
      <c r="N826">
        <v>4600</v>
      </c>
      <c r="O826">
        <v>74100</v>
      </c>
      <c r="P826">
        <v>55600</v>
      </c>
      <c r="Q826">
        <v>888900</v>
      </c>
      <c r="R826">
        <v>28.1</v>
      </c>
      <c r="S826">
        <v>1366417754</v>
      </c>
      <c r="T826">
        <v>5.36</v>
      </c>
      <c r="U826">
        <v>471031528</v>
      </c>
    </row>
    <row r="827" spans="1:21" x14ac:dyDescent="0.3">
      <c r="A827">
        <v>886</v>
      </c>
      <c r="B827" t="s">
        <v>940</v>
      </c>
      <c r="C827" t="s">
        <v>1051</v>
      </c>
      <c r="D827" t="s">
        <v>1124</v>
      </c>
      <c r="E827" t="s">
        <v>1129</v>
      </c>
      <c r="F827" t="s">
        <v>1135</v>
      </c>
      <c r="G827" t="s">
        <v>1897</v>
      </c>
      <c r="H827">
        <v>13200000</v>
      </c>
      <c r="I827">
        <v>1758603195</v>
      </c>
      <c r="J827">
        <v>393</v>
      </c>
      <c r="K827">
        <v>5855</v>
      </c>
      <c r="L827">
        <v>118</v>
      </c>
      <c r="M827">
        <v>33</v>
      </c>
      <c r="N827">
        <v>2900</v>
      </c>
      <c r="O827">
        <v>46000</v>
      </c>
      <c r="P827">
        <v>34500</v>
      </c>
      <c r="Q827">
        <v>551500</v>
      </c>
      <c r="R827">
        <v>28.1</v>
      </c>
      <c r="S827">
        <v>1366417754</v>
      </c>
      <c r="T827">
        <v>5.36</v>
      </c>
      <c r="U827">
        <v>471031528</v>
      </c>
    </row>
    <row r="828" spans="1:21" x14ac:dyDescent="0.3">
      <c r="A828">
        <v>887</v>
      </c>
      <c r="B828" t="s">
        <v>941</v>
      </c>
      <c r="C828" t="s">
        <v>1052</v>
      </c>
      <c r="D828" t="s">
        <v>1124</v>
      </c>
      <c r="E828" t="s">
        <v>1126</v>
      </c>
      <c r="F828" t="s">
        <v>1143</v>
      </c>
      <c r="G828" t="s">
        <v>1898</v>
      </c>
      <c r="H828">
        <v>13100000</v>
      </c>
      <c r="I828">
        <v>2182651464</v>
      </c>
      <c r="J828">
        <v>33</v>
      </c>
      <c r="K828">
        <v>4051001</v>
      </c>
      <c r="L828">
        <v>7683</v>
      </c>
      <c r="M828">
        <v>7670</v>
      </c>
      <c r="N828">
        <v>0.06</v>
      </c>
      <c r="O828">
        <v>0.99</v>
      </c>
      <c r="P828">
        <v>0.74</v>
      </c>
      <c r="Q828">
        <v>12</v>
      </c>
      <c r="R828">
        <v>88.2</v>
      </c>
      <c r="S828">
        <v>328239523</v>
      </c>
      <c r="T828">
        <v>14.7</v>
      </c>
      <c r="U828">
        <v>270663028</v>
      </c>
    </row>
    <row r="829" spans="1:21" x14ac:dyDescent="0.3">
      <c r="A829">
        <v>888</v>
      </c>
      <c r="B829" t="s">
        <v>942</v>
      </c>
      <c r="C829" t="s">
        <v>1064</v>
      </c>
      <c r="D829" t="s">
        <v>1124</v>
      </c>
      <c r="E829" t="s">
        <v>1129</v>
      </c>
      <c r="F829" t="s">
        <v>1135</v>
      </c>
      <c r="G829" t="s">
        <v>1899</v>
      </c>
      <c r="H829">
        <v>13100000</v>
      </c>
      <c r="I829">
        <v>1401914513</v>
      </c>
      <c r="J829">
        <v>287</v>
      </c>
      <c r="K829">
        <v>7733</v>
      </c>
      <c r="L829">
        <v>11</v>
      </c>
      <c r="M829">
        <v>56</v>
      </c>
      <c r="N829">
        <v>2700</v>
      </c>
      <c r="O829">
        <v>43400</v>
      </c>
      <c r="P829">
        <v>32500</v>
      </c>
      <c r="Q829">
        <v>520700</v>
      </c>
      <c r="R829">
        <v>35.5</v>
      </c>
      <c r="S829">
        <v>108116615</v>
      </c>
      <c r="T829">
        <v>2.15</v>
      </c>
      <c r="U829">
        <v>50975903</v>
      </c>
    </row>
    <row r="830" spans="1:21" x14ac:dyDescent="0.3">
      <c r="A830">
        <v>889</v>
      </c>
      <c r="B830" t="s">
        <v>943</v>
      </c>
      <c r="C830" t="s">
        <v>1052</v>
      </c>
      <c r="D830" t="s">
        <v>1124</v>
      </c>
      <c r="E830" t="s">
        <v>1130</v>
      </c>
      <c r="F830" t="s">
        <v>1143</v>
      </c>
      <c r="G830" t="s">
        <v>1900</v>
      </c>
      <c r="H830">
        <v>13100000</v>
      </c>
      <c r="I830">
        <v>2733682792</v>
      </c>
      <c r="J830">
        <v>289</v>
      </c>
      <c r="K830">
        <v>3275</v>
      </c>
      <c r="L830">
        <v>169</v>
      </c>
      <c r="M830">
        <v>65</v>
      </c>
      <c r="N830">
        <v>14200</v>
      </c>
      <c r="O830">
        <v>227600</v>
      </c>
      <c r="P830">
        <v>170700</v>
      </c>
      <c r="Q830">
        <v>2700000</v>
      </c>
      <c r="R830">
        <v>88.2</v>
      </c>
      <c r="S830">
        <v>328239523</v>
      </c>
      <c r="T830">
        <v>14.7</v>
      </c>
      <c r="U830">
        <v>270663028</v>
      </c>
    </row>
    <row r="831" spans="1:21" x14ac:dyDescent="0.3">
      <c r="A831">
        <v>890</v>
      </c>
      <c r="B831" t="s">
        <v>944</v>
      </c>
      <c r="C831" t="s">
        <v>1100</v>
      </c>
      <c r="D831" t="s">
        <v>1124</v>
      </c>
      <c r="E831" t="s">
        <v>1126</v>
      </c>
      <c r="F831" t="s">
        <v>1135</v>
      </c>
      <c r="G831" t="s">
        <v>1901</v>
      </c>
      <c r="H831">
        <v>13100000</v>
      </c>
      <c r="I831">
        <v>9110348202</v>
      </c>
      <c r="J831">
        <v>1327</v>
      </c>
      <c r="K831">
        <v>520</v>
      </c>
      <c r="L831">
        <v>0</v>
      </c>
      <c r="M831">
        <v>163</v>
      </c>
      <c r="N831">
        <v>82300</v>
      </c>
      <c r="O831">
        <v>1300000</v>
      </c>
      <c r="P831">
        <v>987900</v>
      </c>
      <c r="Q831">
        <v>15800000</v>
      </c>
      <c r="R831">
        <v>63.1</v>
      </c>
      <c r="S831">
        <v>440330922</v>
      </c>
      <c r="T831">
        <v>9.3000000000000007</v>
      </c>
      <c r="U831">
        <v>227682636</v>
      </c>
    </row>
    <row r="832" spans="1:21" x14ac:dyDescent="0.3">
      <c r="A832">
        <v>891</v>
      </c>
      <c r="B832" t="s">
        <v>945</v>
      </c>
      <c r="C832" t="s">
        <v>1051</v>
      </c>
      <c r="D832" t="s">
        <v>1124</v>
      </c>
      <c r="E832" t="s">
        <v>1125</v>
      </c>
      <c r="F832" t="s">
        <v>1144</v>
      </c>
      <c r="G832" t="s">
        <v>1892</v>
      </c>
      <c r="H832">
        <v>13100000</v>
      </c>
      <c r="I832">
        <v>4712624489</v>
      </c>
      <c r="J832">
        <v>1262</v>
      </c>
      <c r="K832">
        <v>1484</v>
      </c>
      <c r="L832">
        <v>119</v>
      </c>
      <c r="M832">
        <v>143</v>
      </c>
      <c r="N832">
        <v>8600</v>
      </c>
      <c r="O832">
        <v>137800</v>
      </c>
      <c r="P832">
        <v>103300</v>
      </c>
      <c r="Q832">
        <v>1700000</v>
      </c>
      <c r="R832">
        <v>28.1</v>
      </c>
      <c r="S832">
        <v>1366417754</v>
      </c>
      <c r="T832">
        <v>5.36</v>
      </c>
      <c r="U832">
        <v>471031528</v>
      </c>
    </row>
    <row r="833" spans="1:21" x14ac:dyDescent="0.3">
      <c r="A833">
        <v>892</v>
      </c>
      <c r="B833" t="s">
        <v>946</v>
      </c>
      <c r="C833" t="s">
        <v>1100</v>
      </c>
      <c r="D833" t="s">
        <v>1124</v>
      </c>
      <c r="E833" t="s">
        <v>1129</v>
      </c>
      <c r="F833" t="s">
        <v>1144</v>
      </c>
      <c r="G833" t="s">
        <v>1902</v>
      </c>
      <c r="H833">
        <v>13100000</v>
      </c>
      <c r="I833">
        <v>1936582704</v>
      </c>
      <c r="J833">
        <v>4100</v>
      </c>
      <c r="K833">
        <v>4054334</v>
      </c>
      <c r="L833">
        <v>0</v>
      </c>
      <c r="M833">
        <v>7714</v>
      </c>
      <c r="N833">
        <v>14700</v>
      </c>
      <c r="O833">
        <v>0.01</v>
      </c>
      <c r="P833">
        <v>0.01</v>
      </c>
      <c r="Q833">
        <v>0.1</v>
      </c>
      <c r="R833">
        <v>63.1</v>
      </c>
      <c r="S833">
        <v>440330922</v>
      </c>
      <c r="T833">
        <v>9.3000000000000007</v>
      </c>
      <c r="U833">
        <v>227682636</v>
      </c>
    </row>
    <row r="834" spans="1:21" x14ac:dyDescent="0.3">
      <c r="A834">
        <v>893</v>
      </c>
      <c r="B834" t="s">
        <v>947</v>
      </c>
      <c r="C834" t="s">
        <v>1058</v>
      </c>
      <c r="D834" t="s">
        <v>1124</v>
      </c>
      <c r="E834" t="s">
        <v>1129</v>
      </c>
      <c r="F834" t="s">
        <v>1143</v>
      </c>
      <c r="G834" t="s">
        <v>1903</v>
      </c>
      <c r="H834">
        <v>13100000</v>
      </c>
      <c r="I834">
        <v>2555801802</v>
      </c>
      <c r="J834">
        <v>1077</v>
      </c>
      <c r="K834">
        <v>3545</v>
      </c>
      <c r="L834">
        <v>50</v>
      </c>
      <c r="M834">
        <v>56</v>
      </c>
      <c r="N834">
        <v>11000</v>
      </c>
      <c r="O834">
        <v>176000</v>
      </c>
      <c r="P834">
        <v>132000</v>
      </c>
      <c r="Q834">
        <v>2100000</v>
      </c>
      <c r="R834">
        <v>51.3</v>
      </c>
      <c r="S834">
        <v>212559417</v>
      </c>
      <c r="T834">
        <v>12.08</v>
      </c>
      <c r="U834">
        <v>183241641</v>
      </c>
    </row>
    <row r="835" spans="1:21" x14ac:dyDescent="0.3">
      <c r="A835">
        <v>894</v>
      </c>
      <c r="B835" t="s">
        <v>948</v>
      </c>
      <c r="C835" t="s">
        <v>1058</v>
      </c>
      <c r="D835" t="s">
        <v>1124</v>
      </c>
      <c r="E835" t="s">
        <v>1132</v>
      </c>
      <c r="F835" t="s">
        <v>1135</v>
      </c>
      <c r="G835" t="s">
        <v>1904</v>
      </c>
      <c r="H835">
        <v>13100000</v>
      </c>
      <c r="I835">
        <v>4214172991</v>
      </c>
      <c r="J835">
        <v>1365</v>
      </c>
      <c r="K835">
        <v>1770</v>
      </c>
      <c r="L835">
        <v>49</v>
      </c>
      <c r="M835">
        <v>43</v>
      </c>
      <c r="N835">
        <v>6800</v>
      </c>
      <c r="O835">
        <v>109400</v>
      </c>
      <c r="P835">
        <v>82000</v>
      </c>
      <c r="Q835">
        <v>1300000</v>
      </c>
      <c r="R835">
        <v>51.3</v>
      </c>
      <c r="S835">
        <v>212559417</v>
      </c>
      <c r="T835">
        <v>12.08</v>
      </c>
      <c r="U835">
        <v>183241641</v>
      </c>
    </row>
    <row r="836" spans="1:21" x14ac:dyDescent="0.3">
      <c r="A836">
        <v>895</v>
      </c>
      <c r="B836" t="s">
        <v>949</v>
      </c>
      <c r="C836" t="s">
        <v>1052</v>
      </c>
      <c r="D836" t="s">
        <v>1124</v>
      </c>
      <c r="E836" t="s">
        <v>1129</v>
      </c>
      <c r="F836" t="s">
        <v>1144</v>
      </c>
      <c r="G836" t="s">
        <v>1905</v>
      </c>
      <c r="H836">
        <v>13100000</v>
      </c>
      <c r="I836">
        <v>4399833602</v>
      </c>
      <c r="J836">
        <v>435</v>
      </c>
      <c r="K836">
        <v>1650</v>
      </c>
      <c r="L836">
        <v>169</v>
      </c>
      <c r="M836">
        <v>34</v>
      </c>
      <c r="N836">
        <v>15200</v>
      </c>
      <c r="O836">
        <v>242600</v>
      </c>
      <c r="P836">
        <v>182000</v>
      </c>
      <c r="Q836">
        <v>2900000</v>
      </c>
      <c r="R836">
        <v>88.2</v>
      </c>
      <c r="S836">
        <v>328239523</v>
      </c>
      <c r="T836">
        <v>14.7</v>
      </c>
      <c r="U836">
        <v>270663028</v>
      </c>
    </row>
    <row r="837" spans="1:21" x14ac:dyDescent="0.3">
      <c r="A837">
        <v>896</v>
      </c>
      <c r="B837" t="s">
        <v>950</v>
      </c>
      <c r="C837" t="s">
        <v>1058</v>
      </c>
      <c r="D837" t="s">
        <v>1124</v>
      </c>
      <c r="E837" t="s">
        <v>1125</v>
      </c>
      <c r="F837" t="s">
        <v>1135</v>
      </c>
      <c r="G837" t="s">
        <v>1906</v>
      </c>
      <c r="H837">
        <v>13100000</v>
      </c>
      <c r="I837">
        <v>4608751851</v>
      </c>
      <c r="J837">
        <v>73</v>
      </c>
      <c r="K837">
        <v>1541</v>
      </c>
      <c r="L837">
        <v>50</v>
      </c>
      <c r="M837">
        <v>143</v>
      </c>
      <c r="N837">
        <v>12100</v>
      </c>
      <c r="O837">
        <v>192900</v>
      </c>
      <c r="P837">
        <v>144700</v>
      </c>
      <c r="Q837">
        <v>2300000</v>
      </c>
      <c r="R837">
        <v>51.3</v>
      </c>
      <c r="S837">
        <v>212559417</v>
      </c>
      <c r="T837">
        <v>12.08</v>
      </c>
      <c r="U837">
        <v>183241641</v>
      </c>
    </row>
    <row r="838" spans="1:21" x14ac:dyDescent="0.3">
      <c r="A838">
        <v>897</v>
      </c>
      <c r="B838" t="s">
        <v>951</v>
      </c>
      <c r="C838" t="s">
        <v>1093</v>
      </c>
      <c r="D838" t="s">
        <v>1124</v>
      </c>
      <c r="E838" t="s">
        <v>1129</v>
      </c>
      <c r="F838" t="s">
        <v>1144</v>
      </c>
      <c r="G838" t="s">
        <v>1907</v>
      </c>
      <c r="H838">
        <v>13100000</v>
      </c>
      <c r="I838">
        <v>2879263916</v>
      </c>
      <c r="J838">
        <v>1444</v>
      </c>
      <c r="K838">
        <v>3044</v>
      </c>
      <c r="L838">
        <v>2</v>
      </c>
      <c r="M838">
        <v>65</v>
      </c>
      <c r="N838">
        <v>15700</v>
      </c>
      <c r="O838">
        <v>251600</v>
      </c>
      <c r="P838">
        <v>188700</v>
      </c>
      <c r="Q838">
        <v>3000000</v>
      </c>
      <c r="R838">
        <v>44.9</v>
      </c>
      <c r="S838">
        <v>17373662</v>
      </c>
      <c r="T838">
        <v>3.97</v>
      </c>
      <c r="U838">
        <v>11116711</v>
      </c>
    </row>
    <row r="839" spans="1:21" x14ac:dyDescent="0.3">
      <c r="A839">
        <v>898</v>
      </c>
      <c r="B839" t="s">
        <v>952</v>
      </c>
      <c r="C839" t="s">
        <v>1058</v>
      </c>
      <c r="D839" t="s">
        <v>1124</v>
      </c>
      <c r="E839" t="s">
        <v>1126</v>
      </c>
      <c r="F839" t="s">
        <v>1135</v>
      </c>
      <c r="G839" t="s">
        <v>1908</v>
      </c>
      <c r="H839">
        <v>13100000</v>
      </c>
      <c r="I839">
        <v>5333569294</v>
      </c>
      <c r="J839">
        <v>36760</v>
      </c>
      <c r="K839">
        <v>1240</v>
      </c>
      <c r="L839">
        <v>50</v>
      </c>
      <c r="M839">
        <v>165</v>
      </c>
      <c r="N839">
        <v>4400</v>
      </c>
      <c r="O839">
        <v>70400</v>
      </c>
      <c r="P839">
        <v>52800</v>
      </c>
      <c r="Q839">
        <v>844200</v>
      </c>
      <c r="R839">
        <v>51.3</v>
      </c>
      <c r="S839">
        <v>212559417</v>
      </c>
      <c r="T839">
        <v>12.08</v>
      </c>
      <c r="U839">
        <v>183241641</v>
      </c>
    </row>
    <row r="840" spans="1:21" x14ac:dyDescent="0.3">
      <c r="A840">
        <v>899</v>
      </c>
      <c r="B840" t="s">
        <v>953</v>
      </c>
      <c r="C840" t="s">
        <v>1052</v>
      </c>
      <c r="D840" t="s">
        <v>1124</v>
      </c>
      <c r="E840" t="s">
        <v>1125</v>
      </c>
      <c r="F840" t="s">
        <v>1143</v>
      </c>
      <c r="G840" t="s">
        <v>1909</v>
      </c>
      <c r="H840">
        <v>13100000</v>
      </c>
      <c r="I840">
        <v>5264039679</v>
      </c>
      <c r="J840">
        <v>194</v>
      </c>
      <c r="K840">
        <v>1255</v>
      </c>
      <c r="L840">
        <v>169</v>
      </c>
      <c r="M840">
        <v>143</v>
      </c>
      <c r="N840">
        <v>12700</v>
      </c>
      <c r="O840">
        <v>203700</v>
      </c>
      <c r="P840">
        <v>152800</v>
      </c>
      <c r="Q840">
        <v>2400000</v>
      </c>
      <c r="R840">
        <v>88.2</v>
      </c>
      <c r="S840">
        <v>328239523</v>
      </c>
      <c r="T840">
        <v>14.7</v>
      </c>
      <c r="U840">
        <v>270663028</v>
      </c>
    </row>
    <row r="841" spans="1:21" x14ac:dyDescent="0.3">
      <c r="A841">
        <v>900</v>
      </c>
      <c r="B841" t="s">
        <v>954</v>
      </c>
      <c r="C841" t="s">
        <v>1098</v>
      </c>
      <c r="D841" t="s">
        <v>1124</v>
      </c>
      <c r="E841" t="s">
        <v>1125</v>
      </c>
      <c r="F841" t="s">
        <v>1143</v>
      </c>
      <c r="G841" t="s">
        <v>1910</v>
      </c>
      <c r="H841">
        <v>13100000</v>
      </c>
      <c r="I841">
        <v>6637820731</v>
      </c>
      <c r="J841">
        <v>12</v>
      </c>
      <c r="K841">
        <v>3967392</v>
      </c>
      <c r="L841">
        <v>81</v>
      </c>
      <c r="M841">
        <v>5659</v>
      </c>
      <c r="N841">
        <v>0.09</v>
      </c>
      <c r="O841">
        <v>2</v>
      </c>
      <c r="P841">
        <v>1</v>
      </c>
      <c r="Q841">
        <v>18</v>
      </c>
      <c r="R841">
        <v>7.6</v>
      </c>
      <c r="S841">
        <v>202506</v>
      </c>
      <c r="T841">
        <v>8.36</v>
      </c>
      <c r="U841">
        <v>35588</v>
      </c>
    </row>
    <row r="842" spans="1:21" x14ac:dyDescent="0.3">
      <c r="A842">
        <v>901</v>
      </c>
      <c r="B842" t="s">
        <v>956</v>
      </c>
      <c r="C842" t="s">
        <v>1080</v>
      </c>
      <c r="D842" t="s">
        <v>1124</v>
      </c>
      <c r="E842" t="s">
        <v>1126</v>
      </c>
      <c r="F842" t="s">
        <v>1143</v>
      </c>
      <c r="G842" t="s">
        <v>1911</v>
      </c>
      <c r="H842">
        <v>13000000</v>
      </c>
      <c r="I842">
        <v>2683297849</v>
      </c>
      <c r="J842">
        <v>838</v>
      </c>
      <c r="K842">
        <v>3340</v>
      </c>
      <c r="L842">
        <v>2</v>
      </c>
      <c r="M842">
        <v>166</v>
      </c>
      <c r="N842">
        <v>7500</v>
      </c>
      <c r="O842">
        <v>119500</v>
      </c>
      <c r="P842">
        <v>89600</v>
      </c>
      <c r="Q842">
        <v>1400000</v>
      </c>
      <c r="R842">
        <v>61.9</v>
      </c>
      <c r="S842">
        <v>60297396</v>
      </c>
      <c r="T842">
        <v>9.89</v>
      </c>
      <c r="U842">
        <v>42651966</v>
      </c>
    </row>
    <row r="843" spans="1:21" x14ac:dyDescent="0.3">
      <c r="A843">
        <v>902</v>
      </c>
      <c r="B843" t="s">
        <v>957</v>
      </c>
      <c r="C843" t="s">
        <v>1058</v>
      </c>
      <c r="D843" t="s">
        <v>1124</v>
      </c>
      <c r="E843" t="s">
        <v>1135</v>
      </c>
      <c r="F843" t="s">
        <v>1144</v>
      </c>
      <c r="G843" t="s">
        <v>1912</v>
      </c>
      <c r="H843">
        <v>13000000</v>
      </c>
      <c r="I843">
        <v>1024467771</v>
      </c>
      <c r="J843">
        <v>625</v>
      </c>
      <c r="K843">
        <v>11340</v>
      </c>
      <c r="L843">
        <v>51</v>
      </c>
      <c r="M843">
        <v>166</v>
      </c>
      <c r="N843">
        <v>763</v>
      </c>
      <c r="O843">
        <v>12200</v>
      </c>
      <c r="P843">
        <v>9200</v>
      </c>
      <c r="Q843">
        <v>146500</v>
      </c>
      <c r="R843">
        <v>51.3</v>
      </c>
      <c r="S843">
        <v>212559417</v>
      </c>
      <c r="T843">
        <v>12.08</v>
      </c>
      <c r="U843">
        <v>183241641</v>
      </c>
    </row>
    <row r="844" spans="1:21" x14ac:dyDescent="0.3">
      <c r="A844">
        <v>903</v>
      </c>
      <c r="B844" t="s">
        <v>958</v>
      </c>
      <c r="C844" t="s">
        <v>1072</v>
      </c>
      <c r="D844" t="s">
        <v>1124</v>
      </c>
      <c r="E844" t="s">
        <v>1126</v>
      </c>
      <c r="F844" t="s">
        <v>1135</v>
      </c>
      <c r="G844" t="s">
        <v>1913</v>
      </c>
      <c r="H844">
        <v>13000000</v>
      </c>
      <c r="I844">
        <v>10664585</v>
      </c>
      <c r="J844">
        <v>29</v>
      </c>
      <c r="K844">
        <v>772571</v>
      </c>
      <c r="L844">
        <v>31</v>
      </c>
      <c r="M844">
        <v>166</v>
      </c>
      <c r="N844">
        <v>14700</v>
      </c>
      <c r="O844">
        <v>235450</v>
      </c>
      <c r="P844">
        <v>176550</v>
      </c>
      <c r="Q844">
        <v>2800000</v>
      </c>
      <c r="R844">
        <v>36.299999999999997</v>
      </c>
      <c r="S844">
        <v>270203917</v>
      </c>
      <c r="T844">
        <v>4.6900000000000004</v>
      </c>
      <c r="U844">
        <v>151509724</v>
      </c>
    </row>
    <row r="845" spans="1:21" x14ac:dyDescent="0.3">
      <c r="A845">
        <v>904</v>
      </c>
      <c r="B845" t="s">
        <v>959</v>
      </c>
      <c r="C845" t="s">
        <v>1082</v>
      </c>
      <c r="D845" t="s">
        <v>1124</v>
      </c>
      <c r="E845" t="s">
        <v>1125</v>
      </c>
      <c r="F845" t="s">
        <v>1135</v>
      </c>
      <c r="G845" t="s">
        <v>1914</v>
      </c>
      <c r="H845">
        <v>13000000</v>
      </c>
      <c r="I845">
        <v>1698279553</v>
      </c>
      <c r="J845">
        <v>409</v>
      </c>
      <c r="K845">
        <v>6059</v>
      </c>
      <c r="L845">
        <v>3</v>
      </c>
      <c r="M845">
        <v>143</v>
      </c>
      <c r="N845">
        <v>7600</v>
      </c>
      <c r="O845">
        <v>121900</v>
      </c>
      <c r="P845">
        <v>91400</v>
      </c>
      <c r="Q845">
        <v>1500000</v>
      </c>
      <c r="R845">
        <v>65.599999999999994</v>
      </c>
      <c r="S845">
        <v>67059887</v>
      </c>
      <c r="T845">
        <v>8.43</v>
      </c>
      <c r="U845">
        <v>54123364</v>
      </c>
    </row>
    <row r="846" spans="1:21" x14ac:dyDescent="0.3">
      <c r="A846">
        <v>905</v>
      </c>
      <c r="B846" t="s">
        <v>960</v>
      </c>
      <c r="C846" t="s">
        <v>1051</v>
      </c>
      <c r="D846" t="s">
        <v>1124</v>
      </c>
      <c r="E846" t="s">
        <v>1126</v>
      </c>
      <c r="F846" t="s">
        <v>1135</v>
      </c>
      <c r="G846" t="s">
        <v>1915</v>
      </c>
      <c r="H846">
        <v>13000000</v>
      </c>
      <c r="I846">
        <v>5057163256</v>
      </c>
      <c r="J846">
        <v>650</v>
      </c>
      <c r="K846">
        <v>3686280</v>
      </c>
      <c r="L846">
        <v>5227</v>
      </c>
      <c r="M846">
        <v>0</v>
      </c>
      <c r="N846">
        <v>14700</v>
      </c>
      <c r="O846">
        <v>0.01</v>
      </c>
      <c r="P846">
        <v>0.01</v>
      </c>
      <c r="Q846">
        <v>0.1</v>
      </c>
      <c r="R846">
        <v>28.1</v>
      </c>
      <c r="S846">
        <v>1366417754</v>
      </c>
      <c r="T846">
        <v>5.36</v>
      </c>
      <c r="U846">
        <v>471031528</v>
      </c>
    </row>
    <row r="847" spans="1:21" x14ac:dyDescent="0.3">
      <c r="A847">
        <v>906</v>
      </c>
      <c r="B847" t="s">
        <v>961</v>
      </c>
      <c r="C847" t="s">
        <v>1055</v>
      </c>
      <c r="D847" t="s">
        <v>1124</v>
      </c>
      <c r="E847" t="s">
        <v>1130</v>
      </c>
      <c r="F847" t="s">
        <v>1135</v>
      </c>
      <c r="G847" t="s">
        <v>1916</v>
      </c>
      <c r="H847">
        <v>13000000</v>
      </c>
      <c r="I847">
        <v>8739174649</v>
      </c>
      <c r="J847">
        <v>510</v>
      </c>
      <c r="K847">
        <v>553</v>
      </c>
      <c r="L847">
        <v>15</v>
      </c>
      <c r="M847">
        <v>65</v>
      </c>
      <c r="N847">
        <v>270300</v>
      </c>
      <c r="O847">
        <v>4300000</v>
      </c>
      <c r="P847">
        <v>3200000</v>
      </c>
      <c r="Q847">
        <v>51900000</v>
      </c>
      <c r="R847">
        <v>94.3</v>
      </c>
      <c r="S847">
        <v>51709098</v>
      </c>
      <c r="T847">
        <v>4.1500000000000004</v>
      </c>
      <c r="U847">
        <v>42106719</v>
      </c>
    </row>
    <row r="848" spans="1:21" x14ac:dyDescent="0.3">
      <c r="A848">
        <v>907</v>
      </c>
      <c r="B848" t="s">
        <v>962</v>
      </c>
      <c r="C848" t="s">
        <v>1052</v>
      </c>
      <c r="D848" t="s">
        <v>1124</v>
      </c>
      <c r="E848" t="s">
        <v>1126</v>
      </c>
      <c r="F848" t="s">
        <v>1143</v>
      </c>
      <c r="G848" t="s">
        <v>1917</v>
      </c>
      <c r="H848">
        <v>13000000</v>
      </c>
      <c r="I848">
        <v>9999238237</v>
      </c>
      <c r="J848">
        <v>716</v>
      </c>
      <c r="K848">
        <v>440</v>
      </c>
      <c r="L848">
        <v>170</v>
      </c>
      <c r="M848">
        <v>166</v>
      </c>
      <c r="N848">
        <v>10300</v>
      </c>
      <c r="O848">
        <v>164400</v>
      </c>
      <c r="P848">
        <v>123300</v>
      </c>
      <c r="Q848">
        <v>2000000</v>
      </c>
      <c r="R848">
        <v>88.2</v>
      </c>
      <c r="S848">
        <v>328239523</v>
      </c>
      <c r="T848">
        <v>14.7</v>
      </c>
      <c r="U848">
        <v>270663028</v>
      </c>
    </row>
    <row r="849" spans="1:21" x14ac:dyDescent="0.3">
      <c r="A849">
        <v>908</v>
      </c>
      <c r="B849" t="s">
        <v>963</v>
      </c>
      <c r="C849" t="s">
        <v>1063</v>
      </c>
      <c r="D849" t="s">
        <v>1124</v>
      </c>
      <c r="E849" t="s">
        <v>1129</v>
      </c>
      <c r="F849" t="s">
        <v>1143</v>
      </c>
      <c r="G849" t="s">
        <v>1918</v>
      </c>
      <c r="H849">
        <v>13000000</v>
      </c>
      <c r="I849">
        <v>301547793</v>
      </c>
      <c r="J849">
        <v>22</v>
      </c>
      <c r="K849">
        <v>4035874</v>
      </c>
      <c r="L849">
        <v>3926</v>
      </c>
      <c r="M849">
        <v>7638</v>
      </c>
      <c r="N849">
        <v>0.15</v>
      </c>
      <c r="O849">
        <v>2</v>
      </c>
      <c r="P849">
        <v>2</v>
      </c>
      <c r="Q849">
        <v>28</v>
      </c>
      <c r="R849">
        <v>9</v>
      </c>
      <c r="S849">
        <v>216565318</v>
      </c>
      <c r="T849">
        <v>4.45</v>
      </c>
      <c r="U849">
        <v>79927762</v>
      </c>
    </row>
    <row r="850" spans="1:21" x14ac:dyDescent="0.3">
      <c r="A850">
        <v>909</v>
      </c>
      <c r="B850" t="s">
        <v>964</v>
      </c>
      <c r="C850" t="s">
        <v>1068</v>
      </c>
      <c r="D850" t="s">
        <v>1124</v>
      </c>
      <c r="E850" t="s">
        <v>1126</v>
      </c>
      <c r="F850" t="s">
        <v>1135</v>
      </c>
      <c r="G850" t="s">
        <v>1919</v>
      </c>
      <c r="H850">
        <v>13000000</v>
      </c>
      <c r="I850">
        <v>6270909026</v>
      </c>
      <c r="J850">
        <v>1299</v>
      </c>
      <c r="K850">
        <v>969</v>
      </c>
      <c r="L850">
        <v>31</v>
      </c>
      <c r="M850">
        <v>165</v>
      </c>
      <c r="N850">
        <v>92100</v>
      </c>
      <c r="O850">
        <v>1500000</v>
      </c>
      <c r="P850">
        <v>1100000</v>
      </c>
      <c r="Q850">
        <v>17700000</v>
      </c>
      <c r="R850">
        <v>40.200000000000003</v>
      </c>
      <c r="S850">
        <v>126014024</v>
      </c>
      <c r="T850">
        <v>3.42</v>
      </c>
      <c r="U850">
        <v>102626859</v>
      </c>
    </row>
    <row r="851" spans="1:21" x14ac:dyDescent="0.3">
      <c r="A851">
        <v>910</v>
      </c>
      <c r="B851" t="s">
        <v>965</v>
      </c>
      <c r="C851" t="s">
        <v>1058</v>
      </c>
      <c r="D851" t="s">
        <v>1124</v>
      </c>
      <c r="E851" t="s">
        <v>1125</v>
      </c>
      <c r="F851" t="s">
        <v>1143</v>
      </c>
      <c r="G851" t="s">
        <v>1609</v>
      </c>
      <c r="H851">
        <v>13000000</v>
      </c>
      <c r="I851">
        <v>4349562794</v>
      </c>
      <c r="J851">
        <v>521</v>
      </c>
      <c r="K851">
        <v>1692</v>
      </c>
      <c r="L851">
        <v>51</v>
      </c>
      <c r="M851">
        <v>144</v>
      </c>
      <c r="N851">
        <v>7400</v>
      </c>
      <c r="O851">
        <v>118100</v>
      </c>
      <c r="P851">
        <v>88600</v>
      </c>
      <c r="Q851">
        <v>1400000</v>
      </c>
      <c r="R851">
        <v>51.3</v>
      </c>
      <c r="S851">
        <v>212559417</v>
      </c>
      <c r="T851">
        <v>12.08</v>
      </c>
      <c r="U851">
        <v>183241641</v>
      </c>
    </row>
    <row r="852" spans="1:21" x14ac:dyDescent="0.3">
      <c r="A852">
        <v>911</v>
      </c>
      <c r="B852" t="s">
        <v>966</v>
      </c>
      <c r="C852" t="s">
        <v>1052</v>
      </c>
      <c r="D852" t="s">
        <v>1124</v>
      </c>
      <c r="E852" t="s">
        <v>1135</v>
      </c>
      <c r="F852" t="s">
        <v>1144</v>
      </c>
      <c r="G852" t="s">
        <v>1920</v>
      </c>
      <c r="H852">
        <v>13000000</v>
      </c>
      <c r="I852">
        <v>4637474071</v>
      </c>
      <c r="J852">
        <v>612</v>
      </c>
      <c r="K852">
        <v>1557</v>
      </c>
      <c r="L852">
        <v>170</v>
      </c>
      <c r="M852">
        <v>57</v>
      </c>
      <c r="N852">
        <v>14700</v>
      </c>
      <c r="O852">
        <v>235450</v>
      </c>
      <c r="P852">
        <v>176550</v>
      </c>
      <c r="Q852">
        <v>2800000</v>
      </c>
      <c r="R852">
        <v>88.2</v>
      </c>
      <c r="S852">
        <v>328239523</v>
      </c>
      <c r="T852">
        <v>14.7</v>
      </c>
      <c r="U852">
        <v>270663028</v>
      </c>
    </row>
    <row r="853" spans="1:21" x14ac:dyDescent="0.3">
      <c r="A853">
        <v>912</v>
      </c>
      <c r="B853" t="s">
        <v>967</v>
      </c>
      <c r="C853" t="s">
        <v>1058</v>
      </c>
      <c r="D853" t="s">
        <v>1124</v>
      </c>
      <c r="E853" t="s">
        <v>1129</v>
      </c>
      <c r="F853" t="s">
        <v>1143</v>
      </c>
      <c r="G853" t="s">
        <v>1921</v>
      </c>
      <c r="H853">
        <v>12900000</v>
      </c>
      <c r="I853">
        <v>2112274210</v>
      </c>
      <c r="J853">
        <v>4712</v>
      </c>
      <c r="K853">
        <v>4602</v>
      </c>
      <c r="L853">
        <v>52</v>
      </c>
      <c r="M853">
        <v>58</v>
      </c>
      <c r="N853">
        <v>7900</v>
      </c>
      <c r="O853">
        <v>127200</v>
      </c>
      <c r="P853">
        <v>95400</v>
      </c>
      <c r="Q853">
        <v>1500000</v>
      </c>
      <c r="R853">
        <v>51.3</v>
      </c>
      <c r="S853">
        <v>212559417</v>
      </c>
      <c r="T853">
        <v>12.08</v>
      </c>
      <c r="U853">
        <v>183241641</v>
      </c>
    </row>
    <row r="854" spans="1:21" x14ac:dyDescent="0.3">
      <c r="A854">
        <v>913</v>
      </c>
      <c r="B854" t="s">
        <v>968</v>
      </c>
      <c r="C854" t="s">
        <v>1058</v>
      </c>
      <c r="D854" t="s">
        <v>1124</v>
      </c>
      <c r="E854" t="s">
        <v>1126</v>
      </c>
      <c r="F854" t="s">
        <v>1135</v>
      </c>
      <c r="G854" t="s">
        <v>1922</v>
      </c>
      <c r="H854">
        <v>12900000</v>
      </c>
      <c r="I854">
        <v>140022442</v>
      </c>
      <c r="J854">
        <v>69</v>
      </c>
      <c r="K854">
        <v>93531</v>
      </c>
      <c r="L854">
        <v>52</v>
      </c>
      <c r="M854">
        <v>167</v>
      </c>
      <c r="N854">
        <v>37</v>
      </c>
      <c r="O854">
        <v>591</v>
      </c>
      <c r="P854">
        <v>443</v>
      </c>
      <c r="Q854">
        <v>7100</v>
      </c>
      <c r="R854">
        <v>51.3</v>
      </c>
      <c r="S854">
        <v>212559417</v>
      </c>
      <c r="T854">
        <v>12.08</v>
      </c>
      <c r="U854">
        <v>183241641</v>
      </c>
    </row>
    <row r="855" spans="1:21" x14ac:dyDescent="0.3">
      <c r="A855">
        <v>914</v>
      </c>
      <c r="B855" t="s">
        <v>969</v>
      </c>
      <c r="C855" t="s">
        <v>1070</v>
      </c>
      <c r="D855" t="s">
        <v>1124</v>
      </c>
      <c r="E855" t="s">
        <v>1131</v>
      </c>
      <c r="F855" t="s">
        <v>1143</v>
      </c>
      <c r="G855" t="s">
        <v>1923</v>
      </c>
      <c r="H855">
        <v>12900000</v>
      </c>
      <c r="I855">
        <v>2509752944</v>
      </c>
      <c r="J855">
        <v>1572</v>
      </c>
      <c r="K855">
        <v>3645</v>
      </c>
      <c r="L855">
        <v>17</v>
      </c>
      <c r="M855">
        <v>12</v>
      </c>
      <c r="N855">
        <v>3000</v>
      </c>
      <c r="O855">
        <v>48000</v>
      </c>
      <c r="P855">
        <v>36000</v>
      </c>
      <c r="Q855">
        <v>575700</v>
      </c>
      <c r="R855">
        <v>88.9</v>
      </c>
      <c r="S855">
        <v>47076781</v>
      </c>
      <c r="T855">
        <v>13.96</v>
      </c>
      <c r="U855">
        <v>37927409</v>
      </c>
    </row>
    <row r="856" spans="1:21" x14ac:dyDescent="0.3">
      <c r="A856">
        <v>916</v>
      </c>
      <c r="B856" t="s">
        <v>970</v>
      </c>
      <c r="C856" t="s">
        <v>1052</v>
      </c>
      <c r="D856" t="s">
        <v>1124</v>
      </c>
      <c r="E856" t="s">
        <v>1126</v>
      </c>
      <c r="F856" t="s">
        <v>1143</v>
      </c>
      <c r="G856" t="s">
        <v>1446</v>
      </c>
      <c r="H856">
        <v>12900000</v>
      </c>
      <c r="I856">
        <v>3643698504</v>
      </c>
      <c r="J856">
        <v>1598</v>
      </c>
      <c r="K856">
        <v>2177</v>
      </c>
      <c r="L856">
        <v>171</v>
      </c>
      <c r="M856">
        <v>167</v>
      </c>
      <c r="N856">
        <v>7300</v>
      </c>
      <c r="O856">
        <v>117500</v>
      </c>
      <c r="P856">
        <v>88100</v>
      </c>
      <c r="Q856">
        <v>1400000</v>
      </c>
      <c r="R856">
        <v>88.2</v>
      </c>
      <c r="S856">
        <v>328239523</v>
      </c>
      <c r="T856">
        <v>14.7</v>
      </c>
      <c r="U856">
        <v>270663028</v>
      </c>
    </row>
    <row r="857" spans="1:21" x14ac:dyDescent="0.3">
      <c r="A857">
        <v>917</v>
      </c>
      <c r="B857" t="s">
        <v>971</v>
      </c>
      <c r="C857" t="s">
        <v>1052</v>
      </c>
      <c r="D857" t="s">
        <v>1124</v>
      </c>
      <c r="E857" t="s">
        <v>1125</v>
      </c>
      <c r="F857" t="s">
        <v>1143</v>
      </c>
      <c r="G857" t="s">
        <v>1924</v>
      </c>
      <c r="H857">
        <v>12900000</v>
      </c>
      <c r="I857">
        <v>6300933122</v>
      </c>
      <c r="J857">
        <v>39</v>
      </c>
      <c r="K857">
        <v>976</v>
      </c>
      <c r="L857">
        <v>171</v>
      </c>
      <c r="M857">
        <v>145</v>
      </c>
      <c r="N857">
        <v>22800</v>
      </c>
      <c r="O857">
        <v>365000</v>
      </c>
      <c r="P857">
        <v>273700</v>
      </c>
      <c r="Q857">
        <v>4400000</v>
      </c>
      <c r="R857">
        <v>88.2</v>
      </c>
      <c r="S857">
        <v>328239523</v>
      </c>
      <c r="T857">
        <v>14.7</v>
      </c>
      <c r="U857">
        <v>270663028</v>
      </c>
    </row>
    <row r="858" spans="1:21" x14ac:dyDescent="0.3">
      <c r="A858">
        <v>918</v>
      </c>
      <c r="B858" t="s">
        <v>972</v>
      </c>
      <c r="C858" t="s">
        <v>1069</v>
      </c>
      <c r="D858" t="s">
        <v>1124</v>
      </c>
      <c r="E858" t="s">
        <v>1129</v>
      </c>
      <c r="F858" t="s">
        <v>1143</v>
      </c>
      <c r="G858" t="s">
        <v>1232</v>
      </c>
      <c r="H858">
        <v>12900000</v>
      </c>
      <c r="I858">
        <v>7520379951</v>
      </c>
      <c r="J858">
        <v>169304</v>
      </c>
      <c r="K858">
        <v>737</v>
      </c>
      <c r="L858">
        <v>8</v>
      </c>
      <c r="M858">
        <v>23</v>
      </c>
      <c r="N858">
        <v>20100</v>
      </c>
      <c r="O858">
        <v>320900</v>
      </c>
      <c r="P858">
        <v>240700</v>
      </c>
      <c r="Q858">
        <v>3900000</v>
      </c>
      <c r="R858">
        <v>36.799999999999997</v>
      </c>
      <c r="S858">
        <v>9770529</v>
      </c>
      <c r="T858">
        <v>2.35</v>
      </c>
      <c r="U858">
        <v>8479744</v>
      </c>
    </row>
    <row r="859" spans="1:21" x14ac:dyDescent="0.3">
      <c r="A859">
        <v>919</v>
      </c>
      <c r="B859" t="s">
        <v>973</v>
      </c>
      <c r="C859" t="s">
        <v>1100</v>
      </c>
      <c r="D859" t="s">
        <v>1124</v>
      </c>
      <c r="E859" t="s">
        <v>1125</v>
      </c>
      <c r="F859" t="s">
        <v>1135</v>
      </c>
      <c r="G859" t="s">
        <v>1925</v>
      </c>
      <c r="H859">
        <v>12900000</v>
      </c>
      <c r="I859">
        <v>11504090820</v>
      </c>
      <c r="J859">
        <v>168</v>
      </c>
      <c r="K859">
        <v>348</v>
      </c>
      <c r="L859">
        <v>5</v>
      </c>
      <c r="M859">
        <v>145</v>
      </c>
      <c r="N859">
        <v>51400</v>
      </c>
      <c r="O859">
        <v>822200</v>
      </c>
      <c r="P859">
        <v>616600</v>
      </c>
      <c r="Q859">
        <v>9900000</v>
      </c>
      <c r="R859">
        <v>63.1</v>
      </c>
      <c r="S859">
        <v>440330922</v>
      </c>
      <c r="T859">
        <v>9.3000000000000007</v>
      </c>
      <c r="U859">
        <v>227682636</v>
      </c>
    </row>
    <row r="860" spans="1:21" x14ac:dyDescent="0.3">
      <c r="A860">
        <v>920</v>
      </c>
      <c r="B860" t="s">
        <v>974</v>
      </c>
      <c r="C860" t="s">
        <v>1052</v>
      </c>
      <c r="D860" t="s">
        <v>1124</v>
      </c>
      <c r="E860" t="s">
        <v>1125</v>
      </c>
      <c r="F860" t="s">
        <v>1135</v>
      </c>
      <c r="G860" t="s">
        <v>1346</v>
      </c>
      <c r="H860">
        <v>12900000</v>
      </c>
      <c r="I860">
        <v>15446707595</v>
      </c>
      <c r="J860">
        <v>137</v>
      </c>
      <c r="K860">
        <v>210</v>
      </c>
      <c r="L860">
        <v>171</v>
      </c>
      <c r="M860">
        <v>145</v>
      </c>
      <c r="N860">
        <v>18900</v>
      </c>
      <c r="O860">
        <v>303100</v>
      </c>
      <c r="P860">
        <v>227300</v>
      </c>
      <c r="Q860">
        <v>3600000</v>
      </c>
      <c r="R860">
        <v>88.2</v>
      </c>
      <c r="S860">
        <v>328239523</v>
      </c>
      <c r="T860">
        <v>14.7</v>
      </c>
      <c r="U860">
        <v>270663028</v>
      </c>
    </row>
    <row r="861" spans="1:21" x14ac:dyDescent="0.3">
      <c r="A861">
        <v>922</v>
      </c>
      <c r="B861" t="s">
        <v>975</v>
      </c>
      <c r="C861" t="s">
        <v>1072</v>
      </c>
      <c r="D861" t="s">
        <v>1124</v>
      </c>
      <c r="E861" t="s">
        <v>1127</v>
      </c>
      <c r="F861" t="s">
        <v>1143</v>
      </c>
      <c r="G861" t="s">
        <v>1926</v>
      </c>
      <c r="H861">
        <v>12900000</v>
      </c>
      <c r="I861">
        <v>2848466522</v>
      </c>
      <c r="J861">
        <v>2337</v>
      </c>
      <c r="K861">
        <v>3109</v>
      </c>
      <c r="L861">
        <v>32</v>
      </c>
      <c r="M861">
        <v>167</v>
      </c>
      <c r="N861">
        <v>209</v>
      </c>
      <c r="O861">
        <v>3400</v>
      </c>
      <c r="P861">
        <v>2500</v>
      </c>
      <c r="Q861">
        <v>40200</v>
      </c>
      <c r="R861">
        <v>36.299999999999997</v>
      </c>
      <c r="S861">
        <v>270203917</v>
      </c>
      <c r="T861">
        <v>4.6900000000000004</v>
      </c>
      <c r="U861">
        <v>151509724</v>
      </c>
    </row>
    <row r="862" spans="1:21" x14ac:dyDescent="0.3">
      <c r="A862">
        <v>923</v>
      </c>
      <c r="B862" t="s">
        <v>976</v>
      </c>
      <c r="C862" t="s">
        <v>1056</v>
      </c>
      <c r="D862" t="s">
        <v>1124</v>
      </c>
      <c r="E862" t="s">
        <v>1126</v>
      </c>
      <c r="F862" t="s">
        <v>1135</v>
      </c>
      <c r="G862" t="s">
        <v>1610</v>
      </c>
      <c r="H862">
        <v>12800000</v>
      </c>
      <c r="I862">
        <v>3632438963</v>
      </c>
      <c r="J862">
        <v>233</v>
      </c>
      <c r="K862">
        <v>2184</v>
      </c>
      <c r="L862">
        <v>31</v>
      </c>
      <c r="M862">
        <v>45</v>
      </c>
      <c r="N862">
        <v>7000</v>
      </c>
      <c r="O862">
        <v>111800</v>
      </c>
      <c r="P862">
        <v>83900</v>
      </c>
      <c r="Q862">
        <v>1300000</v>
      </c>
      <c r="R862">
        <v>60</v>
      </c>
      <c r="S862">
        <v>66834405</v>
      </c>
      <c r="T862">
        <v>3.85</v>
      </c>
      <c r="U862">
        <v>55908316</v>
      </c>
    </row>
    <row r="863" spans="1:21" x14ac:dyDescent="0.3">
      <c r="A863">
        <v>924</v>
      </c>
      <c r="B863" t="s">
        <v>977</v>
      </c>
      <c r="C863" t="s">
        <v>1090</v>
      </c>
      <c r="D863" t="s">
        <v>1124</v>
      </c>
      <c r="E863" t="s">
        <v>1135</v>
      </c>
      <c r="F863" t="s">
        <v>1143</v>
      </c>
      <c r="G863" t="s">
        <v>1927</v>
      </c>
      <c r="H863">
        <v>12800000</v>
      </c>
      <c r="I863">
        <v>5863456698</v>
      </c>
      <c r="J863">
        <v>1727</v>
      </c>
      <c r="K863">
        <v>1087</v>
      </c>
      <c r="L863">
        <v>2</v>
      </c>
      <c r="M863">
        <v>40</v>
      </c>
      <c r="N863">
        <v>8800</v>
      </c>
      <c r="O863">
        <v>141300</v>
      </c>
      <c r="P863">
        <v>106000</v>
      </c>
      <c r="Q863">
        <v>1700000</v>
      </c>
      <c r="R863">
        <v>16.2</v>
      </c>
      <c r="S863">
        <v>39309783</v>
      </c>
      <c r="T863">
        <v>12.82</v>
      </c>
      <c r="U863">
        <v>27783368</v>
      </c>
    </row>
    <row r="864" spans="1:21" x14ac:dyDescent="0.3">
      <c r="A864">
        <v>925</v>
      </c>
      <c r="B864" t="s">
        <v>978</v>
      </c>
      <c r="C864" t="s">
        <v>1070</v>
      </c>
      <c r="D864" t="s">
        <v>1124</v>
      </c>
      <c r="E864" t="s">
        <v>1125</v>
      </c>
      <c r="F864" t="s">
        <v>1143</v>
      </c>
      <c r="G864" t="s">
        <v>1928</v>
      </c>
      <c r="H864">
        <v>12800000</v>
      </c>
      <c r="I864">
        <v>6662288136</v>
      </c>
      <c r="J864">
        <v>323</v>
      </c>
      <c r="K864">
        <v>896</v>
      </c>
      <c r="L864">
        <v>17</v>
      </c>
      <c r="M864">
        <v>44</v>
      </c>
      <c r="N864">
        <v>13500</v>
      </c>
      <c r="O864">
        <v>216000</v>
      </c>
      <c r="P864">
        <v>162000</v>
      </c>
      <c r="Q864">
        <v>2600000</v>
      </c>
      <c r="R864">
        <v>88.9</v>
      </c>
      <c r="S864">
        <v>47076781</v>
      </c>
      <c r="T864">
        <v>13.96</v>
      </c>
      <c r="U864">
        <v>37927409</v>
      </c>
    </row>
    <row r="865" spans="1:21" x14ac:dyDescent="0.3">
      <c r="A865">
        <v>926</v>
      </c>
      <c r="B865" t="s">
        <v>979</v>
      </c>
      <c r="C865" t="s">
        <v>1100</v>
      </c>
      <c r="D865" t="s">
        <v>1124</v>
      </c>
      <c r="E865" t="s">
        <v>1133</v>
      </c>
      <c r="F865" t="s">
        <v>1135</v>
      </c>
      <c r="G865" t="s">
        <v>1929</v>
      </c>
      <c r="H865">
        <v>12800000</v>
      </c>
      <c r="I865">
        <v>6804072897</v>
      </c>
      <c r="J865">
        <v>2385</v>
      </c>
      <c r="K865">
        <v>873</v>
      </c>
      <c r="L865">
        <v>0</v>
      </c>
      <c r="M865">
        <v>35</v>
      </c>
      <c r="N865">
        <v>4300</v>
      </c>
      <c r="O865">
        <v>69100</v>
      </c>
      <c r="P865">
        <v>51800</v>
      </c>
      <c r="Q865">
        <v>829000</v>
      </c>
      <c r="R865">
        <v>63.1</v>
      </c>
      <c r="S865">
        <v>440330922</v>
      </c>
      <c r="T865">
        <v>9.3000000000000007</v>
      </c>
      <c r="U865">
        <v>227682636</v>
      </c>
    </row>
    <row r="866" spans="1:21" x14ac:dyDescent="0.3">
      <c r="A866">
        <v>927</v>
      </c>
      <c r="B866" t="s">
        <v>980</v>
      </c>
      <c r="C866" t="s">
        <v>1057</v>
      </c>
      <c r="D866" t="s">
        <v>1124</v>
      </c>
      <c r="E866" t="s">
        <v>1126</v>
      </c>
      <c r="F866" t="s">
        <v>1135</v>
      </c>
      <c r="G866" t="s">
        <v>1930</v>
      </c>
      <c r="H866">
        <v>12800000</v>
      </c>
      <c r="I866">
        <v>6970899521</v>
      </c>
      <c r="J866">
        <v>3483</v>
      </c>
      <c r="K866">
        <v>842</v>
      </c>
      <c r="L866">
        <v>13</v>
      </c>
      <c r="M866">
        <v>168</v>
      </c>
      <c r="N866">
        <v>4500</v>
      </c>
      <c r="O866">
        <v>72500</v>
      </c>
      <c r="P866">
        <v>54400</v>
      </c>
      <c r="Q866">
        <v>869600</v>
      </c>
      <c r="R866">
        <v>68.900000000000006</v>
      </c>
      <c r="S866">
        <v>36991981</v>
      </c>
      <c r="T866">
        <v>5.56</v>
      </c>
      <c r="U866">
        <v>30628482</v>
      </c>
    </row>
    <row r="867" spans="1:21" x14ac:dyDescent="0.3">
      <c r="A867">
        <v>928</v>
      </c>
      <c r="B867" t="s">
        <v>981</v>
      </c>
      <c r="C867" t="s">
        <v>1052</v>
      </c>
      <c r="D867" t="s">
        <v>1124</v>
      </c>
      <c r="E867" t="s">
        <v>1135</v>
      </c>
      <c r="F867" t="s">
        <v>1143</v>
      </c>
      <c r="G867" t="s">
        <v>1931</v>
      </c>
      <c r="H867">
        <v>12800000</v>
      </c>
      <c r="I867">
        <v>9502983550</v>
      </c>
      <c r="J867">
        <v>681</v>
      </c>
      <c r="K867">
        <v>492</v>
      </c>
      <c r="L867">
        <v>171</v>
      </c>
      <c r="M867">
        <v>39</v>
      </c>
      <c r="N867">
        <v>57200</v>
      </c>
      <c r="O867">
        <v>915800</v>
      </c>
      <c r="P867">
        <v>686900</v>
      </c>
      <c r="Q867">
        <v>11000000</v>
      </c>
      <c r="R867">
        <v>88.2</v>
      </c>
      <c r="S867">
        <v>328239523</v>
      </c>
      <c r="T867">
        <v>14.7</v>
      </c>
      <c r="U867">
        <v>270663028</v>
      </c>
    </row>
    <row r="868" spans="1:21" x14ac:dyDescent="0.3">
      <c r="A868">
        <v>929</v>
      </c>
      <c r="B868" t="s">
        <v>982</v>
      </c>
      <c r="C868" t="s">
        <v>1051</v>
      </c>
      <c r="D868" t="s">
        <v>1124</v>
      </c>
      <c r="E868" t="s">
        <v>1127</v>
      </c>
      <c r="F868" t="s">
        <v>1143</v>
      </c>
      <c r="G868" t="s">
        <v>1932</v>
      </c>
      <c r="H868">
        <v>12800000</v>
      </c>
      <c r="I868">
        <v>7876740921</v>
      </c>
      <c r="J868">
        <v>2044</v>
      </c>
      <c r="K868">
        <v>670</v>
      </c>
      <c r="L868">
        <v>120</v>
      </c>
      <c r="M868">
        <v>45</v>
      </c>
      <c r="N868">
        <v>53400</v>
      </c>
      <c r="O868">
        <v>855000</v>
      </c>
      <c r="P868">
        <v>641200</v>
      </c>
      <c r="Q868">
        <v>10300000</v>
      </c>
      <c r="R868">
        <v>28.1</v>
      </c>
      <c r="S868">
        <v>1366417754</v>
      </c>
      <c r="T868">
        <v>5.36</v>
      </c>
      <c r="U868">
        <v>471031528</v>
      </c>
    </row>
    <row r="869" spans="1:21" x14ac:dyDescent="0.3">
      <c r="A869">
        <v>930</v>
      </c>
      <c r="B869" t="s">
        <v>983</v>
      </c>
      <c r="C869" t="s">
        <v>1052</v>
      </c>
      <c r="D869" t="s">
        <v>1124</v>
      </c>
      <c r="E869" t="s">
        <v>1125</v>
      </c>
      <c r="F869" t="s">
        <v>1143</v>
      </c>
      <c r="G869" t="s">
        <v>1175</v>
      </c>
      <c r="H869">
        <v>12800000</v>
      </c>
      <c r="I869">
        <v>14185611472</v>
      </c>
      <c r="J869">
        <v>168</v>
      </c>
      <c r="K869">
        <v>250</v>
      </c>
      <c r="L869">
        <v>172</v>
      </c>
      <c r="M869">
        <v>146</v>
      </c>
      <c r="N869">
        <v>22400</v>
      </c>
      <c r="O869">
        <v>358300</v>
      </c>
      <c r="P869">
        <v>268700</v>
      </c>
      <c r="Q869">
        <v>4300000</v>
      </c>
      <c r="R869">
        <v>88.2</v>
      </c>
      <c r="S869">
        <v>328239523</v>
      </c>
      <c r="T869">
        <v>14.7</v>
      </c>
      <c r="U869">
        <v>270663028</v>
      </c>
    </row>
    <row r="870" spans="1:21" x14ac:dyDescent="0.3">
      <c r="A870">
        <v>931</v>
      </c>
      <c r="B870" t="s">
        <v>984</v>
      </c>
      <c r="C870" t="s">
        <v>1051</v>
      </c>
      <c r="D870" t="s">
        <v>1124</v>
      </c>
      <c r="E870" t="s">
        <v>1130</v>
      </c>
      <c r="F870" t="s">
        <v>1143</v>
      </c>
      <c r="G870" t="s">
        <v>1933</v>
      </c>
      <c r="H870">
        <v>12700000</v>
      </c>
      <c r="I870">
        <v>1159290255</v>
      </c>
      <c r="J870">
        <v>782</v>
      </c>
      <c r="K870">
        <v>9683</v>
      </c>
      <c r="L870">
        <v>120</v>
      </c>
      <c r="M870">
        <v>66</v>
      </c>
      <c r="N870">
        <v>12800</v>
      </c>
      <c r="O870">
        <v>205200</v>
      </c>
      <c r="P870">
        <v>153900</v>
      </c>
      <c r="Q870">
        <v>2500000</v>
      </c>
      <c r="R870">
        <v>28.1</v>
      </c>
      <c r="S870">
        <v>1366417754</v>
      </c>
      <c r="T870">
        <v>5.36</v>
      </c>
      <c r="U870">
        <v>471031528</v>
      </c>
    </row>
    <row r="871" spans="1:21" x14ac:dyDescent="0.3">
      <c r="A871">
        <v>932</v>
      </c>
      <c r="B871" t="s">
        <v>985</v>
      </c>
      <c r="C871" t="s">
        <v>1100</v>
      </c>
      <c r="D871" t="s">
        <v>1124</v>
      </c>
      <c r="E871" t="s">
        <v>1126</v>
      </c>
      <c r="F871" t="s">
        <v>1135</v>
      </c>
      <c r="G871" t="s">
        <v>1934</v>
      </c>
      <c r="H871">
        <v>12700000</v>
      </c>
      <c r="I871">
        <v>1450874545</v>
      </c>
      <c r="J871">
        <v>50</v>
      </c>
      <c r="K871">
        <v>4052208</v>
      </c>
      <c r="L871">
        <v>0</v>
      </c>
      <c r="M871">
        <v>6682</v>
      </c>
      <c r="N871">
        <v>14700</v>
      </c>
      <c r="O871">
        <v>235450</v>
      </c>
      <c r="P871">
        <v>176550</v>
      </c>
      <c r="Q871">
        <v>2800000</v>
      </c>
      <c r="R871">
        <v>63.1</v>
      </c>
      <c r="S871">
        <v>440330922</v>
      </c>
      <c r="T871">
        <v>9.3000000000000007</v>
      </c>
      <c r="U871">
        <v>227682636</v>
      </c>
    </row>
    <row r="872" spans="1:21" x14ac:dyDescent="0.3">
      <c r="A872">
        <v>933</v>
      </c>
      <c r="B872" t="s">
        <v>986</v>
      </c>
      <c r="C872" t="s">
        <v>1068</v>
      </c>
      <c r="D872" t="s">
        <v>1124</v>
      </c>
      <c r="E872" t="s">
        <v>1135</v>
      </c>
      <c r="F872" t="s">
        <v>1144</v>
      </c>
      <c r="G872" t="s">
        <v>1935</v>
      </c>
      <c r="H872">
        <v>12700000</v>
      </c>
      <c r="I872">
        <v>4266957149</v>
      </c>
      <c r="J872">
        <v>2483</v>
      </c>
      <c r="K872">
        <v>1740</v>
      </c>
      <c r="L872">
        <v>32</v>
      </c>
      <c r="M872">
        <v>41</v>
      </c>
      <c r="N872">
        <v>19400</v>
      </c>
      <c r="O872">
        <v>309900</v>
      </c>
      <c r="P872">
        <v>232400</v>
      </c>
      <c r="Q872">
        <v>3700000</v>
      </c>
      <c r="R872">
        <v>40.200000000000003</v>
      </c>
      <c r="S872">
        <v>126014024</v>
      </c>
      <c r="T872">
        <v>3.42</v>
      </c>
      <c r="U872">
        <v>102626859</v>
      </c>
    </row>
    <row r="873" spans="1:21" x14ac:dyDescent="0.3">
      <c r="A873">
        <v>934</v>
      </c>
      <c r="B873" t="s">
        <v>987</v>
      </c>
      <c r="C873" t="s">
        <v>1070</v>
      </c>
      <c r="D873" t="s">
        <v>1124</v>
      </c>
      <c r="E873" t="s">
        <v>1125</v>
      </c>
      <c r="F873" t="s">
        <v>1144</v>
      </c>
      <c r="G873" t="s">
        <v>1936</v>
      </c>
      <c r="H873">
        <v>12700000</v>
      </c>
      <c r="I873">
        <v>4579773883</v>
      </c>
      <c r="J873">
        <v>594</v>
      </c>
      <c r="K873">
        <v>1563</v>
      </c>
      <c r="L873">
        <v>18</v>
      </c>
      <c r="M873">
        <v>147</v>
      </c>
      <c r="N873">
        <v>2500</v>
      </c>
      <c r="O873">
        <v>40300</v>
      </c>
      <c r="P873">
        <v>30200</v>
      </c>
      <c r="Q873">
        <v>484000</v>
      </c>
      <c r="R873">
        <v>88.9</v>
      </c>
      <c r="S873">
        <v>47076781</v>
      </c>
      <c r="T873">
        <v>13.96</v>
      </c>
      <c r="U873">
        <v>37927409</v>
      </c>
    </row>
    <row r="874" spans="1:21" x14ac:dyDescent="0.3">
      <c r="A874">
        <v>935</v>
      </c>
      <c r="B874" t="s">
        <v>988</v>
      </c>
      <c r="C874" t="s">
        <v>1052</v>
      </c>
      <c r="D874" t="s">
        <v>1124</v>
      </c>
      <c r="E874" t="s">
        <v>1126</v>
      </c>
      <c r="F874" t="s">
        <v>1135</v>
      </c>
      <c r="G874" t="s">
        <v>1937</v>
      </c>
      <c r="H874">
        <v>12700000</v>
      </c>
      <c r="I874">
        <v>5567832210</v>
      </c>
      <c r="J874">
        <v>534</v>
      </c>
      <c r="K874">
        <v>1173</v>
      </c>
      <c r="L874">
        <v>173</v>
      </c>
      <c r="M874">
        <v>169</v>
      </c>
      <c r="N874">
        <v>11700</v>
      </c>
      <c r="O874">
        <v>186400</v>
      </c>
      <c r="P874">
        <v>139800</v>
      </c>
      <c r="Q874">
        <v>2200000</v>
      </c>
      <c r="R874">
        <v>88.2</v>
      </c>
      <c r="S874">
        <v>328239523</v>
      </c>
      <c r="T874">
        <v>14.7</v>
      </c>
      <c r="U874">
        <v>270663028</v>
      </c>
    </row>
    <row r="875" spans="1:21" x14ac:dyDescent="0.3">
      <c r="A875">
        <v>936</v>
      </c>
      <c r="B875" t="s">
        <v>989</v>
      </c>
      <c r="C875" t="s">
        <v>1100</v>
      </c>
      <c r="D875" t="s">
        <v>1124</v>
      </c>
      <c r="E875" t="s">
        <v>1125</v>
      </c>
      <c r="F875" t="s">
        <v>1144</v>
      </c>
      <c r="G875" t="s">
        <v>1938</v>
      </c>
      <c r="H875">
        <v>12700000</v>
      </c>
      <c r="I875">
        <v>5958994201</v>
      </c>
      <c r="J875">
        <v>5700</v>
      </c>
      <c r="K875">
        <v>4056853</v>
      </c>
      <c r="L875">
        <v>0</v>
      </c>
      <c r="M875">
        <v>5789</v>
      </c>
      <c r="N875">
        <v>14700</v>
      </c>
      <c r="O875">
        <v>235450</v>
      </c>
      <c r="P875">
        <v>176550</v>
      </c>
      <c r="Q875">
        <v>0.05</v>
      </c>
      <c r="R875">
        <v>63.1</v>
      </c>
      <c r="S875">
        <v>440330922</v>
      </c>
      <c r="T875">
        <v>9.3000000000000007</v>
      </c>
      <c r="U875">
        <v>227682636</v>
      </c>
    </row>
    <row r="876" spans="1:21" x14ac:dyDescent="0.3">
      <c r="A876">
        <v>937</v>
      </c>
      <c r="B876" t="s">
        <v>990</v>
      </c>
      <c r="C876" t="s">
        <v>1052</v>
      </c>
      <c r="D876" t="s">
        <v>1124</v>
      </c>
      <c r="E876" t="s">
        <v>1125</v>
      </c>
      <c r="F876" t="s">
        <v>1135</v>
      </c>
      <c r="G876" t="s">
        <v>1939</v>
      </c>
      <c r="H876">
        <v>12700000</v>
      </c>
      <c r="I876">
        <v>9927699419</v>
      </c>
      <c r="J876">
        <v>119</v>
      </c>
      <c r="K876">
        <v>270216</v>
      </c>
      <c r="L876">
        <v>1944</v>
      </c>
      <c r="M876">
        <v>1473</v>
      </c>
      <c r="N876">
        <v>118</v>
      </c>
      <c r="O876">
        <v>1900</v>
      </c>
      <c r="P876">
        <v>1400</v>
      </c>
      <c r="Q876">
        <v>22700</v>
      </c>
      <c r="R876">
        <v>88.2</v>
      </c>
      <c r="S876">
        <v>328239523</v>
      </c>
      <c r="T876">
        <v>14.7</v>
      </c>
      <c r="U876">
        <v>270663028</v>
      </c>
    </row>
    <row r="877" spans="1:21" x14ac:dyDescent="0.3">
      <c r="A877">
        <v>938</v>
      </c>
      <c r="B877" t="s">
        <v>991</v>
      </c>
      <c r="C877" t="s">
        <v>1052</v>
      </c>
      <c r="D877" t="s">
        <v>1124</v>
      </c>
      <c r="E877" t="s">
        <v>1126</v>
      </c>
      <c r="F877" t="s">
        <v>1143</v>
      </c>
      <c r="G877" t="s">
        <v>1478</v>
      </c>
      <c r="H877">
        <v>12700000</v>
      </c>
      <c r="I877">
        <v>13174393401</v>
      </c>
      <c r="J877">
        <v>142</v>
      </c>
      <c r="K877">
        <v>279</v>
      </c>
      <c r="L877">
        <v>173</v>
      </c>
      <c r="M877">
        <v>147</v>
      </c>
      <c r="N877">
        <v>42500</v>
      </c>
      <c r="O877">
        <v>679900</v>
      </c>
      <c r="P877">
        <v>509900</v>
      </c>
      <c r="Q877">
        <v>8200000</v>
      </c>
      <c r="R877">
        <v>88.2</v>
      </c>
      <c r="S877">
        <v>328239523</v>
      </c>
      <c r="T877">
        <v>14.7</v>
      </c>
      <c r="U877">
        <v>270663028</v>
      </c>
    </row>
    <row r="878" spans="1:21" x14ac:dyDescent="0.3">
      <c r="A878">
        <v>939</v>
      </c>
      <c r="B878" t="s">
        <v>992</v>
      </c>
      <c r="C878" t="s">
        <v>1052</v>
      </c>
      <c r="D878" t="s">
        <v>1124</v>
      </c>
      <c r="E878" t="s">
        <v>1133</v>
      </c>
      <c r="F878" t="s">
        <v>1144</v>
      </c>
      <c r="G878" t="s">
        <v>1274</v>
      </c>
      <c r="H878">
        <v>12700000</v>
      </c>
      <c r="I878">
        <v>4733873025</v>
      </c>
      <c r="J878">
        <v>812</v>
      </c>
      <c r="K878">
        <v>1472</v>
      </c>
      <c r="L878">
        <v>173</v>
      </c>
      <c r="M878">
        <v>36</v>
      </c>
      <c r="N878">
        <v>11000</v>
      </c>
      <c r="O878">
        <v>175500</v>
      </c>
      <c r="P878">
        <v>131600</v>
      </c>
      <c r="Q878">
        <v>2100000</v>
      </c>
      <c r="R878">
        <v>88.2</v>
      </c>
      <c r="S878">
        <v>328239523</v>
      </c>
      <c r="T878">
        <v>14.7</v>
      </c>
      <c r="U878">
        <v>270663028</v>
      </c>
    </row>
    <row r="879" spans="1:21" x14ac:dyDescent="0.3">
      <c r="A879">
        <v>940</v>
      </c>
      <c r="B879" t="s">
        <v>993</v>
      </c>
      <c r="C879" t="s">
        <v>1100</v>
      </c>
      <c r="D879" t="s">
        <v>1124</v>
      </c>
      <c r="E879" t="s">
        <v>1126</v>
      </c>
      <c r="F879" t="s">
        <v>1144</v>
      </c>
      <c r="G879" t="s">
        <v>1816</v>
      </c>
      <c r="H879">
        <v>12700000</v>
      </c>
      <c r="I879">
        <v>2709954270</v>
      </c>
      <c r="J879">
        <v>846</v>
      </c>
      <c r="K879">
        <v>2218</v>
      </c>
      <c r="L879">
        <v>0</v>
      </c>
      <c r="M879">
        <v>155</v>
      </c>
      <c r="N879">
        <v>1700</v>
      </c>
      <c r="O879">
        <v>27800</v>
      </c>
      <c r="P879">
        <v>20800</v>
      </c>
      <c r="Q879">
        <v>333200</v>
      </c>
      <c r="R879">
        <v>63.1</v>
      </c>
      <c r="S879">
        <v>440330922</v>
      </c>
      <c r="T879">
        <v>9.3000000000000007</v>
      </c>
      <c r="U879">
        <v>227682636</v>
      </c>
    </row>
    <row r="880" spans="1:21" x14ac:dyDescent="0.3">
      <c r="A880">
        <v>941</v>
      </c>
      <c r="B880" t="s">
        <v>994</v>
      </c>
      <c r="C880" t="s">
        <v>1058</v>
      </c>
      <c r="D880" t="s">
        <v>1124</v>
      </c>
      <c r="E880" t="s">
        <v>1130</v>
      </c>
      <c r="F880" t="s">
        <v>1143</v>
      </c>
      <c r="G880" t="s">
        <v>1940</v>
      </c>
      <c r="H880">
        <v>12700000</v>
      </c>
      <c r="I880">
        <v>1081285962</v>
      </c>
      <c r="J880">
        <v>504</v>
      </c>
      <c r="K880">
        <v>10642</v>
      </c>
      <c r="L880">
        <v>53</v>
      </c>
      <c r="M880">
        <v>67</v>
      </c>
      <c r="N880">
        <v>905</v>
      </c>
      <c r="O880">
        <v>14500</v>
      </c>
      <c r="P880">
        <v>10900</v>
      </c>
      <c r="Q880">
        <v>173700</v>
      </c>
      <c r="R880">
        <v>51.3</v>
      </c>
      <c r="S880">
        <v>212559417</v>
      </c>
      <c r="T880">
        <v>12.08</v>
      </c>
      <c r="U880">
        <v>183241641</v>
      </c>
    </row>
    <row r="881" spans="1:21" x14ac:dyDescent="0.3">
      <c r="A881">
        <v>942</v>
      </c>
      <c r="B881" t="s">
        <v>995</v>
      </c>
      <c r="C881" t="s">
        <v>1052</v>
      </c>
      <c r="D881" t="s">
        <v>1124</v>
      </c>
      <c r="E881" t="s">
        <v>1129</v>
      </c>
      <c r="F881" t="s">
        <v>1143</v>
      </c>
      <c r="G881" t="s">
        <v>1941</v>
      </c>
      <c r="H881">
        <v>12700000</v>
      </c>
      <c r="I881">
        <v>6001189018</v>
      </c>
      <c r="J881">
        <v>600</v>
      </c>
      <c r="K881">
        <v>1052</v>
      </c>
      <c r="L881">
        <v>173</v>
      </c>
      <c r="M881">
        <v>60</v>
      </c>
      <c r="N881">
        <v>4000</v>
      </c>
      <c r="O881">
        <v>64500</v>
      </c>
      <c r="P881">
        <v>48400</v>
      </c>
      <c r="Q881">
        <v>773600</v>
      </c>
      <c r="R881">
        <v>88.2</v>
      </c>
      <c r="S881">
        <v>328239523</v>
      </c>
      <c r="T881">
        <v>14.7</v>
      </c>
      <c r="U881">
        <v>270663028</v>
      </c>
    </row>
    <row r="882" spans="1:21" x14ac:dyDescent="0.3">
      <c r="A882">
        <v>943</v>
      </c>
      <c r="B882" t="s">
        <v>996</v>
      </c>
      <c r="C882" t="s">
        <v>1066</v>
      </c>
      <c r="D882" t="s">
        <v>1124</v>
      </c>
      <c r="E882" t="s">
        <v>1129</v>
      </c>
      <c r="F882" t="s">
        <v>1143</v>
      </c>
      <c r="G882" t="s">
        <v>1942</v>
      </c>
      <c r="H882">
        <v>12700000</v>
      </c>
      <c r="I882">
        <v>1714955279</v>
      </c>
      <c r="J882">
        <v>252</v>
      </c>
      <c r="K882">
        <v>5821</v>
      </c>
      <c r="L882">
        <v>11</v>
      </c>
      <c r="M882">
        <v>57</v>
      </c>
      <c r="N882">
        <v>81900</v>
      </c>
      <c r="O882">
        <v>1300000</v>
      </c>
      <c r="P882">
        <v>982800</v>
      </c>
      <c r="Q882">
        <v>15700000</v>
      </c>
      <c r="R882">
        <v>55.3</v>
      </c>
      <c r="S882">
        <v>50339443</v>
      </c>
      <c r="T882">
        <v>9.7100000000000009</v>
      </c>
      <c r="U882">
        <v>40827302</v>
      </c>
    </row>
    <row r="883" spans="1:21" x14ac:dyDescent="0.3">
      <c r="A883">
        <v>944</v>
      </c>
      <c r="B883" t="s">
        <v>997</v>
      </c>
      <c r="C883" t="s">
        <v>1056</v>
      </c>
      <c r="D883" t="s">
        <v>1124</v>
      </c>
      <c r="E883" t="s">
        <v>1130</v>
      </c>
      <c r="F883" t="s">
        <v>1135</v>
      </c>
      <c r="G883" t="s">
        <v>1943</v>
      </c>
      <c r="H883">
        <v>12600000</v>
      </c>
      <c r="I883">
        <v>3303595310</v>
      </c>
      <c r="J883">
        <v>825</v>
      </c>
      <c r="K883">
        <v>2491</v>
      </c>
      <c r="L883">
        <v>32</v>
      </c>
      <c r="M883">
        <v>170</v>
      </c>
      <c r="N883">
        <v>14700</v>
      </c>
      <c r="O883">
        <v>235400</v>
      </c>
      <c r="P883">
        <v>176500</v>
      </c>
      <c r="Q883">
        <v>2800000</v>
      </c>
      <c r="R883">
        <v>60</v>
      </c>
      <c r="S883">
        <v>66834405</v>
      </c>
      <c r="T883">
        <v>3.85</v>
      </c>
      <c r="U883">
        <v>55908316</v>
      </c>
    </row>
    <row r="884" spans="1:21" x14ac:dyDescent="0.3">
      <c r="A884">
        <v>945</v>
      </c>
      <c r="B884" t="s">
        <v>998</v>
      </c>
      <c r="C884" t="s">
        <v>1052</v>
      </c>
      <c r="D884" t="s">
        <v>1124</v>
      </c>
      <c r="E884" t="s">
        <v>1129</v>
      </c>
      <c r="F884" t="s">
        <v>1143</v>
      </c>
      <c r="G884" t="s">
        <v>1944</v>
      </c>
      <c r="H884">
        <v>12600000</v>
      </c>
      <c r="I884">
        <v>3152402405</v>
      </c>
      <c r="J884">
        <v>1101</v>
      </c>
      <c r="K884">
        <v>2681</v>
      </c>
      <c r="L884">
        <v>174</v>
      </c>
      <c r="M884">
        <v>61</v>
      </c>
      <c r="N884">
        <v>1500</v>
      </c>
      <c r="O884">
        <v>23800</v>
      </c>
      <c r="P884">
        <v>17900</v>
      </c>
      <c r="Q884">
        <v>285700</v>
      </c>
      <c r="R884">
        <v>88.2</v>
      </c>
      <c r="S884">
        <v>328239523</v>
      </c>
      <c r="T884">
        <v>14.7</v>
      </c>
      <c r="U884">
        <v>270663028</v>
      </c>
    </row>
    <row r="885" spans="1:21" x14ac:dyDescent="0.3">
      <c r="A885">
        <v>946</v>
      </c>
      <c r="B885" t="s">
        <v>999</v>
      </c>
      <c r="C885" t="s">
        <v>1055</v>
      </c>
      <c r="D885" t="s">
        <v>1124</v>
      </c>
      <c r="E885" t="s">
        <v>1129</v>
      </c>
      <c r="F885" t="s">
        <v>1135</v>
      </c>
      <c r="G885" t="s">
        <v>1218</v>
      </c>
      <c r="H885">
        <v>12600000</v>
      </c>
      <c r="I885">
        <v>3485373675</v>
      </c>
      <c r="J885">
        <v>683</v>
      </c>
      <c r="K885">
        <v>2313</v>
      </c>
      <c r="L885">
        <v>17</v>
      </c>
      <c r="M885">
        <v>61</v>
      </c>
      <c r="N885">
        <v>28300</v>
      </c>
      <c r="O885">
        <v>452500</v>
      </c>
      <c r="P885">
        <v>339400</v>
      </c>
      <c r="Q885">
        <v>5400000</v>
      </c>
      <c r="R885">
        <v>94.3</v>
      </c>
      <c r="S885">
        <v>51709098</v>
      </c>
      <c r="T885">
        <v>4.1500000000000004</v>
      </c>
      <c r="U885">
        <v>42106719</v>
      </c>
    </row>
    <row r="886" spans="1:21" x14ac:dyDescent="0.3">
      <c r="A886">
        <v>947</v>
      </c>
      <c r="B886" t="s">
        <v>1000</v>
      </c>
      <c r="C886" t="s">
        <v>1052</v>
      </c>
      <c r="D886" t="s">
        <v>1124</v>
      </c>
      <c r="E886" t="s">
        <v>1125</v>
      </c>
      <c r="F886" t="s">
        <v>1143</v>
      </c>
      <c r="G886" t="s">
        <v>1945</v>
      </c>
      <c r="H886">
        <v>12600000</v>
      </c>
      <c r="I886">
        <v>8831179714</v>
      </c>
      <c r="J886">
        <v>99</v>
      </c>
      <c r="K886">
        <v>557</v>
      </c>
      <c r="L886">
        <v>174</v>
      </c>
      <c r="M886">
        <v>148</v>
      </c>
      <c r="N886">
        <v>8800</v>
      </c>
      <c r="O886">
        <v>140100</v>
      </c>
      <c r="P886">
        <v>105100</v>
      </c>
      <c r="Q886">
        <v>1700000</v>
      </c>
      <c r="R886">
        <v>88.2</v>
      </c>
      <c r="S886">
        <v>328239523</v>
      </c>
      <c r="T886">
        <v>14.7</v>
      </c>
      <c r="U886">
        <v>270663028</v>
      </c>
    </row>
    <row r="887" spans="1:21" x14ac:dyDescent="0.3">
      <c r="A887">
        <v>948</v>
      </c>
      <c r="B887" t="s">
        <v>1001</v>
      </c>
      <c r="C887" t="s">
        <v>1056</v>
      </c>
      <c r="D887" t="s">
        <v>1124</v>
      </c>
      <c r="E887" t="s">
        <v>1125</v>
      </c>
      <c r="F887" t="s">
        <v>1143</v>
      </c>
      <c r="G887" t="s">
        <v>1946</v>
      </c>
      <c r="H887">
        <v>12600000</v>
      </c>
      <c r="I887">
        <v>6969178081</v>
      </c>
      <c r="J887">
        <v>218</v>
      </c>
      <c r="K887">
        <v>841</v>
      </c>
      <c r="L887">
        <v>32</v>
      </c>
      <c r="M887">
        <v>148</v>
      </c>
      <c r="N887">
        <v>9200</v>
      </c>
      <c r="O887">
        <v>146700</v>
      </c>
      <c r="P887">
        <v>110000</v>
      </c>
      <c r="Q887">
        <v>1800000</v>
      </c>
      <c r="R887">
        <v>60</v>
      </c>
      <c r="S887">
        <v>66834405</v>
      </c>
      <c r="T887">
        <v>3.85</v>
      </c>
      <c r="U887">
        <v>55908316</v>
      </c>
    </row>
    <row r="888" spans="1:21" x14ac:dyDescent="0.3">
      <c r="A888">
        <v>949</v>
      </c>
      <c r="B888" t="s">
        <v>1002</v>
      </c>
      <c r="C888" t="s">
        <v>1056</v>
      </c>
      <c r="D888" t="s">
        <v>1124</v>
      </c>
      <c r="E888" t="s">
        <v>1126</v>
      </c>
      <c r="F888" t="s">
        <v>1144</v>
      </c>
      <c r="G888" t="s">
        <v>1947</v>
      </c>
      <c r="H888">
        <v>12500000</v>
      </c>
      <c r="I888">
        <v>1612094871</v>
      </c>
      <c r="J888">
        <v>385</v>
      </c>
      <c r="K888">
        <v>6487</v>
      </c>
      <c r="L888">
        <v>33</v>
      </c>
      <c r="M888">
        <v>171</v>
      </c>
      <c r="N888">
        <v>2100</v>
      </c>
      <c r="O888">
        <v>33900</v>
      </c>
      <c r="P888">
        <v>25400</v>
      </c>
      <c r="Q888">
        <v>407200</v>
      </c>
      <c r="R888">
        <v>60</v>
      </c>
      <c r="S888">
        <v>66834405</v>
      </c>
      <c r="T888">
        <v>3.85</v>
      </c>
      <c r="U888">
        <v>55908316</v>
      </c>
    </row>
    <row r="889" spans="1:21" x14ac:dyDescent="0.3">
      <c r="A889">
        <v>950</v>
      </c>
      <c r="B889" t="s">
        <v>1003</v>
      </c>
      <c r="C889" t="s">
        <v>1052</v>
      </c>
      <c r="D889" t="s">
        <v>1124</v>
      </c>
      <c r="E889" t="s">
        <v>1126</v>
      </c>
      <c r="F889" t="s">
        <v>1144</v>
      </c>
      <c r="G889" t="s">
        <v>1948</v>
      </c>
      <c r="H889">
        <v>12500000</v>
      </c>
      <c r="I889">
        <v>1136534702</v>
      </c>
      <c r="J889">
        <v>601</v>
      </c>
      <c r="K889">
        <v>9980</v>
      </c>
      <c r="L889">
        <v>175</v>
      </c>
      <c r="M889">
        <v>171</v>
      </c>
      <c r="N889">
        <v>3800</v>
      </c>
      <c r="O889">
        <v>61400</v>
      </c>
      <c r="P889">
        <v>46000</v>
      </c>
      <c r="Q889">
        <v>736300</v>
      </c>
      <c r="R889">
        <v>88.2</v>
      </c>
      <c r="S889">
        <v>328239523</v>
      </c>
      <c r="T889">
        <v>14.7</v>
      </c>
      <c r="U889">
        <v>270663028</v>
      </c>
    </row>
    <row r="890" spans="1:21" x14ac:dyDescent="0.3">
      <c r="A890">
        <v>951</v>
      </c>
      <c r="B890" t="s">
        <v>1004</v>
      </c>
      <c r="C890" t="s">
        <v>1052</v>
      </c>
      <c r="D890" t="s">
        <v>1124</v>
      </c>
      <c r="E890" t="s">
        <v>1132</v>
      </c>
      <c r="F890" t="s">
        <v>1135</v>
      </c>
      <c r="G890" t="s">
        <v>1949</v>
      </c>
      <c r="H890">
        <v>12500000</v>
      </c>
      <c r="I890">
        <v>161254021</v>
      </c>
      <c r="J890">
        <v>61</v>
      </c>
      <c r="K890">
        <v>81750</v>
      </c>
      <c r="L890">
        <v>175</v>
      </c>
      <c r="M890">
        <v>46</v>
      </c>
      <c r="N890">
        <v>14700</v>
      </c>
      <c r="O890">
        <v>235450</v>
      </c>
      <c r="P890">
        <v>176550</v>
      </c>
      <c r="Q890">
        <v>2800000</v>
      </c>
      <c r="R890">
        <v>88.2</v>
      </c>
      <c r="S890">
        <v>328239523</v>
      </c>
      <c r="T890">
        <v>14.7</v>
      </c>
      <c r="U890">
        <v>270663028</v>
      </c>
    </row>
    <row r="891" spans="1:21" x14ac:dyDescent="0.3">
      <c r="A891">
        <v>953</v>
      </c>
      <c r="B891" t="s">
        <v>1005</v>
      </c>
      <c r="C891" t="s">
        <v>1051</v>
      </c>
      <c r="D891" t="s">
        <v>1124</v>
      </c>
      <c r="E891" t="s">
        <v>1133</v>
      </c>
      <c r="F891" t="s">
        <v>1135</v>
      </c>
      <c r="G891" t="s">
        <v>1950</v>
      </c>
      <c r="H891">
        <v>12500000</v>
      </c>
      <c r="I891">
        <v>1002219689</v>
      </c>
      <c r="J891">
        <v>1810</v>
      </c>
      <c r="K891">
        <v>11667</v>
      </c>
      <c r="L891">
        <v>123</v>
      </c>
      <c r="M891">
        <v>62</v>
      </c>
      <c r="N891">
        <v>349</v>
      </c>
      <c r="O891">
        <v>5600</v>
      </c>
      <c r="P891">
        <v>4200</v>
      </c>
      <c r="Q891">
        <v>66900</v>
      </c>
      <c r="R891">
        <v>28.1</v>
      </c>
      <c r="S891">
        <v>1366417754</v>
      </c>
      <c r="T891">
        <v>5.36</v>
      </c>
      <c r="U891">
        <v>471031528</v>
      </c>
    </row>
    <row r="892" spans="1:21" x14ac:dyDescent="0.3">
      <c r="A892">
        <v>954</v>
      </c>
      <c r="B892" t="s">
        <v>1006</v>
      </c>
      <c r="C892" t="s">
        <v>1068</v>
      </c>
      <c r="D892" t="s">
        <v>1124</v>
      </c>
      <c r="E892" t="s">
        <v>1130</v>
      </c>
      <c r="F892" t="s">
        <v>1135</v>
      </c>
      <c r="G892" t="s">
        <v>1951</v>
      </c>
      <c r="H892">
        <v>12500000</v>
      </c>
      <c r="I892">
        <v>1402042328</v>
      </c>
      <c r="J892">
        <v>1109</v>
      </c>
      <c r="K892">
        <v>7741</v>
      </c>
      <c r="L892">
        <v>33</v>
      </c>
      <c r="M892">
        <v>68</v>
      </c>
      <c r="N892">
        <v>2200</v>
      </c>
      <c r="O892">
        <v>35500</v>
      </c>
      <c r="P892">
        <v>26600</v>
      </c>
      <c r="Q892">
        <v>425700</v>
      </c>
      <c r="R892">
        <v>40.200000000000003</v>
      </c>
      <c r="S892">
        <v>126014024</v>
      </c>
      <c r="T892">
        <v>3.42</v>
      </c>
      <c r="U892">
        <v>102626859</v>
      </c>
    </row>
    <row r="893" spans="1:21" x14ac:dyDescent="0.3">
      <c r="A893">
        <v>955</v>
      </c>
      <c r="B893" t="s">
        <v>1007</v>
      </c>
      <c r="C893" t="s">
        <v>1070</v>
      </c>
      <c r="D893" t="s">
        <v>1124</v>
      </c>
      <c r="E893" t="s">
        <v>1127</v>
      </c>
      <c r="F893" t="s">
        <v>1143</v>
      </c>
      <c r="G893" t="s">
        <v>1181</v>
      </c>
      <c r="H893">
        <v>12500000</v>
      </c>
      <c r="I893">
        <v>6956320454</v>
      </c>
      <c r="J893">
        <v>1459</v>
      </c>
      <c r="K893">
        <v>843</v>
      </c>
      <c r="L893">
        <v>19</v>
      </c>
      <c r="M893">
        <v>46</v>
      </c>
      <c r="N893">
        <v>4100</v>
      </c>
      <c r="O893">
        <v>65300</v>
      </c>
      <c r="P893">
        <v>49000</v>
      </c>
      <c r="Q893">
        <v>783300</v>
      </c>
      <c r="R893">
        <v>88.9</v>
      </c>
      <c r="S893">
        <v>47076781</v>
      </c>
      <c r="T893">
        <v>13.96</v>
      </c>
      <c r="U893">
        <v>37927409</v>
      </c>
    </row>
    <row r="894" spans="1:21" x14ac:dyDescent="0.3">
      <c r="A894">
        <v>956</v>
      </c>
      <c r="B894" t="s">
        <v>1008</v>
      </c>
      <c r="C894" t="s">
        <v>1052</v>
      </c>
      <c r="D894" t="s">
        <v>1124</v>
      </c>
      <c r="E894" t="s">
        <v>1133</v>
      </c>
      <c r="F894" t="s">
        <v>1143</v>
      </c>
      <c r="G894" t="s">
        <v>1952</v>
      </c>
      <c r="H894">
        <v>12500000</v>
      </c>
      <c r="I894">
        <v>2983799729</v>
      </c>
      <c r="J894">
        <v>1076</v>
      </c>
      <c r="K894">
        <v>2892</v>
      </c>
      <c r="L894">
        <v>175</v>
      </c>
      <c r="M894">
        <v>171</v>
      </c>
      <c r="N894">
        <v>27800</v>
      </c>
      <c r="O894">
        <v>445000</v>
      </c>
      <c r="P894">
        <v>333800</v>
      </c>
      <c r="Q894">
        <v>5300000</v>
      </c>
      <c r="R894">
        <v>88.2</v>
      </c>
      <c r="S894">
        <v>328239523</v>
      </c>
      <c r="T894">
        <v>14.7</v>
      </c>
      <c r="U894">
        <v>270663028</v>
      </c>
    </row>
    <row r="895" spans="1:21" x14ac:dyDescent="0.3">
      <c r="A895">
        <v>957</v>
      </c>
      <c r="B895" t="s">
        <v>1009</v>
      </c>
      <c r="C895" t="s">
        <v>1068</v>
      </c>
      <c r="D895" t="s">
        <v>1124</v>
      </c>
      <c r="E895" t="s">
        <v>1142</v>
      </c>
      <c r="F895" t="s">
        <v>1135</v>
      </c>
      <c r="G895" t="s">
        <v>1953</v>
      </c>
      <c r="H895">
        <v>12500000</v>
      </c>
      <c r="I895">
        <v>3140883140</v>
      </c>
      <c r="J895">
        <v>766</v>
      </c>
      <c r="K895">
        <v>2691</v>
      </c>
      <c r="L895">
        <v>33</v>
      </c>
      <c r="M895">
        <v>171</v>
      </c>
      <c r="N895">
        <v>7800</v>
      </c>
      <c r="O895">
        <v>124000</v>
      </c>
      <c r="P895">
        <v>93000</v>
      </c>
      <c r="Q895">
        <v>1500000</v>
      </c>
      <c r="R895">
        <v>40.200000000000003</v>
      </c>
      <c r="S895">
        <v>126014024</v>
      </c>
      <c r="T895">
        <v>3.42</v>
      </c>
      <c r="U895">
        <v>102626859</v>
      </c>
    </row>
    <row r="896" spans="1:21" x14ac:dyDescent="0.3">
      <c r="A896">
        <v>958</v>
      </c>
      <c r="B896" t="s">
        <v>1011</v>
      </c>
      <c r="C896" t="s">
        <v>1052</v>
      </c>
      <c r="D896" t="s">
        <v>1124</v>
      </c>
      <c r="E896" t="s">
        <v>1126</v>
      </c>
      <c r="F896" t="s">
        <v>1143</v>
      </c>
      <c r="G896" t="s">
        <v>1954</v>
      </c>
      <c r="H896">
        <v>12500000</v>
      </c>
      <c r="I896">
        <v>4163639093</v>
      </c>
      <c r="J896">
        <v>322</v>
      </c>
      <c r="K896">
        <v>1794</v>
      </c>
      <c r="L896">
        <v>175</v>
      </c>
      <c r="M896">
        <v>171</v>
      </c>
      <c r="N896">
        <v>14700</v>
      </c>
      <c r="O896">
        <v>235450</v>
      </c>
      <c r="P896">
        <v>176550</v>
      </c>
      <c r="Q896">
        <v>2800000</v>
      </c>
      <c r="R896">
        <v>88.2</v>
      </c>
      <c r="S896">
        <v>328239523</v>
      </c>
      <c r="T896">
        <v>14.7</v>
      </c>
      <c r="U896">
        <v>270663028</v>
      </c>
    </row>
    <row r="897" spans="1:21" x14ac:dyDescent="0.3">
      <c r="A897">
        <v>959</v>
      </c>
      <c r="B897" t="s">
        <v>1012</v>
      </c>
      <c r="C897" t="s">
        <v>1100</v>
      </c>
      <c r="D897" t="s">
        <v>1124</v>
      </c>
      <c r="E897" t="s">
        <v>1133</v>
      </c>
      <c r="F897" t="s">
        <v>1143</v>
      </c>
      <c r="G897" t="s">
        <v>1929</v>
      </c>
      <c r="H897">
        <v>12500000</v>
      </c>
      <c r="I897">
        <v>4384177908</v>
      </c>
      <c r="J897">
        <v>2738</v>
      </c>
      <c r="K897">
        <v>1667</v>
      </c>
      <c r="L897">
        <v>0</v>
      </c>
      <c r="M897">
        <v>37</v>
      </c>
      <c r="N897">
        <v>3400</v>
      </c>
      <c r="O897">
        <v>54000</v>
      </c>
      <c r="P897">
        <v>40500</v>
      </c>
      <c r="Q897">
        <v>648100</v>
      </c>
      <c r="R897">
        <v>63.1</v>
      </c>
      <c r="S897">
        <v>440330922</v>
      </c>
      <c r="T897">
        <v>9.3000000000000007</v>
      </c>
      <c r="U897">
        <v>227682636</v>
      </c>
    </row>
    <row r="898" spans="1:21" x14ac:dyDescent="0.3">
      <c r="A898">
        <v>960</v>
      </c>
      <c r="B898" t="s">
        <v>1013</v>
      </c>
      <c r="C898" t="s">
        <v>1058</v>
      </c>
      <c r="D898" t="s">
        <v>1124</v>
      </c>
      <c r="E898" t="s">
        <v>1126</v>
      </c>
      <c r="F898" t="s">
        <v>1143</v>
      </c>
      <c r="G898" t="s">
        <v>1955</v>
      </c>
      <c r="H898">
        <v>12500000</v>
      </c>
      <c r="I898">
        <v>4625777945</v>
      </c>
      <c r="J898">
        <v>1888</v>
      </c>
      <c r="K898">
        <v>1532</v>
      </c>
      <c r="L898">
        <v>54</v>
      </c>
      <c r="M898">
        <v>171</v>
      </c>
      <c r="N898">
        <v>1800</v>
      </c>
      <c r="O898">
        <v>28600</v>
      </c>
      <c r="P898">
        <v>21500</v>
      </c>
      <c r="Q898">
        <v>343600</v>
      </c>
      <c r="R898">
        <v>51.3</v>
      </c>
      <c r="S898">
        <v>212559417</v>
      </c>
      <c r="T898">
        <v>12.08</v>
      </c>
      <c r="U898">
        <v>183241641</v>
      </c>
    </row>
    <row r="899" spans="1:21" x14ac:dyDescent="0.3">
      <c r="A899">
        <v>961</v>
      </c>
      <c r="B899" t="s">
        <v>1014</v>
      </c>
      <c r="C899" t="s">
        <v>1051</v>
      </c>
      <c r="D899" t="s">
        <v>1124</v>
      </c>
      <c r="E899" t="s">
        <v>1126</v>
      </c>
      <c r="F899" t="s">
        <v>1143</v>
      </c>
      <c r="G899" t="s">
        <v>1956</v>
      </c>
      <c r="H899">
        <v>12500000</v>
      </c>
      <c r="I899">
        <v>4935793409</v>
      </c>
      <c r="J899">
        <v>151136</v>
      </c>
      <c r="K899">
        <v>1395</v>
      </c>
      <c r="L899">
        <v>123</v>
      </c>
      <c r="M899">
        <v>24</v>
      </c>
      <c r="N899">
        <v>14600</v>
      </c>
      <c r="O899">
        <v>234100</v>
      </c>
      <c r="P899">
        <v>175600</v>
      </c>
      <c r="Q899">
        <v>2800000</v>
      </c>
      <c r="R899">
        <v>28.1</v>
      </c>
      <c r="S899">
        <v>1366417754</v>
      </c>
      <c r="T899">
        <v>5.36</v>
      </c>
      <c r="U899">
        <v>471031528</v>
      </c>
    </row>
    <row r="900" spans="1:21" x14ac:dyDescent="0.3">
      <c r="A900">
        <v>962</v>
      </c>
      <c r="B900" t="s">
        <v>1015</v>
      </c>
      <c r="C900" t="s">
        <v>1068</v>
      </c>
      <c r="D900" t="s">
        <v>1124</v>
      </c>
      <c r="E900" t="s">
        <v>1125</v>
      </c>
      <c r="F900" t="s">
        <v>1144</v>
      </c>
      <c r="G900" t="s">
        <v>1957</v>
      </c>
      <c r="H900">
        <v>12500000</v>
      </c>
      <c r="I900">
        <v>7489455451</v>
      </c>
      <c r="J900">
        <v>377</v>
      </c>
      <c r="K900">
        <v>743</v>
      </c>
      <c r="L900">
        <v>33</v>
      </c>
      <c r="M900">
        <v>171</v>
      </c>
      <c r="N900">
        <v>29000</v>
      </c>
      <c r="O900">
        <v>463500</v>
      </c>
      <c r="P900">
        <v>347600</v>
      </c>
      <c r="Q900">
        <v>5600000</v>
      </c>
      <c r="R900">
        <v>40.200000000000003</v>
      </c>
      <c r="S900">
        <v>126014024</v>
      </c>
      <c r="T900">
        <v>3.42</v>
      </c>
      <c r="U900">
        <v>102626859</v>
      </c>
    </row>
    <row r="901" spans="1:21" x14ac:dyDescent="0.3">
      <c r="A901">
        <v>963</v>
      </c>
      <c r="B901" t="s">
        <v>1016</v>
      </c>
      <c r="C901" t="s">
        <v>1051</v>
      </c>
      <c r="D901" t="s">
        <v>1124</v>
      </c>
      <c r="E901" t="s">
        <v>1126</v>
      </c>
      <c r="F901" t="s">
        <v>1144</v>
      </c>
      <c r="G901" t="s">
        <v>1679</v>
      </c>
      <c r="H901">
        <v>12500000</v>
      </c>
      <c r="I901">
        <v>10384848759</v>
      </c>
      <c r="J901">
        <v>1699</v>
      </c>
      <c r="K901">
        <v>413</v>
      </c>
      <c r="L901">
        <v>123</v>
      </c>
      <c r="M901">
        <v>171</v>
      </c>
      <c r="N901">
        <v>58900</v>
      </c>
      <c r="O901">
        <v>942900</v>
      </c>
      <c r="P901">
        <v>707100</v>
      </c>
      <c r="Q901">
        <v>11300000</v>
      </c>
      <c r="R901">
        <v>28.1</v>
      </c>
      <c r="S901">
        <v>1366417754</v>
      </c>
      <c r="T901">
        <v>5.36</v>
      </c>
      <c r="U901">
        <v>471031528</v>
      </c>
    </row>
    <row r="902" spans="1:21" x14ac:dyDescent="0.3">
      <c r="A902">
        <v>964</v>
      </c>
      <c r="B902" t="s">
        <v>1017</v>
      </c>
      <c r="C902" t="s">
        <v>1051</v>
      </c>
      <c r="D902" t="s">
        <v>1124</v>
      </c>
      <c r="E902" t="s">
        <v>1126</v>
      </c>
      <c r="F902" t="s">
        <v>1135</v>
      </c>
      <c r="G902" t="s">
        <v>1261</v>
      </c>
      <c r="H902">
        <v>12500000</v>
      </c>
      <c r="I902">
        <v>11552190002</v>
      </c>
      <c r="J902">
        <v>102699</v>
      </c>
      <c r="K902">
        <v>342</v>
      </c>
      <c r="L902">
        <v>123</v>
      </c>
      <c r="M902">
        <v>171</v>
      </c>
      <c r="N902">
        <v>87500</v>
      </c>
      <c r="O902">
        <v>1400000</v>
      </c>
      <c r="P902">
        <v>1000000</v>
      </c>
      <c r="Q902">
        <v>16800000</v>
      </c>
      <c r="R902">
        <v>28.1</v>
      </c>
      <c r="S902">
        <v>1366417754</v>
      </c>
      <c r="T902">
        <v>5.36</v>
      </c>
      <c r="U902">
        <v>471031528</v>
      </c>
    </row>
    <row r="903" spans="1:21" x14ac:dyDescent="0.3">
      <c r="A903">
        <v>965</v>
      </c>
      <c r="B903" t="s">
        <v>1018</v>
      </c>
      <c r="C903" t="s">
        <v>1051</v>
      </c>
      <c r="D903" t="s">
        <v>1124</v>
      </c>
      <c r="E903" t="s">
        <v>1126</v>
      </c>
      <c r="F903" t="s">
        <v>1143</v>
      </c>
      <c r="G903" t="s">
        <v>1958</v>
      </c>
      <c r="H903">
        <v>12500000</v>
      </c>
      <c r="I903">
        <v>11691081301</v>
      </c>
      <c r="J903">
        <v>11907</v>
      </c>
      <c r="K903">
        <v>337</v>
      </c>
      <c r="L903">
        <v>122</v>
      </c>
      <c r="M903">
        <v>170</v>
      </c>
      <c r="N903">
        <v>45000</v>
      </c>
      <c r="O903">
        <v>720100</v>
      </c>
      <c r="P903">
        <v>540100</v>
      </c>
      <c r="Q903">
        <v>8600000</v>
      </c>
      <c r="R903">
        <v>28.1</v>
      </c>
      <c r="S903">
        <v>1366417754</v>
      </c>
      <c r="T903">
        <v>5.36</v>
      </c>
      <c r="U903">
        <v>471031528</v>
      </c>
    </row>
    <row r="904" spans="1:21" x14ac:dyDescent="0.3">
      <c r="A904">
        <v>966</v>
      </c>
      <c r="B904" t="s">
        <v>1019</v>
      </c>
      <c r="C904" t="s">
        <v>1058</v>
      </c>
      <c r="D904" t="s">
        <v>1124</v>
      </c>
      <c r="E904" t="s">
        <v>1125</v>
      </c>
      <c r="F904" t="s">
        <v>1143</v>
      </c>
      <c r="G904" t="s">
        <v>1326</v>
      </c>
      <c r="H904">
        <v>12500000</v>
      </c>
      <c r="I904">
        <v>16690788752</v>
      </c>
      <c r="J904">
        <v>253</v>
      </c>
      <c r="K904">
        <v>171</v>
      </c>
      <c r="L904">
        <v>54</v>
      </c>
      <c r="M904">
        <v>149</v>
      </c>
      <c r="N904">
        <v>53400</v>
      </c>
      <c r="O904">
        <v>854800</v>
      </c>
      <c r="P904">
        <v>641100</v>
      </c>
      <c r="Q904">
        <v>10300000</v>
      </c>
      <c r="R904">
        <v>51.3</v>
      </c>
      <c r="S904">
        <v>212559417</v>
      </c>
      <c r="T904">
        <v>12.08</v>
      </c>
      <c r="U904">
        <v>183241641</v>
      </c>
    </row>
    <row r="905" spans="1:21" x14ac:dyDescent="0.3">
      <c r="A905">
        <v>967</v>
      </c>
      <c r="B905" t="s">
        <v>1020</v>
      </c>
      <c r="C905" t="s">
        <v>1051</v>
      </c>
      <c r="D905" t="s">
        <v>1124</v>
      </c>
      <c r="E905" t="s">
        <v>1125</v>
      </c>
      <c r="F905" t="s">
        <v>1135</v>
      </c>
      <c r="G905" t="s">
        <v>1959</v>
      </c>
      <c r="H905">
        <v>12500000</v>
      </c>
      <c r="I905">
        <v>5146004207</v>
      </c>
      <c r="J905">
        <v>19899</v>
      </c>
      <c r="K905">
        <v>1299</v>
      </c>
      <c r="L905">
        <v>123</v>
      </c>
      <c r="M905">
        <v>149</v>
      </c>
      <c r="N905">
        <v>2800</v>
      </c>
      <c r="O905">
        <v>44300</v>
      </c>
      <c r="P905">
        <v>33200</v>
      </c>
      <c r="Q905">
        <v>531800</v>
      </c>
      <c r="R905">
        <v>28.1</v>
      </c>
      <c r="S905">
        <v>1366417754</v>
      </c>
      <c r="T905">
        <v>5.36</v>
      </c>
      <c r="U905">
        <v>471031528</v>
      </c>
    </row>
    <row r="906" spans="1:21" x14ac:dyDescent="0.3">
      <c r="A906">
        <v>968</v>
      </c>
      <c r="B906" t="s">
        <v>1021</v>
      </c>
      <c r="C906" t="s">
        <v>1100</v>
      </c>
      <c r="D906" t="s">
        <v>1124</v>
      </c>
      <c r="E906" t="s">
        <v>1129</v>
      </c>
      <c r="F906" t="s">
        <v>1143</v>
      </c>
      <c r="G906" t="s">
        <v>1933</v>
      </c>
      <c r="H906">
        <v>12500000</v>
      </c>
      <c r="I906">
        <v>5379684248</v>
      </c>
      <c r="J906">
        <v>2000</v>
      </c>
      <c r="K906">
        <v>4057418</v>
      </c>
      <c r="L906">
        <v>0</v>
      </c>
      <c r="M906">
        <v>7712</v>
      </c>
      <c r="N906">
        <v>14700</v>
      </c>
      <c r="O906">
        <v>235450</v>
      </c>
      <c r="P906">
        <v>176550</v>
      </c>
      <c r="Q906">
        <v>0.05</v>
      </c>
      <c r="R906">
        <v>63.1</v>
      </c>
      <c r="S906">
        <v>440330922</v>
      </c>
      <c r="T906">
        <v>9.3000000000000007</v>
      </c>
      <c r="U906">
        <v>227682636</v>
      </c>
    </row>
    <row r="907" spans="1:21" x14ac:dyDescent="0.3">
      <c r="A907">
        <v>969</v>
      </c>
      <c r="B907" t="s">
        <v>1022</v>
      </c>
      <c r="C907" t="s">
        <v>1051</v>
      </c>
      <c r="D907" t="s">
        <v>1124</v>
      </c>
      <c r="E907" t="s">
        <v>1135</v>
      </c>
      <c r="F907" t="s">
        <v>1144</v>
      </c>
      <c r="G907" t="s">
        <v>1960</v>
      </c>
      <c r="H907">
        <v>12500000</v>
      </c>
      <c r="I907">
        <v>4465772496</v>
      </c>
      <c r="J907">
        <v>117</v>
      </c>
      <c r="K907">
        <v>1621</v>
      </c>
      <c r="L907">
        <v>123</v>
      </c>
      <c r="M907">
        <v>42</v>
      </c>
      <c r="N907">
        <v>3300</v>
      </c>
      <c r="O907">
        <v>52600</v>
      </c>
      <c r="P907">
        <v>39400</v>
      </c>
      <c r="Q907">
        <v>630800</v>
      </c>
      <c r="R907">
        <v>28.1</v>
      </c>
      <c r="S907">
        <v>1366417754</v>
      </c>
      <c r="T907">
        <v>5.36</v>
      </c>
      <c r="U907">
        <v>471031528</v>
      </c>
    </row>
    <row r="908" spans="1:21" x14ac:dyDescent="0.3">
      <c r="A908">
        <v>970</v>
      </c>
      <c r="B908" t="s">
        <v>1023</v>
      </c>
      <c r="C908" t="s">
        <v>1063</v>
      </c>
      <c r="D908" t="s">
        <v>1124</v>
      </c>
      <c r="E908" t="s">
        <v>1138</v>
      </c>
      <c r="F908" t="s">
        <v>1143</v>
      </c>
      <c r="G908" t="s">
        <v>1961</v>
      </c>
      <c r="H908">
        <v>12500000</v>
      </c>
      <c r="I908">
        <v>4340213066</v>
      </c>
      <c r="J908">
        <v>223</v>
      </c>
      <c r="K908">
        <v>3956586</v>
      </c>
      <c r="L908">
        <v>3554</v>
      </c>
      <c r="M908">
        <v>0</v>
      </c>
      <c r="N908">
        <v>2</v>
      </c>
      <c r="O908">
        <v>35</v>
      </c>
      <c r="P908">
        <v>26</v>
      </c>
      <c r="Q908">
        <v>419</v>
      </c>
      <c r="R908">
        <v>9</v>
      </c>
      <c r="S908">
        <v>216565318</v>
      </c>
      <c r="T908">
        <v>4.45</v>
      </c>
      <c r="U908">
        <v>79927762</v>
      </c>
    </row>
    <row r="909" spans="1:21" x14ac:dyDescent="0.3">
      <c r="A909">
        <v>971</v>
      </c>
      <c r="B909" t="s">
        <v>1024</v>
      </c>
      <c r="C909" t="s">
        <v>1052</v>
      </c>
      <c r="D909" t="s">
        <v>1124</v>
      </c>
      <c r="E909" t="s">
        <v>1135</v>
      </c>
      <c r="F909" t="s">
        <v>1143</v>
      </c>
      <c r="G909" t="s">
        <v>1962</v>
      </c>
      <c r="H909">
        <v>12400000</v>
      </c>
      <c r="I909">
        <v>7597013023</v>
      </c>
      <c r="J909">
        <v>398</v>
      </c>
      <c r="K909">
        <v>720</v>
      </c>
      <c r="L909">
        <v>176</v>
      </c>
      <c r="M909">
        <v>43</v>
      </c>
      <c r="N909">
        <v>225900</v>
      </c>
      <c r="O909">
        <v>3600000</v>
      </c>
      <c r="P909">
        <v>2700000</v>
      </c>
      <c r="Q909">
        <v>43400000</v>
      </c>
      <c r="R909">
        <v>88.2</v>
      </c>
      <c r="S909">
        <v>328239523</v>
      </c>
      <c r="T909">
        <v>14.7</v>
      </c>
      <c r="U909">
        <v>270663028</v>
      </c>
    </row>
    <row r="910" spans="1:21" x14ac:dyDescent="0.3">
      <c r="A910">
        <v>972</v>
      </c>
      <c r="B910" t="s">
        <v>1025</v>
      </c>
      <c r="C910" t="s">
        <v>1051</v>
      </c>
      <c r="D910" t="s">
        <v>1124</v>
      </c>
      <c r="E910" t="s">
        <v>1127</v>
      </c>
      <c r="F910" t="s">
        <v>1143</v>
      </c>
      <c r="G910" t="s">
        <v>1963</v>
      </c>
      <c r="H910">
        <v>12400000</v>
      </c>
      <c r="I910">
        <v>1971226335</v>
      </c>
      <c r="J910">
        <v>218</v>
      </c>
      <c r="K910">
        <v>5034</v>
      </c>
      <c r="L910">
        <v>124</v>
      </c>
      <c r="M910">
        <v>47</v>
      </c>
      <c r="N910">
        <v>68400</v>
      </c>
      <c r="O910">
        <v>1100000</v>
      </c>
      <c r="P910">
        <v>821000</v>
      </c>
      <c r="Q910">
        <v>13100000</v>
      </c>
      <c r="R910">
        <v>28.1</v>
      </c>
      <c r="S910">
        <v>1366417754</v>
      </c>
      <c r="T910">
        <v>5.36</v>
      </c>
      <c r="U910">
        <v>471031528</v>
      </c>
    </row>
    <row r="911" spans="1:21" x14ac:dyDescent="0.3">
      <c r="A911">
        <v>973</v>
      </c>
      <c r="B911" t="s">
        <v>1026</v>
      </c>
      <c r="C911" t="s">
        <v>1100</v>
      </c>
      <c r="D911" t="s">
        <v>1124</v>
      </c>
      <c r="E911" t="s">
        <v>1129</v>
      </c>
      <c r="F911" t="s">
        <v>1143</v>
      </c>
      <c r="G911" t="s">
        <v>1964</v>
      </c>
      <c r="H911">
        <v>12400000</v>
      </c>
      <c r="I911">
        <v>1689090619</v>
      </c>
      <c r="J911">
        <v>689</v>
      </c>
      <c r="K911">
        <v>6116</v>
      </c>
      <c r="L911">
        <v>0</v>
      </c>
      <c r="M911">
        <v>63</v>
      </c>
      <c r="N911">
        <v>5500</v>
      </c>
      <c r="O911">
        <v>87300</v>
      </c>
      <c r="P911">
        <v>65500</v>
      </c>
      <c r="Q911">
        <v>1000000</v>
      </c>
      <c r="R911">
        <v>63.1</v>
      </c>
      <c r="S911">
        <v>440330922</v>
      </c>
      <c r="T911">
        <v>9.3000000000000007</v>
      </c>
      <c r="U911">
        <v>227682636</v>
      </c>
    </row>
    <row r="912" spans="1:21" x14ac:dyDescent="0.3">
      <c r="A912">
        <v>974</v>
      </c>
      <c r="B912" t="s">
        <v>1027</v>
      </c>
      <c r="C912" t="s">
        <v>1052</v>
      </c>
      <c r="D912" t="s">
        <v>1124</v>
      </c>
      <c r="E912" t="s">
        <v>1130</v>
      </c>
      <c r="F912" t="s">
        <v>1143</v>
      </c>
      <c r="G912" t="s">
        <v>1269</v>
      </c>
      <c r="H912">
        <v>12400000</v>
      </c>
      <c r="I912">
        <v>2394143260</v>
      </c>
      <c r="J912">
        <v>690</v>
      </c>
      <c r="K912">
        <v>186431</v>
      </c>
      <c r="L912">
        <v>1795</v>
      </c>
      <c r="M912">
        <v>1759</v>
      </c>
      <c r="N912">
        <v>7</v>
      </c>
      <c r="O912">
        <v>110</v>
      </c>
      <c r="P912">
        <v>83</v>
      </c>
      <c r="Q912">
        <v>1300</v>
      </c>
      <c r="R912">
        <v>88.2</v>
      </c>
      <c r="S912">
        <v>328239523</v>
      </c>
      <c r="T912">
        <v>14.7</v>
      </c>
      <c r="U912">
        <v>270663028</v>
      </c>
    </row>
    <row r="913" spans="1:21" x14ac:dyDescent="0.3">
      <c r="A913">
        <v>975</v>
      </c>
      <c r="B913" t="s">
        <v>1028</v>
      </c>
      <c r="C913" t="s">
        <v>1068</v>
      </c>
      <c r="D913" t="s">
        <v>1124</v>
      </c>
      <c r="E913" t="s">
        <v>1129</v>
      </c>
      <c r="F913" t="s">
        <v>1143</v>
      </c>
      <c r="G913" t="s">
        <v>1525</v>
      </c>
      <c r="H913">
        <v>12400000</v>
      </c>
      <c r="I913">
        <v>2862685032</v>
      </c>
      <c r="J913">
        <v>226</v>
      </c>
      <c r="K913">
        <v>3087</v>
      </c>
      <c r="L913">
        <v>34</v>
      </c>
      <c r="M913">
        <v>63</v>
      </c>
      <c r="N913">
        <v>2600</v>
      </c>
      <c r="O913">
        <v>41100</v>
      </c>
      <c r="P913">
        <v>30800</v>
      </c>
      <c r="Q913">
        <v>493300</v>
      </c>
      <c r="R913">
        <v>40.200000000000003</v>
      </c>
      <c r="S913">
        <v>126014024</v>
      </c>
      <c r="T913">
        <v>3.42</v>
      </c>
      <c r="U913">
        <v>102626859</v>
      </c>
    </row>
    <row r="914" spans="1:21" x14ac:dyDescent="0.3">
      <c r="A914">
        <v>976</v>
      </c>
      <c r="B914" t="s">
        <v>1029</v>
      </c>
      <c r="C914" t="s">
        <v>1058</v>
      </c>
      <c r="D914" t="s">
        <v>1124</v>
      </c>
      <c r="E914" t="s">
        <v>1135</v>
      </c>
      <c r="F914" t="s">
        <v>1143</v>
      </c>
      <c r="G914" t="s">
        <v>1965</v>
      </c>
      <c r="H914">
        <v>12400000</v>
      </c>
      <c r="I914">
        <v>2602614088</v>
      </c>
      <c r="J914">
        <v>2100</v>
      </c>
      <c r="K914">
        <v>4050768</v>
      </c>
      <c r="L914">
        <v>5075</v>
      </c>
      <c r="M914">
        <v>4894</v>
      </c>
      <c r="N914">
        <v>14700</v>
      </c>
      <c r="O914">
        <v>235450</v>
      </c>
      <c r="P914">
        <v>176550</v>
      </c>
      <c r="Q914">
        <v>2800000</v>
      </c>
      <c r="R914">
        <v>51.3</v>
      </c>
      <c r="S914">
        <v>212559417</v>
      </c>
      <c r="T914">
        <v>12.08</v>
      </c>
      <c r="U914">
        <v>183241641</v>
      </c>
    </row>
    <row r="915" spans="1:21" x14ac:dyDescent="0.3">
      <c r="A915">
        <v>977</v>
      </c>
      <c r="B915" t="s">
        <v>1030</v>
      </c>
      <c r="C915" t="s">
        <v>1072</v>
      </c>
      <c r="D915" t="s">
        <v>1124</v>
      </c>
      <c r="E915" t="s">
        <v>1126</v>
      </c>
      <c r="F915" t="s">
        <v>1135</v>
      </c>
      <c r="G915" t="s">
        <v>1966</v>
      </c>
      <c r="H915">
        <v>12400000</v>
      </c>
      <c r="I915">
        <v>1113066203</v>
      </c>
      <c r="J915">
        <v>409</v>
      </c>
      <c r="K915">
        <v>10271</v>
      </c>
      <c r="L915">
        <v>34</v>
      </c>
      <c r="M915">
        <v>172</v>
      </c>
      <c r="N915">
        <v>202</v>
      </c>
      <c r="O915">
        <v>3200</v>
      </c>
      <c r="P915">
        <v>2400</v>
      </c>
      <c r="Q915">
        <v>38700</v>
      </c>
      <c r="R915">
        <v>36.299999999999997</v>
      </c>
      <c r="S915">
        <v>270203917</v>
      </c>
      <c r="T915">
        <v>4.6900000000000004</v>
      </c>
      <c r="U915">
        <v>151509724</v>
      </c>
    </row>
    <row r="916" spans="1:21" x14ac:dyDescent="0.3">
      <c r="A916">
        <v>978</v>
      </c>
      <c r="B916" t="s">
        <v>1031</v>
      </c>
      <c r="C916" t="s">
        <v>1070</v>
      </c>
      <c r="D916" t="s">
        <v>1124</v>
      </c>
      <c r="E916" t="s">
        <v>1130</v>
      </c>
      <c r="F916" t="s">
        <v>1144</v>
      </c>
      <c r="G916" t="s">
        <v>1967</v>
      </c>
      <c r="H916">
        <v>12400000</v>
      </c>
      <c r="I916">
        <v>2840137980</v>
      </c>
      <c r="J916">
        <v>1024</v>
      </c>
      <c r="K916">
        <v>3116</v>
      </c>
      <c r="L916">
        <v>19</v>
      </c>
      <c r="M916">
        <v>68</v>
      </c>
      <c r="N916">
        <v>6000</v>
      </c>
      <c r="O916">
        <v>96100</v>
      </c>
      <c r="P916">
        <v>72100</v>
      </c>
      <c r="Q916">
        <v>1200000</v>
      </c>
      <c r="R916">
        <v>88.9</v>
      </c>
      <c r="S916">
        <v>47076781</v>
      </c>
      <c r="T916">
        <v>13.96</v>
      </c>
      <c r="U916">
        <v>37927409</v>
      </c>
    </row>
    <row r="917" spans="1:21" x14ac:dyDescent="0.3">
      <c r="A917">
        <v>979</v>
      </c>
      <c r="B917" t="s">
        <v>1032</v>
      </c>
      <c r="C917" t="s">
        <v>1057</v>
      </c>
      <c r="D917" t="s">
        <v>1124</v>
      </c>
      <c r="E917" t="s">
        <v>1126</v>
      </c>
      <c r="F917" t="s">
        <v>1143</v>
      </c>
      <c r="G917" t="s">
        <v>1968</v>
      </c>
      <c r="H917">
        <v>12400000</v>
      </c>
      <c r="I917">
        <v>4021409291</v>
      </c>
      <c r="J917">
        <v>813</v>
      </c>
      <c r="K917">
        <v>1900</v>
      </c>
      <c r="L917">
        <v>14</v>
      </c>
      <c r="M917">
        <v>172</v>
      </c>
      <c r="N917">
        <v>2400</v>
      </c>
      <c r="O917">
        <v>38400</v>
      </c>
      <c r="P917">
        <v>28800</v>
      </c>
      <c r="Q917">
        <v>460600</v>
      </c>
      <c r="R917">
        <v>68.900000000000006</v>
      </c>
      <c r="S917">
        <v>36991981</v>
      </c>
      <c r="T917">
        <v>5.56</v>
      </c>
      <c r="U917">
        <v>30628482</v>
      </c>
    </row>
    <row r="918" spans="1:21" x14ac:dyDescent="0.3">
      <c r="A918">
        <v>980</v>
      </c>
      <c r="B918" t="s">
        <v>1033</v>
      </c>
      <c r="C918" t="s">
        <v>1070</v>
      </c>
      <c r="D918" t="s">
        <v>1124</v>
      </c>
      <c r="E918" t="s">
        <v>1130</v>
      </c>
      <c r="F918" t="s">
        <v>1135</v>
      </c>
      <c r="G918" t="s">
        <v>1969</v>
      </c>
      <c r="H918">
        <v>12400000</v>
      </c>
      <c r="I918">
        <v>6933660906</v>
      </c>
      <c r="J918">
        <v>12419</v>
      </c>
      <c r="K918">
        <v>847</v>
      </c>
      <c r="L918">
        <v>19</v>
      </c>
      <c r="M918">
        <v>68</v>
      </c>
      <c r="N918">
        <v>20700</v>
      </c>
      <c r="O918">
        <v>330600</v>
      </c>
      <c r="P918">
        <v>247900</v>
      </c>
      <c r="Q918">
        <v>4000000</v>
      </c>
      <c r="R918">
        <v>88.9</v>
      </c>
      <c r="S918">
        <v>47076781</v>
      </c>
      <c r="T918">
        <v>13.96</v>
      </c>
      <c r="U918">
        <v>37927409</v>
      </c>
    </row>
    <row r="919" spans="1:21" x14ac:dyDescent="0.3">
      <c r="A919">
        <v>981</v>
      </c>
      <c r="B919" t="s">
        <v>1034</v>
      </c>
      <c r="C919" t="s">
        <v>1051</v>
      </c>
      <c r="D919" t="s">
        <v>1124</v>
      </c>
      <c r="E919" t="s">
        <v>1132</v>
      </c>
      <c r="F919" t="s">
        <v>1143</v>
      </c>
      <c r="G919" t="s">
        <v>1626</v>
      </c>
      <c r="H919">
        <v>12400000</v>
      </c>
      <c r="I919">
        <v>7683670251</v>
      </c>
      <c r="J919">
        <v>1212</v>
      </c>
      <c r="K919">
        <v>709</v>
      </c>
      <c r="L919">
        <v>124</v>
      </c>
      <c r="M919">
        <v>172</v>
      </c>
      <c r="N919">
        <v>23800</v>
      </c>
      <c r="O919">
        <v>380700</v>
      </c>
      <c r="P919">
        <v>285500</v>
      </c>
      <c r="Q919">
        <v>4600000</v>
      </c>
      <c r="R919">
        <v>28.1</v>
      </c>
      <c r="S919">
        <v>1366417754</v>
      </c>
      <c r="T919">
        <v>5.36</v>
      </c>
      <c r="U919">
        <v>471031528</v>
      </c>
    </row>
    <row r="920" spans="1:21" x14ac:dyDescent="0.3">
      <c r="A920">
        <v>982</v>
      </c>
      <c r="B920" t="s">
        <v>1035</v>
      </c>
      <c r="C920" t="s">
        <v>1051</v>
      </c>
      <c r="D920" t="s">
        <v>1124</v>
      </c>
      <c r="E920" t="s">
        <v>1129</v>
      </c>
      <c r="F920" t="s">
        <v>1135</v>
      </c>
      <c r="G920" t="s">
        <v>1970</v>
      </c>
      <c r="H920">
        <v>12400000</v>
      </c>
      <c r="I920">
        <v>7741764747</v>
      </c>
      <c r="J920">
        <v>459</v>
      </c>
      <c r="K920">
        <v>702</v>
      </c>
      <c r="L920">
        <v>124</v>
      </c>
      <c r="M920">
        <v>63</v>
      </c>
      <c r="N920">
        <v>9500</v>
      </c>
      <c r="O920">
        <v>152700</v>
      </c>
      <c r="P920">
        <v>114500</v>
      </c>
      <c r="Q920">
        <v>1800000</v>
      </c>
      <c r="R920">
        <v>28.1</v>
      </c>
      <c r="S920">
        <v>1366417754</v>
      </c>
      <c r="T920">
        <v>5.36</v>
      </c>
      <c r="U920">
        <v>471031528</v>
      </c>
    </row>
    <row r="921" spans="1:21" x14ac:dyDescent="0.3">
      <c r="A921">
        <v>983</v>
      </c>
      <c r="B921" t="s">
        <v>1036</v>
      </c>
      <c r="C921" t="s">
        <v>1056</v>
      </c>
      <c r="D921" t="s">
        <v>1124</v>
      </c>
      <c r="E921" t="s">
        <v>1125</v>
      </c>
      <c r="F921" t="s">
        <v>1135</v>
      </c>
      <c r="G921" t="s">
        <v>1971</v>
      </c>
      <c r="H921">
        <v>12400000</v>
      </c>
      <c r="I921">
        <v>12607488647</v>
      </c>
      <c r="J921">
        <v>4422</v>
      </c>
      <c r="K921">
        <v>306</v>
      </c>
      <c r="L921">
        <v>34</v>
      </c>
      <c r="M921">
        <v>172</v>
      </c>
      <c r="N921">
        <v>8700</v>
      </c>
      <c r="O921">
        <v>139000</v>
      </c>
      <c r="P921">
        <v>104300</v>
      </c>
      <c r="Q921">
        <v>1700000</v>
      </c>
      <c r="R921">
        <v>60</v>
      </c>
      <c r="S921">
        <v>66834405</v>
      </c>
      <c r="T921">
        <v>3.85</v>
      </c>
      <c r="U921">
        <v>55908316</v>
      </c>
    </row>
    <row r="922" spans="1:21" x14ac:dyDescent="0.3">
      <c r="A922">
        <v>985</v>
      </c>
      <c r="B922" t="s">
        <v>1037</v>
      </c>
      <c r="C922" t="s">
        <v>1051</v>
      </c>
      <c r="D922" t="s">
        <v>1124</v>
      </c>
      <c r="E922" t="s">
        <v>1133</v>
      </c>
      <c r="F922" t="s">
        <v>1143</v>
      </c>
      <c r="G922" t="s">
        <v>1972</v>
      </c>
      <c r="H922">
        <v>12400000</v>
      </c>
      <c r="I922">
        <v>2315226648</v>
      </c>
      <c r="J922">
        <v>729</v>
      </c>
      <c r="K922">
        <v>4042</v>
      </c>
      <c r="L922">
        <v>124</v>
      </c>
      <c r="M922">
        <v>38</v>
      </c>
      <c r="N922">
        <v>7700</v>
      </c>
      <c r="O922">
        <v>123900</v>
      </c>
      <c r="P922">
        <v>92900</v>
      </c>
      <c r="Q922">
        <v>1500000</v>
      </c>
      <c r="R922">
        <v>28.1</v>
      </c>
      <c r="S922">
        <v>1366417754</v>
      </c>
      <c r="T922">
        <v>5.36</v>
      </c>
      <c r="U922">
        <v>471031528</v>
      </c>
    </row>
    <row r="923" spans="1:21" x14ac:dyDescent="0.3">
      <c r="A923">
        <v>987</v>
      </c>
      <c r="B923" t="s">
        <v>1038</v>
      </c>
      <c r="C923" t="s">
        <v>1100</v>
      </c>
      <c r="D923" t="s">
        <v>1124</v>
      </c>
      <c r="E923" t="s">
        <v>1129</v>
      </c>
      <c r="F923" t="s">
        <v>1135</v>
      </c>
      <c r="G923" t="s">
        <v>1973</v>
      </c>
      <c r="H923">
        <v>12400000</v>
      </c>
      <c r="I923">
        <v>13959586308</v>
      </c>
      <c r="J923">
        <v>3600</v>
      </c>
      <c r="K923">
        <v>4049634</v>
      </c>
      <c r="L923">
        <v>0</v>
      </c>
      <c r="M923">
        <v>5307</v>
      </c>
      <c r="N923">
        <v>14700</v>
      </c>
      <c r="O923">
        <v>0.01</v>
      </c>
      <c r="P923">
        <v>0.01</v>
      </c>
      <c r="Q923">
        <v>0.1</v>
      </c>
      <c r="R923">
        <v>63.1</v>
      </c>
      <c r="S923">
        <v>440330922</v>
      </c>
      <c r="T923">
        <v>9.3000000000000007</v>
      </c>
      <c r="U923">
        <v>227682636</v>
      </c>
    </row>
    <row r="924" spans="1:21" x14ac:dyDescent="0.3">
      <c r="A924">
        <v>988</v>
      </c>
      <c r="B924" t="s">
        <v>1039</v>
      </c>
      <c r="C924" t="s">
        <v>1052</v>
      </c>
      <c r="D924" t="s">
        <v>1124</v>
      </c>
      <c r="E924" t="s">
        <v>1125</v>
      </c>
      <c r="F924" t="s">
        <v>1135</v>
      </c>
      <c r="G924" t="s">
        <v>1974</v>
      </c>
      <c r="H924">
        <v>12400000</v>
      </c>
      <c r="I924">
        <v>6202090191</v>
      </c>
      <c r="J924">
        <v>205</v>
      </c>
      <c r="K924">
        <v>999</v>
      </c>
      <c r="L924">
        <v>176</v>
      </c>
      <c r="M924">
        <v>150</v>
      </c>
      <c r="N924">
        <v>12500</v>
      </c>
      <c r="O924">
        <v>200800</v>
      </c>
      <c r="P924">
        <v>150600</v>
      </c>
      <c r="Q924">
        <v>2400000</v>
      </c>
      <c r="R924">
        <v>88.2</v>
      </c>
      <c r="S924">
        <v>328239523</v>
      </c>
      <c r="T924">
        <v>14.7</v>
      </c>
      <c r="U924">
        <v>270663028</v>
      </c>
    </row>
    <row r="925" spans="1:21" x14ac:dyDescent="0.3">
      <c r="A925">
        <v>989</v>
      </c>
      <c r="B925" t="s">
        <v>1040</v>
      </c>
      <c r="C925" t="s">
        <v>1052</v>
      </c>
      <c r="D925" t="s">
        <v>1124</v>
      </c>
      <c r="E925" t="s">
        <v>1127</v>
      </c>
      <c r="F925" t="s">
        <v>1135</v>
      </c>
      <c r="G925" t="s">
        <v>1975</v>
      </c>
      <c r="H925">
        <v>12400000</v>
      </c>
      <c r="I925">
        <v>4779139505</v>
      </c>
      <c r="J925">
        <v>1340</v>
      </c>
      <c r="K925">
        <v>1442</v>
      </c>
      <c r="L925">
        <v>175</v>
      </c>
      <c r="M925">
        <v>68</v>
      </c>
      <c r="N925">
        <v>44400</v>
      </c>
      <c r="O925">
        <v>710400</v>
      </c>
      <c r="P925">
        <v>532800</v>
      </c>
      <c r="Q925">
        <v>8500000</v>
      </c>
      <c r="R925">
        <v>88.2</v>
      </c>
      <c r="S925">
        <v>328239523</v>
      </c>
      <c r="T925">
        <v>14.7</v>
      </c>
      <c r="U925">
        <v>270663028</v>
      </c>
    </row>
    <row r="926" spans="1:21" x14ac:dyDescent="0.3">
      <c r="A926">
        <v>990</v>
      </c>
      <c r="B926" t="s">
        <v>1041</v>
      </c>
      <c r="C926" t="s">
        <v>1052</v>
      </c>
      <c r="D926" t="s">
        <v>1124</v>
      </c>
      <c r="E926" t="s">
        <v>1125</v>
      </c>
      <c r="F926" t="s">
        <v>1135</v>
      </c>
      <c r="G926" t="s">
        <v>1976</v>
      </c>
      <c r="H926">
        <v>12400000</v>
      </c>
      <c r="I926">
        <v>6993406259</v>
      </c>
      <c r="J926">
        <v>99</v>
      </c>
      <c r="K926">
        <v>833</v>
      </c>
      <c r="L926">
        <v>175</v>
      </c>
      <c r="M926">
        <v>171</v>
      </c>
      <c r="N926">
        <v>12400</v>
      </c>
      <c r="O926">
        <v>197600</v>
      </c>
      <c r="P926">
        <v>148200</v>
      </c>
      <c r="Q926">
        <v>2400000</v>
      </c>
      <c r="R926">
        <v>88.2</v>
      </c>
      <c r="S926">
        <v>328239523</v>
      </c>
      <c r="T926">
        <v>14.7</v>
      </c>
      <c r="U926">
        <v>270663028</v>
      </c>
    </row>
    <row r="927" spans="1:21" x14ac:dyDescent="0.3">
      <c r="A927">
        <v>991</v>
      </c>
      <c r="B927" t="s">
        <v>1042</v>
      </c>
      <c r="C927" t="s">
        <v>1058</v>
      </c>
      <c r="D927" t="s">
        <v>1124</v>
      </c>
      <c r="E927" t="s">
        <v>1131</v>
      </c>
      <c r="F927" t="s">
        <v>1135</v>
      </c>
      <c r="G927" t="s">
        <v>1977</v>
      </c>
      <c r="H927">
        <v>12300000</v>
      </c>
      <c r="I927">
        <v>9029609749</v>
      </c>
      <c r="J927">
        <v>1200</v>
      </c>
      <c r="K927">
        <v>525</v>
      </c>
      <c r="L927">
        <v>55</v>
      </c>
      <c r="M927">
        <v>172</v>
      </c>
      <c r="N927">
        <v>138100</v>
      </c>
      <c r="O927">
        <v>2200000</v>
      </c>
      <c r="P927">
        <v>1700000</v>
      </c>
      <c r="Q927">
        <v>26500000</v>
      </c>
      <c r="R927">
        <v>51.3</v>
      </c>
      <c r="S927">
        <v>212559417</v>
      </c>
      <c r="T927">
        <v>12.08</v>
      </c>
      <c r="U927">
        <v>183241641</v>
      </c>
    </row>
    <row r="928" spans="1:21" x14ac:dyDescent="0.3">
      <c r="A928">
        <v>992</v>
      </c>
      <c r="B928" t="s">
        <v>1043</v>
      </c>
      <c r="C928" t="s">
        <v>1051</v>
      </c>
      <c r="D928" t="s">
        <v>1124</v>
      </c>
      <c r="E928" t="s">
        <v>1129</v>
      </c>
      <c r="F928" t="s">
        <v>1144</v>
      </c>
      <c r="G928" t="s">
        <v>1978</v>
      </c>
      <c r="H928">
        <v>12300000</v>
      </c>
      <c r="I928">
        <v>1674409945</v>
      </c>
      <c r="J928">
        <v>1500</v>
      </c>
      <c r="K928">
        <v>6141</v>
      </c>
      <c r="L928">
        <v>125</v>
      </c>
      <c r="M928">
        <v>69</v>
      </c>
      <c r="N928">
        <v>16200</v>
      </c>
      <c r="O928">
        <v>258900</v>
      </c>
      <c r="P928">
        <v>194200</v>
      </c>
      <c r="Q928">
        <v>3100000</v>
      </c>
      <c r="R928">
        <v>28.1</v>
      </c>
      <c r="S928">
        <v>1366417754</v>
      </c>
      <c r="T928">
        <v>5.36</v>
      </c>
      <c r="U928">
        <v>471031528</v>
      </c>
    </row>
    <row r="929" spans="1:21" x14ac:dyDescent="0.3">
      <c r="A929">
        <v>993</v>
      </c>
      <c r="B929" t="s">
        <v>1044</v>
      </c>
      <c r="C929" t="s">
        <v>1056</v>
      </c>
      <c r="D929" t="s">
        <v>1124</v>
      </c>
      <c r="E929" t="s">
        <v>1130</v>
      </c>
      <c r="F929" t="s">
        <v>1135</v>
      </c>
      <c r="G929" t="s">
        <v>1979</v>
      </c>
      <c r="H929">
        <v>12300000</v>
      </c>
      <c r="I929">
        <v>2214684303</v>
      </c>
      <c r="J929">
        <v>2452</v>
      </c>
      <c r="K929">
        <v>129005</v>
      </c>
      <c r="L929">
        <v>867</v>
      </c>
      <c r="M929">
        <v>1202</v>
      </c>
      <c r="N929">
        <v>17</v>
      </c>
      <c r="O929">
        <v>268</v>
      </c>
      <c r="P929">
        <v>201</v>
      </c>
      <c r="Q929">
        <v>3200</v>
      </c>
      <c r="R929">
        <v>60</v>
      </c>
      <c r="S929">
        <v>66834405</v>
      </c>
      <c r="T929">
        <v>3.85</v>
      </c>
      <c r="U929">
        <v>55908316</v>
      </c>
    </row>
    <row r="930" spans="1:21" x14ac:dyDescent="0.3">
      <c r="A930">
        <v>994</v>
      </c>
      <c r="B930" t="s">
        <v>1045</v>
      </c>
      <c r="C930" t="s">
        <v>1083</v>
      </c>
      <c r="D930" t="s">
        <v>1124</v>
      </c>
      <c r="E930" t="s">
        <v>1130</v>
      </c>
      <c r="F930" t="s">
        <v>1135</v>
      </c>
      <c r="G930" t="s">
        <v>1980</v>
      </c>
      <c r="H930">
        <v>12300000</v>
      </c>
      <c r="I930">
        <v>374123483</v>
      </c>
      <c r="J930">
        <v>39</v>
      </c>
      <c r="K930">
        <v>35112</v>
      </c>
      <c r="L930">
        <v>4</v>
      </c>
      <c r="M930">
        <v>69</v>
      </c>
      <c r="N930">
        <v>968</v>
      </c>
      <c r="O930">
        <v>15500</v>
      </c>
      <c r="P930">
        <v>11600</v>
      </c>
      <c r="Q930">
        <v>185800</v>
      </c>
      <c r="R930">
        <v>67</v>
      </c>
      <c r="S930">
        <v>10285453</v>
      </c>
      <c r="T930">
        <v>6.48</v>
      </c>
      <c r="U930">
        <v>9021165</v>
      </c>
    </row>
    <row r="931" spans="1:21" x14ac:dyDescent="0.3">
      <c r="A931">
        <v>995</v>
      </c>
      <c r="B931" t="s">
        <v>1046</v>
      </c>
      <c r="C931" t="s">
        <v>1051</v>
      </c>
      <c r="D931" t="s">
        <v>1124</v>
      </c>
      <c r="E931" t="s">
        <v>1135</v>
      </c>
      <c r="F931" t="s">
        <v>1135</v>
      </c>
      <c r="G931" t="s">
        <v>1981</v>
      </c>
      <c r="H931">
        <v>12300000</v>
      </c>
      <c r="I931">
        <v>2129773714</v>
      </c>
      <c r="J931">
        <v>62</v>
      </c>
      <c r="K931">
        <v>4568</v>
      </c>
      <c r="L931">
        <v>125</v>
      </c>
      <c r="M931">
        <v>44</v>
      </c>
      <c r="N931">
        <v>6000</v>
      </c>
      <c r="O931">
        <v>96000</v>
      </c>
      <c r="P931">
        <v>72000</v>
      </c>
      <c r="Q931">
        <v>1200000</v>
      </c>
      <c r="R931">
        <v>28.1</v>
      </c>
      <c r="S931">
        <v>1366417754</v>
      </c>
      <c r="T931">
        <v>5.36</v>
      </c>
      <c r="U931">
        <v>471031528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C1AA5-1341-4D03-A523-067ED2A30D0A}">
  <dimension ref="A1:B8"/>
  <sheetViews>
    <sheetView workbookViewId="0">
      <selection activeCell="G15" sqref="G15"/>
    </sheetView>
  </sheetViews>
  <sheetFormatPr defaultRowHeight="14.4" x14ac:dyDescent="0.3"/>
  <cols>
    <col min="1" max="1" width="10.109375" bestFit="1" customWidth="1"/>
    <col min="2" max="2" width="12.6640625" bestFit="1" customWidth="1"/>
  </cols>
  <sheetData>
    <row r="1" spans="1:2" s="2" customFormat="1" x14ac:dyDescent="0.3">
      <c r="A1" s="2" t="s">
        <v>1047</v>
      </c>
      <c r="B1" s="2" t="s">
        <v>22</v>
      </c>
    </row>
    <row r="2" spans="1:2" x14ac:dyDescent="0.3">
      <c r="A2" t="str">
        <f>UPPER(LEFT(B2,2))</f>
        <v>EN</v>
      </c>
      <c r="B2" t="s">
        <v>30</v>
      </c>
    </row>
    <row r="3" spans="1:2" x14ac:dyDescent="0.3">
      <c r="A3" t="str">
        <f t="shared" ref="A3:A8" si="0">UPPER(LEFT(B3,2))</f>
        <v>ED</v>
      </c>
      <c r="B3" t="s">
        <v>40</v>
      </c>
    </row>
    <row r="4" spans="1:2" x14ac:dyDescent="0.3">
      <c r="A4" t="str">
        <f t="shared" si="0"/>
        <v>PE</v>
      </c>
      <c r="B4" t="s">
        <v>45</v>
      </c>
    </row>
    <row r="5" spans="1:2" x14ac:dyDescent="0.3">
      <c r="A5" t="str">
        <f t="shared" si="0"/>
        <v>NE</v>
      </c>
      <c r="B5" t="s">
        <v>95</v>
      </c>
    </row>
    <row r="6" spans="1:2" x14ac:dyDescent="0.3">
      <c r="A6" t="str">
        <f t="shared" si="0"/>
        <v>NO</v>
      </c>
      <c r="B6" t="s">
        <v>160</v>
      </c>
    </row>
    <row r="7" spans="1:2" x14ac:dyDescent="0.3">
      <c r="A7" t="str">
        <f t="shared" si="0"/>
        <v>TE</v>
      </c>
      <c r="B7" t="s">
        <v>220</v>
      </c>
    </row>
    <row r="8" spans="1:2" x14ac:dyDescent="0.3">
      <c r="A8" t="str">
        <f t="shared" si="0"/>
        <v>AN</v>
      </c>
      <c r="B8" t="s">
        <v>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4C04D-2482-4494-B6B0-08153B69F34D}">
  <dimension ref="A1:C19"/>
  <sheetViews>
    <sheetView workbookViewId="0">
      <selection activeCell="A2" sqref="A2"/>
    </sheetView>
  </sheetViews>
  <sheetFormatPr defaultRowHeight="14.4" x14ac:dyDescent="0.3"/>
  <cols>
    <col min="1" max="1" width="13.44140625" bestFit="1" customWidth="1"/>
    <col min="2" max="2" width="19" bestFit="1" customWidth="1"/>
    <col min="3" max="3" width="10.33203125" bestFit="1" customWidth="1"/>
  </cols>
  <sheetData>
    <row r="1" spans="1:3" s="2" customFormat="1" x14ac:dyDescent="0.3">
      <c r="A1" s="2" t="s">
        <v>1049</v>
      </c>
      <c r="B1" s="2" t="s">
        <v>1048</v>
      </c>
      <c r="C1" s="2" t="s">
        <v>1047</v>
      </c>
    </row>
    <row r="2" spans="1:3" x14ac:dyDescent="0.3">
      <c r="A2" t="str">
        <f>UPPER(IF(ISNUMBER(SEARCH("&amp;",B2)),CONCATENATE(LEFT(B2,1),"A",LEFT(_xlfn.TEXTAFTER(B2,"&amp; ",1,1,0,"none"),1)),LEFT(B2,3)))</f>
        <v>MUS</v>
      </c>
      <c r="B2" t="s">
        <v>31</v>
      </c>
      <c r="C2" t="s">
        <v>1982</v>
      </c>
    </row>
    <row r="3" spans="1:3" x14ac:dyDescent="0.3">
      <c r="A3" t="str">
        <f t="shared" ref="A3:A19" si="0">UPPER(IF(ISNUMBER(SEARCH("&amp;",B3)),CONCATENATE(LEFT(B3,1),"A",LEFT(_xlfn.TEXTAFTER(B3,"&amp; ",1,1,0,"none"),1)),LEFT(B3,3)))</f>
        <v>ENT</v>
      </c>
      <c r="B3" t="s">
        <v>30</v>
      </c>
      <c r="C3" t="s">
        <v>1982</v>
      </c>
    </row>
    <row r="4" spans="1:3" x14ac:dyDescent="0.3">
      <c r="A4" t="str">
        <f>UPPER(IF(ISNUMBER(SEARCH("&amp;",B4)),CONCATENATE(LEFT(B4,1),"A",LEFT(_xlfn.TEXTAFTER(B4,"&amp; ",1,1,0,"none"),1)),LEFT(B4,3)))</f>
        <v>EDU</v>
      </c>
      <c r="B4" t="s">
        <v>40</v>
      </c>
      <c r="C4" t="s">
        <v>1983</v>
      </c>
    </row>
    <row r="5" spans="1:3" x14ac:dyDescent="0.3">
      <c r="A5" t="str">
        <f t="shared" si="0"/>
        <v>SHO</v>
      </c>
      <c r="B5" t="s">
        <v>42</v>
      </c>
      <c r="C5" t="s">
        <v>1982</v>
      </c>
    </row>
    <row r="6" spans="1:3" x14ac:dyDescent="0.3">
      <c r="A6" t="str">
        <f t="shared" si="0"/>
        <v>PAB</v>
      </c>
      <c r="B6" t="s">
        <v>46</v>
      </c>
      <c r="C6" t="s">
        <v>1095</v>
      </c>
    </row>
    <row r="7" spans="1:3" x14ac:dyDescent="0.3">
      <c r="A7" t="str">
        <f t="shared" si="0"/>
        <v>GAM</v>
      </c>
      <c r="B7" t="s">
        <v>50</v>
      </c>
      <c r="C7" t="s">
        <v>1982</v>
      </c>
    </row>
    <row r="8" spans="1:3" x14ac:dyDescent="0.3">
      <c r="A8" t="str">
        <f t="shared" si="0"/>
        <v>SPO</v>
      </c>
      <c r="B8" t="s">
        <v>61</v>
      </c>
      <c r="C8" t="s">
        <v>1982</v>
      </c>
    </row>
    <row r="9" spans="1:3" x14ac:dyDescent="0.3">
      <c r="A9" t="str">
        <f t="shared" si="0"/>
        <v>FAA</v>
      </c>
      <c r="B9" t="s">
        <v>68</v>
      </c>
      <c r="C9" t="s">
        <v>1982</v>
      </c>
    </row>
    <row r="10" spans="1:3" x14ac:dyDescent="0.3">
      <c r="A10" t="str">
        <f t="shared" si="0"/>
        <v>HAS</v>
      </c>
      <c r="B10" t="s">
        <v>73</v>
      </c>
      <c r="C10" t="s">
        <v>1982</v>
      </c>
    </row>
    <row r="11" spans="1:3" x14ac:dyDescent="0.3">
      <c r="A11" t="str">
        <f t="shared" si="0"/>
        <v>NAP</v>
      </c>
      <c r="B11" t="s">
        <v>96</v>
      </c>
      <c r="C11" t="s">
        <v>1984</v>
      </c>
    </row>
    <row r="12" spans="1:3" x14ac:dyDescent="0.3">
      <c r="A12" t="str">
        <f t="shared" si="0"/>
        <v>COM</v>
      </c>
      <c r="B12" t="s">
        <v>127</v>
      </c>
      <c r="C12" t="s">
        <v>1982</v>
      </c>
    </row>
    <row r="13" spans="1:3" x14ac:dyDescent="0.3">
      <c r="A13" t="str">
        <f t="shared" si="0"/>
        <v>TRA</v>
      </c>
      <c r="B13" t="s">
        <v>142</v>
      </c>
      <c r="C13" t="s">
        <v>1982</v>
      </c>
    </row>
    <row r="14" spans="1:3" x14ac:dyDescent="0.3">
      <c r="A14" t="str">
        <f t="shared" si="0"/>
        <v>NAA</v>
      </c>
      <c r="B14" t="s">
        <v>161</v>
      </c>
      <c r="C14" t="s">
        <v>1985</v>
      </c>
    </row>
    <row r="15" spans="1:3" x14ac:dyDescent="0.3">
      <c r="A15" t="str">
        <f t="shared" si="0"/>
        <v>SAT</v>
      </c>
      <c r="B15" t="s">
        <v>221</v>
      </c>
      <c r="C15" t="s">
        <v>1986</v>
      </c>
    </row>
    <row r="16" spans="1:3" x14ac:dyDescent="0.3">
      <c r="A16" t="str">
        <f t="shared" si="0"/>
        <v>MOV</v>
      </c>
      <c r="B16" t="s">
        <v>260</v>
      </c>
      <c r="C16" t="s">
        <v>1982</v>
      </c>
    </row>
    <row r="17" spans="1:3" x14ac:dyDescent="0.3">
      <c r="A17" t="str">
        <f t="shared" si="0"/>
        <v>PAA</v>
      </c>
      <c r="B17" t="s">
        <v>351</v>
      </c>
      <c r="C17" t="s">
        <v>1987</v>
      </c>
    </row>
    <row r="18" spans="1:3" x14ac:dyDescent="0.3">
      <c r="A18" t="str">
        <f t="shared" si="0"/>
        <v>AAV</v>
      </c>
      <c r="B18" t="s">
        <v>412</v>
      </c>
      <c r="C18" t="s">
        <v>1986</v>
      </c>
    </row>
    <row r="19" spans="1:3" x14ac:dyDescent="0.3">
      <c r="A19" t="str">
        <f t="shared" si="0"/>
        <v>TAE</v>
      </c>
      <c r="B19" t="s">
        <v>1010</v>
      </c>
      <c r="C19" t="s">
        <v>1982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2FFDE-E4E5-4AA2-92F3-6713A35BE1E7}">
  <dimension ref="A1:B7"/>
  <sheetViews>
    <sheetView workbookViewId="0">
      <selection sqref="A1:XFD1"/>
    </sheetView>
  </sheetViews>
  <sheetFormatPr defaultRowHeight="14.4" x14ac:dyDescent="0.3"/>
  <sheetData>
    <row r="1" spans="1:2" s="2" customFormat="1" x14ac:dyDescent="0.3">
      <c r="A1" s="2" t="s">
        <v>1099</v>
      </c>
      <c r="B1" s="2" t="s">
        <v>20</v>
      </c>
    </row>
    <row r="2" spans="1:2" x14ac:dyDescent="0.3">
      <c r="A2" t="str">
        <f>UPPER(LEFT(B2,2))</f>
        <v>AS</v>
      </c>
      <c r="B2" t="s">
        <v>28</v>
      </c>
    </row>
    <row r="3" spans="1:2" x14ac:dyDescent="0.3">
      <c r="A3" t="str">
        <f t="shared" ref="A3:A7" si="0">UPPER(LEFT(B3,2))</f>
        <v>AM</v>
      </c>
      <c r="B3" t="s">
        <v>36</v>
      </c>
    </row>
    <row r="4" spans="1:2" x14ac:dyDescent="0.3">
      <c r="A4" t="str">
        <f t="shared" si="0"/>
        <v>EU</v>
      </c>
      <c r="B4" t="s">
        <v>55</v>
      </c>
    </row>
    <row r="5" spans="1:2" x14ac:dyDescent="0.3">
      <c r="A5" t="str">
        <f>UPPER(LEFT(B5,2))</f>
        <v>UN</v>
      </c>
      <c r="B5" t="s">
        <v>66</v>
      </c>
    </row>
    <row r="6" spans="1:2" x14ac:dyDescent="0.3">
      <c r="A6" t="str">
        <f t="shared" si="0"/>
        <v>AF</v>
      </c>
      <c r="B6" t="s">
        <v>150</v>
      </c>
    </row>
    <row r="7" spans="1:2" x14ac:dyDescent="0.3">
      <c r="A7" t="str">
        <f t="shared" si="0"/>
        <v>OC</v>
      </c>
      <c r="B7" t="s">
        <v>270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11DBC-7DAC-4076-A1F2-352D75257EE2}">
  <dimension ref="A1:C50"/>
  <sheetViews>
    <sheetView workbookViewId="0">
      <selection activeCell="F9" sqref="F9"/>
    </sheetView>
  </sheetViews>
  <sheetFormatPr defaultRowHeight="14.4" x14ac:dyDescent="0.3"/>
  <cols>
    <col min="1" max="1" width="9.5546875" bestFit="1" customWidth="1"/>
  </cols>
  <sheetData>
    <row r="1" spans="1:3" s="2" customFormat="1" x14ac:dyDescent="0.3">
      <c r="A1" s="2" t="s">
        <v>1050</v>
      </c>
      <c r="B1" s="2" t="s">
        <v>5</v>
      </c>
      <c r="C1" s="2" t="s">
        <v>1099</v>
      </c>
    </row>
    <row r="2" spans="1:3" x14ac:dyDescent="0.3">
      <c r="A2" t="s">
        <v>1051</v>
      </c>
      <c r="B2" t="s">
        <v>26</v>
      </c>
      <c r="C2" t="s">
        <v>1988</v>
      </c>
    </row>
    <row r="3" spans="1:3" x14ac:dyDescent="0.3">
      <c r="A3" t="s">
        <v>1052</v>
      </c>
      <c r="B3" t="s">
        <v>34</v>
      </c>
      <c r="C3" t="s">
        <v>1989</v>
      </c>
    </row>
    <row r="4" spans="1:3" x14ac:dyDescent="0.3">
      <c r="A4" t="s">
        <v>1053</v>
      </c>
      <c r="B4" t="s">
        <v>48</v>
      </c>
      <c r="C4" t="s">
        <v>1988</v>
      </c>
    </row>
    <row r="5" spans="1:3" x14ac:dyDescent="0.3">
      <c r="A5" t="s">
        <v>1054</v>
      </c>
      <c r="B5" t="s">
        <v>53</v>
      </c>
      <c r="C5" t="s">
        <v>1990</v>
      </c>
    </row>
    <row r="6" spans="1:3" x14ac:dyDescent="0.3">
      <c r="A6" t="s">
        <v>1055</v>
      </c>
      <c r="B6" t="s">
        <v>63</v>
      </c>
      <c r="C6" t="s">
        <v>1988</v>
      </c>
    </row>
    <row r="7" spans="1:3" x14ac:dyDescent="0.3">
      <c r="A7" t="s">
        <v>1100</v>
      </c>
      <c r="B7" t="s">
        <v>66</v>
      </c>
      <c r="C7" t="s">
        <v>1991</v>
      </c>
    </row>
    <row r="8" spans="1:3" x14ac:dyDescent="0.3">
      <c r="A8" t="s">
        <v>1056</v>
      </c>
      <c r="B8" t="s">
        <v>71</v>
      </c>
      <c r="C8" t="s">
        <v>1990</v>
      </c>
    </row>
    <row r="9" spans="1:3" x14ac:dyDescent="0.3">
      <c r="A9" t="s">
        <v>1057</v>
      </c>
      <c r="B9" t="s">
        <v>77</v>
      </c>
      <c r="C9" t="s">
        <v>1989</v>
      </c>
    </row>
    <row r="10" spans="1:3" x14ac:dyDescent="0.3">
      <c r="A10" t="s">
        <v>1058</v>
      </c>
      <c r="B10" t="s">
        <v>82</v>
      </c>
      <c r="C10" t="s">
        <v>1989</v>
      </c>
    </row>
    <row r="11" spans="1:3" x14ac:dyDescent="0.3">
      <c r="A11" t="s">
        <v>1059</v>
      </c>
      <c r="B11" t="s">
        <v>91</v>
      </c>
      <c r="C11" t="s">
        <v>1989</v>
      </c>
    </row>
    <row r="12" spans="1:3" x14ac:dyDescent="0.3">
      <c r="A12" t="s">
        <v>1060</v>
      </c>
      <c r="B12" t="s">
        <v>109</v>
      </c>
      <c r="C12" t="s">
        <v>1989</v>
      </c>
    </row>
    <row r="13" spans="1:3" x14ac:dyDescent="0.3">
      <c r="A13" t="s">
        <v>1061</v>
      </c>
      <c r="B13" t="s">
        <v>116</v>
      </c>
      <c r="C13" t="s">
        <v>1989</v>
      </c>
    </row>
    <row r="14" spans="1:3" x14ac:dyDescent="0.3">
      <c r="A14" t="s">
        <v>1062</v>
      </c>
      <c r="B14" t="s">
        <v>119</v>
      </c>
      <c r="C14" t="s">
        <v>1989</v>
      </c>
    </row>
    <row r="15" spans="1:3" x14ac:dyDescent="0.3">
      <c r="A15" t="s">
        <v>1063</v>
      </c>
      <c r="B15" t="s">
        <v>124</v>
      </c>
      <c r="C15" t="s">
        <v>1988</v>
      </c>
    </row>
    <row r="16" spans="1:3" x14ac:dyDescent="0.3">
      <c r="A16" t="s">
        <v>1064</v>
      </c>
      <c r="B16" t="s">
        <v>129</v>
      </c>
      <c r="C16" t="s">
        <v>1988</v>
      </c>
    </row>
    <row r="17" spans="1:3" x14ac:dyDescent="0.3">
      <c r="A17" t="s">
        <v>1065</v>
      </c>
      <c r="B17" t="s">
        <v>131</v>
      </c>
      <c r="C17" t="s">
        <v>1988</v>
      </c>
    </row>
    <row r="18" spans="1:3" x14ac:dyDescent="0.3">
      <c r="A18" t="s">
        <v>1066</v>
      </c>
      <c r="B18" t="s">
        <v>134</v>
      </c>
      <c r="C18" t="s">
        <v>1989</v>
      </c>
    </row>
    <row r="19" spans="1:3" x14ac:dyDescent="0.3">
      <c r="A19" t="s">
        <v>1067</v>
      </c>
      <c r="B19" t="s">
        <v>140</v>
      </c>
      <c r="C19" t="s">
        <v>1989</v>
      </c>
    </row>
    <row r="20" spans="1:3" x14ac:dyDescent="0.3">
      <c r="A20" t="s">
        <v>1068</v>
      </c>
      <c r="B20" t="s">
        <v>144</v>
      </c>
      <c r="C20" t="s">
        <v>1989</v>
      </c>
    </row>
    <row r="21" spans="1:3" x14ac:dyDescent="0.3">
      <c r="A21" t="s">
        <v>1069</v>
      </c>
      <c r="B21" t="s">
        <v>149</v>
      </c>
      <c r="C21" t="s">
        <v>1992</v>
      </c>
    </row>
    <row r="22" spans="1:3" x14ac:dyDescent="0.3">
      <c r="A22" t="s">
        <v>1070</v>
      </c>
      <c r="B22" t="s">
        <v>156</v>
      </c>
      <c r="C22" t="s">
        <v>1990</v>
      </c>
    </row>
    <row r="23" spans="1:3" x14ac:dyDescent="0.3">
      <c r="A23" t="s">
        <v>1072</v>
      </c>
      <c r="B23" t="s">
        <v>192</v>
      </c>
      <c r="C23" t="s">
        <v>1988</v>
      </c>
    </row>
    <row r="24" spans="1:3" x14ac:dyDescent="0.3">
      <c r="A24" t="s">
        <v>1073</v>
      </c>
      <c r="B24" t="s">
        <v>208</v>
      </c>
      <c r="C24" t="s">
        <v>1988</v>
      </c>
    </row>
    <row r="25" spans="1:3" x14ac:dyDescent="0.3">
      <c r="A25" t="s">
        <v>1074</v>
      </c>
      <c r="B25" t="s">
        <v>229</v>
      </c>
      <c r="C25" t="s">
        <v>1989</v>
      </c>
    </row>
    <row r="26" spans="1:3" x14ac:dyDescent="0.3">
      <c r="A26" t="s">
        <v>1075</v>
      </c>
      <c r="B26" t="s">
        <v>237</v>
      </c>
      <c r="C26" t="s">
        <v>1992</v>
      </c>
    </row>
    <row r="27" spans="1:3" x14ac:dyDescent="0.3">
      <c r="A27" t="s">
        <v>1076</v>
      </c>
      <c r="B27" t="s">
        <v>244</v>
      </c>
      <c r="C27" t="s">
        <v>1992</v>
      </c>
    </row>
    <row r="28" spans="1:3" x14ac:dyDescent="0.3">
      <c r="A28" t="s">
        <v>1077</v>
      </c>
      <c r="B28" t="s">
        <v>246</v>
      </c>
      <c r="C28" t="s">
        <v>1990</v>
      </c>
    </row>
    <row r="29" spans="1:3" x14ac:dyDescent="0.3">
      <c r="A29" t="s">
        <v>1079</v>
      </c>
      <c r="B29" t="s">
        <v>269</v>
      </c>
      <c r="C29" t="s">
        <v>1993</v>
      </c>
    </row>
    <row r="30" spans="1:3" x14ac:dyDescent="0.3">
      <c r="A30" t="s">
        <v>1080</v>
      </c>
      <c r="B30" t="s">
        <v>292</v>
      </c>
      <c r="C30" t="s">
        <v>1990</v>
      </c>
    </row>
    <row r="31" spans="1:3" x14ac:dyDescent="0.3">
      <c r="A31" t="s">
        <v>1081</v>
      </c>
      <c r="B31" t="s">
        <v>371</v>
      </c>
      <c r="C31" t="s">
        <v>1990</v>
      </c>
    </row>
    <row r="32" spans="1:3" x14ac:dyDescent="0.3">
      <c r="A32" t="s">
        <v>1071</v>
      </c>
      <c r="B32" t="s">
        <v>385</v>
      </c>
      <c r="C32" t="s">
        <v>1992</v>
      </c>
    </row>
    <row r="33" spans="1:3" x14ac:dyDescent="0.3">
      <c r="A33" t="s">
        <v>1082</v>
      </c>
      <c r="B33" t="s">
        <v>393</v>
      </c>
      <c r="C33" t="s">
        <v>1990</v>
      </c>
    </row>
    <row r="34" spans="1:3" x14ac:dyDescent="0.3">
      <c r="A34" t="s">
        <v>1083</v>
      </c>
      <c r="B34" t="s">
        <v>449</v>
      </c>
      <c r="C34" t="s">
        <v>1990</v>
      </c>
    </row>
    <row r="35" spans="1:3" x14ac:dyDescent="0.3">
      <c r="A35" t="s">
        <v>1084</v>
      </c>
      <c r="B35" t="s">
        <v>457</v>
      </c>
      <c r="C35" t="s">
        <v>1990</v>
      </c>
    </row>
    <row r="36" spans="1:3" x14ac:dyDescent="0.3">
      <c r="A36" t="s">
        <v>1085</v>
      </c>
      <c r="B36" t="s">
        <v>466</v>
      </c>
      <c r="C36" t="s">
        <v>1990</v>
      </c>
    </row>
    <row r="37" spans="1:3" x14ac:dyDescent="0.3">
      <c r="A37" t="s">
        <v>1086</v>
      </c>
      <c r="B37" t="s">
        <v>501</v>
      </c>
      <c r="C37" t="s">
        <v>1990</v>
      </c>
    </row>
    <row r="38" spans="1:3" x14ac:dyDescent="0.3">
      <c r="A38" t="s">
        <v>1087</v>
      </c>
      <c r="B38" t="s">
        <v>560</v>
      </c>
      <c r="C38" t="s">
        <v>1988</v>
      </c>
    </row>
    <row r="39" spans="1:3" x14ac:dyDescent="0.3">
      <c r="A39" t="s">
        <v>1088</v>
      </c>
      <c r="B39" t="s">
        <v>575</v>
      </c>
      <c r="C39" t="s">
        <v>1988</v>
      </c>
    </row>
    <row r="40" spans="1:3" x14ac:dyDescent="0.3">
      <c r="A40" t="s">
        <v>1089</v>
      </c>
      <c r="B40" t="s">
        <v>580</v>
      </c>
      <c r="C40" t="s">
        <v>1988</v>
      </c>
    </row>
    <row r="41" spans="1:3" x14ac:dyDescent="0.3">
      <c r="A41" t="s">
        <v>1090</v>
      </c>
      <c r="B41" t="s">
        <v>590</v>
      </c>
      <c r="C41" t="s">
        <v>1988</v>
      </c>
    </row>
    <row r="42" spans="1:3" x14ac:dyDescent="0.3">
      <c r="A42" t="s">
        <v>1078</v>
      </c>
      <c r="B42" t="s">
        <v>658</v>
      </c>
      <c r="C42" t="s">
        <v>1988</v>
      </c>
    </row>
    <row r="43" spans="1:3" x14ac:dyDescent="0.3">
      <c r="A43" t="s">
        <v>1091</v>
      </c>
      <c r="B43" t="s">
        <v>701</v>
      </c>
      <c r="C43" t="s">
        <v>1988</v>
      </c>
    </row>
    <row r="44" spans="1:3" x14ac:dyDescent="0.3">
      <c r="A44" t="s">
        <v>1092</v>
      </c>
      <c r="B44" t="s">
        <v>728</v>
      </c>
      <c r="C44" t="s">
        <v>1990</v>
      </c>
    </row>
    <row r="45" spans="1:3" x14ac:dyDescent="0.3">
      <c r="A45" t="s">
        <v>1093</v>
      </c>
      <c r="B45" t="s">
        <v>786</v>
      </c>
      <c r="C45" t="s">
        <v>1989</v>
      </c>
    </row>
    <row r="46" spans="1:3" x14ac:dyDescent="0.3">
      <c r="A46" t="s">
        <v>1094</v>
      </c>
      <c r="B46" t="s">
        <v>810</v>
      </c>
      <c r="C46" t="s">
        <v>1992</v>
      </c>
    </row>
    <row r="47" spans="1:3" x14ac:dyDescent="0.3">
      <c r="A47" t="s">
        <v>1095</v>
      </c>
      <c r="B47" t="s">
        <v>815</v>
      </c>
      <c r="C47" t="s">
        <v>1989</v>
      </c>
    </row>
    <row r="48" spans="1:3" x14ac:dyDescent="0.3">
      <c r="A48" t="s">
        <v>1096</v>
      </c>
      <c r="B48" t="s">
        <v>866</v>
      </c>
      <c r="C48" t="s">
        <v>1988</v>
      </c>
    </row>
    <row r="49" spans="1:3" x14ac:dyDescent="0.3">
      <c r="A49" t="s">
        <v>1097</v>
      </c>
      <c r="B49" t="s">
        <v>932</v>
      </c>
      <c r="C49" t="s">
        <v>1990</v>
      </c>
    </row>
    <row r="50" spans="1:3" x14ac:dyDescent="0.3">
      <c r="A50" t="s">
        <v>1098</v>
      </c>
      <c r="B50" t="s">
        <v>955</v>
      </c>
      <c r="C50" t="s">
        <v>1993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81609-7E60-4516-AB98-D3C1B881CDD5}">
  <dimension ref="A1:E838"/>
  <sheetViews>
    <sheetView topLeftCell="A826" workbookViewId="0">
      <selection activeCell="H848" sqref="H848"/>
    </sheetView>
  </sheetViews>
  <sheetFormatPr defaultRowHeight="14.4" x14ac:dyDescent="0.3"/>
  <cols>
    <col min="2" max="2" width="10.5546875" style="5" bestFit="1" customWidth="1"/>
  </cols>
  <sheetData>
    <row r="1" spans="1:5" s="2" customFormat="1" x14ac:dyDescent="0.3">
      <c r="A1" s="2" t="s">
        <v>1117</v>
      </c>
      <c r="B1" s="6" t="s">
        <v>1104</v>
      </c>
      <c r="C1" s="2" t="s">
        <v>1119</v>
      </c>
      <c r="D1" s="2" t="s">
        <v>1118</v>
      </c>
      <c r="E1" s="2" t="s">
        <v>1120</v>
      </c>
    </row>
    <row r="2" spans="1:5" x14ac:dyDescent="0.3">
      <c r="A2" t="str">
        <f>TEXT(B2,"DDMMYY")</f>
        <v>130306</v>
      </c>
      <c r="B2" s="5">
        <v>38789</v>
      </c>
      <c r="C2" t="str">
        <f>RIGHT(YEAR(B2),2)</f>
        <v>06</v>
      </c>
      <c r="D2" t="str">
        <f>TEXT(MONTH(B2),"00")</f>
        <v>03</v>
      </c>
      <c r="E2" t="str">
        <f>TEXT(DAY(B2),"00")</f>
        <v>13</v>
      </c>
    </row>
    <row r="3" spans="1:5" x14ac:dyDescent="0.3">
      <c r="A3" t="str">
        <f t="shared" ref="A3:A66" si="0">TEXT(B3,"DDMMYY")</f>
        <v>200212</v>
      </c>
      <c r="B3" s="5">
        <v>40959</v>
      </c>
      <c r="C3" t="str">
        <f t="shared" ref="C3:C66" si="1">RIGHT(YEAR(B3),2)</f>
        <v>12</v>
      </c>
      <c r="D3" t="str">
        <f t="shared" ref="D3:D66" si="2">TEXT(MONTH(B3),"00")</f>
        <v>02</v>
      </c>
      <c r="E3" t="str">
        <f t="shared" ref="E3:E66" si="3">TEXT(DAY(B3),"00")</f>
        <v>20</v>
      </c>
    </row>
    <row r="4" spans="1:5" x14ac:dyDescent="0.3">
      <c r="A4" t="str">
        <f t="shared" si="0"/>
        <v>010906</v>
      </c>
      <c r="B4" s="5">
        <v>38961</v>
      </c>
      <c r="C4" t="str">
        <f t="shared" si="1"/>
        <v>06</v>
      </c>
      <c r="D4" t="str">
        <f t="shared" si="2"/>
        <v>09</v>
      </c>
      <c r="E4" t="str">
        <f t="shared" si="3"/>
        <v>01</v>
      </c>
    </row>
    <row r="5" spans="1:5" x14ac:dyDescent="0.3">
      <c r="A5" t="str">
        <f t="shared" si="0"/>
        <v>200906</v>
      </c>
      <c r="B5" s="5">
        <v>38980</v>
      </c>
      <c r="C5" t="str">
        <f t="shared" si="1"/>
        <v>06</v>
      </c>
      <c r="D5" t="str">
        <f t="shared" si="2"/>
        <v>09</v>
      </c>
      <c r="E5" t="str">
        <f t="shared" si="3"/>
        <v>20</v>
      </c>
    </row>
    <row r="6" spans="1:5" x14ac:dyDescent="0.3">
      <c r="A6" t="str">
        <f t="shared" si="0"/>
        <v>120515</v>
      </c>
      <c r="B6" s="5">
        <v>42136</v>
      </c>
      <c r="C6" t="str">
        <f t="shared" si="1"/>
        <v>15</v>
      </c>
      <c r="D6" t="str">
        <f t="shared" si="2"/>
        <v>05</v>
      </c>
      <c r="E6" t="str">
        <f t="shared" si="3"/>
        <v>12</v>
      </c>
    </row>
    <row r="7" spans="1:5" x14ac:dyDescent="0.3">
      <c r="A7" t="str">
        <f t="shared" si="0"/>
        <v>290410</v>
      </c>
      <c r="B7" s="5">
        <v>40297</v>
      </c>
      <c r="C7" t="str">
        <f t="shared" si="1"/>
        <v>10</v>
      </c>
      <c r="D7" t="str">
        <f t="shared" si="2"/>
        <v>04</v>
      </c>
      <c r="E7" t="str">
        <f t="shared" si="3"/>
        <v>29</v>
      </c>
    </row>
    <row r="8" spans="1:5" x14ac:dyDescent="0.3">
      <c r="A8" t="str">
        <f t="shared" si="0"/>
        <v>140116</v>
      </c>
      <c r="B8" s="5">
        <v>42383</v>
      </c>
      <c r="C8" t="str">
        <f t="shared" si="1"/>
        <v>16</v>
      </c>
      <c r="D8" t="str">
        <f t="shared" si="2"/>
        <v>01</v>
      </c>
      <c r="E8" t="str">
        <f t="shared" si="3"/>
        <v>14</v>
      </c>
    </row>
    <row r="9" spans="1:5" x14ac:dyDescent="0.3">
      <c r="A9" t="str">
        <f t="shared" si="0"/>
        <v>230418</v>
      </c>
      <c r="B9" s="5">
        <v>43213</v>
      </c>
      <c r="C9" t="str">
        <f t="shared" si="1"/>
        <v>18</v>
      </c>
      <c r="D9" t="str">
        <f t="shared" si="2"/>
        <v>04</v>
      </c>
      <c r="E9" t="str">
        <f t="shared" si="3"/>
        <v>23</v>
      </c>
    </row>
    <row r="10" spans="1:5" x14ac:dyDescent="0.3">
      <c r="A10" t="str">
        <f t="shared" si="0"/>
        <v>120314</v>
      </c>
      <c r="B10" s="5">
        <v>41710</v>
      </c>
      <c r="C10" t="str">
        <f t="shared" si="1"/>
        <v>14</v>
      </c>
      <c r="D10" t="str">
        <f t="shared" si="2"/>
        <v>03</v>
      </c>
      <c r="E10" t="str">
        <f t="shared" si="3"/>
        <v>12</v>
      </c>
    </row>
    <row r="11" spans="1:5" x14ac:dyDescent="0.3">
      <c r="A11" t="str">
        <f t="shared" si="0"/>
        <v>110507</v>
      </c>
      <c r="B11" s="5">
        <v>39213</v>
      </c>
      <c r="C11" t="str">
        <f t="shared" si="1"/>
        <v>07</v>
      </c>
      <c r="D11" t="str">
        <f t="shared" si="2"/>
        <v>05</v>
      </c>
      <c r="E11" t="str">
        <f t="shared" si="3"/>
        <v>11</v>
      </c>
    </row>
    <row r="12" spans="1:5" x14ac:dyDescent="0.3">
      <c r="A12" t="str">
        <f t="shared" si="0"/>
        <v>290616</v>
      </c>
      <c r="B12" s="5">
        <v>42550</v>
      </c>
      <c r="C12" t="str">
        <f t="shared" si="1"/>
        <v>16</v>
      </c>
      <c r="D12" t="str">
        <f t="shared" si="2"/>
        <v>06</v>
      </c>
      <c r="E12" t="str">
        <f t="shared" si="3"/>
        <v>29</v>
      </c>
    </row>
    <row r="13" spans="1:5" x14ac:dyDescent="0.3">
      <c r="A13" t="str">
        <f t="shared" si="0"/>
        <v>150806</v>
      </c>
      <c r="B13" s="5">
        <v>38944</v>
      </c>
      <c r="C13" t="str">
        <f t="shared" si="1"/>
        <v>06</v>
      </c>
      <c r="D13" t="str">
        <f t="shared" si="2"/>
        <v>08</v>
      </c>
      <c r="E13" t="str">
        <f t="shared" si="3"/>
        <v>15</v>
      </c>
    </row>
    <row r="14" spans="1:5" x14ac:dyDescent="0.3">
      <c r="A14" t="str">
        <f t="shared" si="0"/>
        <v>040807</v>
      </c>
      <c r="B14" s="5">
        <v>39298</v>
      </c>
      <c r="C14" t="str">
        <f t="shared" si="1"/>
        <v>07</v>
      </c>
      <c r="D14" t="str">
        <f t="shared" si="2"/>
        <v>08</v>
      </c>
      <c r="E14" t="str">
        <f t="shared" si="3"/>
        <v>04</v>
      </c>
    </row>
    <row r="15" spans="1:5" x14ac:dyDescent="0.3">
      <c r="A15" t="str">
        <f t="shared" si="0"/>
        <v>270720</v>
      </c>
      <c r="B15" s="5">
        <v>44039</v>
      </c>
      <c r="C15" t="str">
        <f t="shared" si="1"/>
        <v>20</v>
      </c>
      <c r="D15" t="str">
        <f t="shared" si="2"/>
        <v>07</v>
      </c>
      <c r="E15" t="str">
        <f t="shared" si="3"/>
        <v>27</v>
      </c>
    </row>
    <row r="16" spans="1:5" x14ac:dyDescent="0.3">
      <c r="A16" t="str">
        <f t="shared" si="0"/>
        <v>171212</v>
      </c>
      <c r="B16" s="5">
        <v>41260</v>
      </c>
      <c r="C16" t="str">
        <f t="shared" si="1"/>
        <v>12</v>
      </c>
      <c r="D16" t="str">
        <f t="shared" si="2"/>
        <v>12</v>
      </c>
      <c r="E16" t="str">
        <f t="shared" si="3"/>
        <v>17</v>
      </c>
    </row>
    <row r="17" spans="1:5" x14ac:dyDescent="0.3">
      <c r="A17" t="str">
        <f t="shared" si="0"/>
        <v>150107</v>
      </c>
      <c r="B17" s="5">
        <v>39097</v>
      </c>
      <c r="C17" t="str">
        <f t="shared" si="1"/>
        <v>07</v>
      </c>
      <c r="D17" t="str">
        <f t="shared" si="2"/>
        <v>01</v>
      </c>
      <c r="E17" t="str">
        <f t="shared" si="3"/>
        <v>15</v>
      </c>
    </row>
    <row r="18" spans="1:5" x14ac:dyDescent="0.3">
      <c r="A18" t="str">
        <f t="shared" si="0"/>
        <v>040608</v>
      </c>
      <c r="B18" s="5">
        <v>39603</v>
      </c>
      <c r="C18" t="str">
        <f t="shared" si="1"/>
        <v>08</v>
      </c>
      <c r="D18" t="str">
        <f t="shared" si="2"/>
        <v>06</v>
      </c>
      <c r="E18" t="str">
        <f t="shared" si="3"/>
        <v>04</v>
      </c>
    </row>
    <row r="19" spans="1:5" x14ac:dyDescent="0.3">
      <c r="A19" t="str">
        <f t="shared" si="0"/>
        <v>111205</v>
      </c>
      <c r="B19" s="5">
        <v>38697</v>
      </c>
      <c r="C19" t="str">
        <f t="shared" si="1"/>
        <v>05</v>
      </c>
      <c r="D19" t="str">
        <f t="shared" si="2"/>
        <v>12</v>
      </c>
      <c r="E19" t="str">
        <f t="shared" si="3"/>
        <v>11</v>
      </c>
    </row>
    <row r="20" spans="1:5" x14ac:dyDescent="0.3">
      <c r="A20" t="str">
        <f t="shared" si="0"/>
        <v>141211</v>
      </c>
      <c r="B20" s="5">
        <v>40891</v>
      </c>
      <c r="C20" t="str">
        <f t="shared" si="1"/>
        <v>11</v>
      </c>
      <c r="D20" t="str">
        <f t="shared" si="2"/>
        <v>12</v>
      </c>
      <c r="E20" t="str">
        <f t="shared" si="3"/>
        <v>14</v>
      </c>
    </row>
    <row r="21" spans="1:5" x14ac:dyDescent="0.3">
      <c r="A21" t="str">
        <f t="shared" si="0"/>
        <v>210312</v>
      </c>
      <c r="B21" s="5">
        <v>40989</v>
      </c>
      <c r="C21" t="str">
        <f t="shared" si="1"/>
        <v>12</v>
      </c>
      <c r="D21" t="str">
        <f t="shared" si="2"/>
        <v>03</v>
      </c>
      <c r="E21" t="str">
        <f t="shared" si="3"/>
        <v>21</v>
      </c>
    </row>
    <row r="22" spans="1:5" x14ac:dyDescent="0.3">
      <c r="A22" t="str">
        <f t="shared" si="0"/>
        <v>090213</v>
      </c>
      <c r="B22" s="5">
        <v>41314</v>
      </c>
      <c r="C22" t="str">
        <f t="shared" si="1"/>
        <v>13</v>
      </c>
      <c r="D22" t="str">
        <f t="shared" si="2"/>
        <v>02</v>
      </c>
      <c r="E22" t="str">
        <f t="shared" si="3"/>
        <v>09</v>
      </c>
    </row>
    <row r="23" spans="1:5" x14ac:dyDescent="0.3">
      <c r="A23" t="str">
        <f t="shared" si="0"/>
        <v>110610</v>
      </c>
      <c r="B23" s="5">
        <v>40340</v>
      </c>
      <c r="C23" t="str">
        <f t="shared" si="1"/>
        <v>10</v>
      </c>
      <c r="D23" t="str">
        <f t="shared" si="2"/>
        <v>06</v>
      </c>
      <c r="E23" t="str">
        <f t="shared" si="3"/>
        <v>11</v>
      </c>
    </row>
    <row r="24" spans="1:5" x14ac:dyDescent="0.3">
      <c r="A24" t="str">
        <f t="shared" si="0"/>
        <v>130608</v>
      </c>
      <c r="B24" s="5">
        <v>39612</v>
      </c>
      <c r="C24" t="str">
        <f t="shared" si="1"/>
        <v>08</v>
      </c>
      <c r="D24" t="str">
        <f t="shared" si="2"/>
        <v>06</v>
      </c>
      <c r="E24" t="str">
        <f t="shared" si="3"/>
        <v>13</v>
      </c>
    </row>
    <row r="25" spans="1:5" x14ac:dyDescent="0.3">
      <c r="A25" t="str">
        <f t="shared" si="0"/>
        <v>030818</v>
      </c>
      <c r="B25" s="5">
        <v>43315</v>
      </c>
      <c r="C25" t="str">
        <f t="shared" si="1"/>
        <v>18</v>
      </c>
      <c r="D25" t="str">
        <f t="shared" si="2"/>
        <v>08</v>
      </c>
      <c r="E25" t="str">
        <f t="shared" si="3"/>
        <v>03</v>
      </c>
    </row>
    <row r="26" spans="1:5" x14ac:dyDescent="0.3">
      <c r="A26" t="str">
        <f t="shared" si="0"/>
        <v>170309</v>
      </c>
      <c r="B26" s="5">
        <v>39889</v>
      </c>
      <c r="C26" t="str">
        <f t="shared" si="1"/>
        <v>09</v>
      </c>
      <c r="D26" t="str">
        <f t="shared" si="2"/>
        <v>03</v>
      </c>
      <c r="E26" t="str">
        <f t="shared" si="3"/>
        <v>17</v>
      </c>
    </row>
    <row r="27" spans="1:5" x14ac:dyDescent="0.3">
      <c r="A27" t="str">
        <f t="shared" si="0"/>
        <v>280406</v>
      </c>
      <c r="B27" s="5">
        <v>38835</v>
      </c>
      <c r="C27" t="str">
        <f t="shared" si="1"/>
        <v>06</v>
      </c>
      <c r="D27" t="str">
        <f t="shared" si="2"/>
        <v>04</v>
      </c>
      <c r="E27" t="str">
        <f t="shared" si="3"/>
        <v>28</v>
      </c>
    </row>
    <row r="28" spans="1:5" x14ac:dyDescent="0.3">
      <c r="A28" t="str">
        <f t="shared" si="0"/>
        <v>220507</v>
      </c>
      <c r="B28" s="5">
        <v>39224</v>
      </c>
      <c r="C28" t="str">
        <f t="shared" si="1"/>
        <v>07</v>
      </c>
      <c r="D28" t="str">
        <f t="shared" si="2"/>
        <v>05</v>
      </c>
      <c r="E28" t="str">
        <f t="shared" si="3"/>
        <v>22</v>
      </c>
    </row>
    <row r="29" spans="1:5" x14ac:dyDescent="0.3">
      <c r="A29" t="str">
        <f t="shared" si="0"/>
        <v>020611</v>
      </c>
      <c r="B29" s="5">
        <v>40696</v>
      </c>
      <c r="C29" t="str">
        <f t="shared" si="1"/>
        <v>11</v>
      </c>
      <c r="D29" t="str">
        <f t="shared" si="2"/>
        <v>06</v>
      </c>
      <c r="E29" t="str">
        <f t="shared" si="3"/>
        <v>02</v>
      </c>
    </row>
    <row r="30" spans="1:5" x14ac:dyDescent="0.3">
      <c r="A30" t="str">
        <f t="shared" si="0"/>
        <v>291014</v>
      </c>
      <c r="B30" s="5">
        <v>41941</v>
      </c>
      <c r="C30" t="str">
        <f t="shared" si="1"/>
        <v>14</v>
      </c>
      <c r="D30" t="str">
        <f t="shared" si="2"/>
        <v>10</v>
      </c>
      <c r="E30" t="str">
        <f t="shared" si="3"/>
        <v>29</v>
      </c>
    </row>
    <row r="31" spans="1:5" x14ac:dyDescent="0.3">
      <c r="A31" t="str">
        <f t="shared" si="0"/>
        <v>270809</v>
      </c>
      <c r="B31" s="5">
        <v>40052</v>
      </c>
      <c r="C31" t="str">
        <f t="shared" si="1"/>
        <v>09</v>
      </c>
      <c r="D31" t="str">
        <f t="shared" si="2"/>
        <v>08</v>
      </c>
      <c r="E31" t="str">
        <f t="shared" si="3"/>
        <v>27</v>
      </c>
    </row>
    <row r="32" spans="1:5" x14ac:dyDescent="0.3">
      <c r="A32" t="str">
        <f t="shared" si="0"/>
        <v>020909</v>
      </c>
      <c r="B32" s="5">
        <v>40058</v>
      </c>
      <c r="C32" t="str">
        <f t="shared" si="1"/>
        <v>09</v>
      </c>
      <c r="D32" t="str">
        <f t="shared" si="2"/>
        <v>09</v>
      </c>
      <c r="E32" t="str">
        <f t="shared" si="3"/>
        <v>02</v>
      </c>
    </row>
    <row r="33" spans="1:5" x14ac:dyDescent="0.3">
      <c r="A33" t="str">
        <f t="shared" si="0"/>
        <v>090207</v>
      </c>
      <c r="B33" s="5">
        <v>39122</v>
      </c>
      <c r="C33" t="str">
        <f t="shared" si="1"/>
        <v>07</v>
      </c>
      <c r="D33" t="str">
        <f t="shared" si="2"/>
        <v>02</v>
      </c>
      <c r="E33" t="str">
        <f t="shared" si="3"/>
        <v>09</v>
      </c>
    </row>
    <row r="34" spans="1:5" x14ac:dyDescent="0.3">
      <c r="A34" t="str">
        <f t="shared" si="0"/>
        <v>060415</v>
      </c>
      <c r="B34" s="5">
        <v>42100</v>
      </c>
      <c r="C34" t="str">
        <f t="shared" si="1"/>
        <v>15</v>
      </c>
      <c r="D34" t="str">
        <f t="shared" si="2"/>
        <v>04</v>
      </c>
      <c r="E34" t="str">
        <f t="shared" si="3"/>
        <v>06</v>
      </c>
    </row>
    <row r="35" spans="1:5" x14ac:dyDescent="0.3">
      <c r="A35" t="str">
        <f t="shared" si="0"/>
        <v>070606</v>
      </c>
      <c r="B35" s="5">
        <v>38875</v>
      </c>
      <c r="C35" t="str">
        <f t="shared" si="1"/>
        <v>06</v>
      </c>
      <c r="D35" t="str">
        <f t="shared" si="2"/>
        <v>06</v>
      </c>
      <c r="E35" t="str">
        <f t="shared" si="3"/>
        <v>07</v>
      </c>
    </row>
    <row r="36" spans="1:5" x14ac:dyDescent="0.3">
      <c r="A36" t="str">
        <f t="shared" si="0"/>
        <v>291116</v>
      </c>
      <c r="B36" s="5">
        <v>42703</v>
      </c>
      <c r="C36" t="str">
        <f t="shared" si="1"/>
        <v>16</v>
      </c>
      <c r="D36" t="str">
        <f t="shared" si="2"/>
        <v>11</v>
      </c>
      <c r="E36" t="str">
        <f t="shared" si="3"/>
        <v>29</v>
      </c>
    </row>
    <row r="37" spans="1:5" x14ac:dyDescent="0.3">
      <c r="A37" t="str">
        <f t="shared" si="0"/>
        <v>080806</v>
      </c>
      <c r="B37" s="5">
        <v>38937</v>
      </c>
      <c r="C37" t="str">
        <f t="shared" si="1"/>
        <v>06</v>
      </c>
      <c r="D37" t="str">
        <f t="shared" si="2"/>
        <v>08</v>
      </c>
      <c r="E37" t="str">
        <f t="shared" si="3"/>
        <v>08</v>
      </c>
    </row>
    <row r="38" spans="1:5" x14ac:dyDescent="0.3">
      <c r="A38" t="str">
        <f t="shared" si="0"/>
        <v>060614</v>
      </c>
      <c r="B38" s="5">
        <v>41796</v>
      </c>
      <c r="C38" t="str">
        <f t="shared" si="1"/>
        <v>14</v>
      </c>
      <c r="D38" t="str">
        <f t="shared" si="2"/>
        <v>06</v>
      </c>
      <c r="E38" t="str">
        <f t="shared" si="3"/>
        <v>06</v>
      </c>
    </row>
    <row r="39" spans="1:5" x14ac:dyDescent="0.3">
      <c r="A39" t="str">
        <f t="shared" si="0"/>
        <v>220107</v>
      </c>
      <c r="B39" s="5">
        <v>39104</v>
      </c>
      <c r="C39" t="str">
        <f t="shared" si="1"/>
        <v>07</v>
      </c>
      <c r="D39" t="str">
        <f t="shared" si="2"/>
        <v>01</v>
      </c>
      <c r="E39" t="str">
        <f t="shared" si="3"/>
        <v>22</v>
      </c>
    </row>
    <row r="40" spans="1:5" x14ac:dyDescent="0.3">
      <c r="A40" t="str">
        <f t="shared" si="0"/>
        <v>251013</v>
      </c>
      <c r="B40" s="5">
        <v>41572</v>
      </c>
      <c r="C40" t="str">
        <f t="shared" si="1"/>
        <v>13</v>
      </c>
      <c r="D40" t="str">
        <f t="shared" si="2"/>
        <v>10</v>
      </c>
      <c r="E40" t="str">
        <f t="shared" si="3"/>
        <v>25</v>
      </c>
    </row>
    <row r="41" spans="1:5" x14ac:dyDescent="0.3">
      <c r="A41" t="str">
        <f t="shared" si="0"/>
        <v>190513</v>
      </c>
      <c r="B41" s="5">
        <v>41413</v>
      </c>
      <c r="C41" t="str">
        <f t="shared" si="1"/>
        <v>13</v>
      </c>
      <c r="D41" t="str">
        <f t="shared" si="2"/>
        <v>05</v>
      </c>
      <c r="E41" t="str">
        <f t="shared" si="3"/>
        <v>19</v>
      </c>
    </row>
    <row r="42" spans="1:5" x14ac:dyDescent="0.3">
      <c r="A42" t="str">
        <f t="shared" si="0"/>
        <v>060213</v>
      </c>
      <c r="B42" s="5">
        <v>41311</v>
      </c>
      <c r="C42" t="str">
        <f t="shared" si="1"/>
        <v>13</v>
      </c>
      <c r="D42" t="str">
        <f t="shared" si="2"/>
        <v>02</v>
      </c>
      <c r="E42" t="str">
        <f t="shared" si="3"/>
        <v>06</v>
      </c>
    </row>
    <row r="43" spans="1:5" x14ac:dyDescent="0.3">
      <c r="A43" t="str">
        <f t="shared" si="0"/>
        <v>161206</v>
      </c>
      <c r="B43" s="5">
        <v>39067</v>
      </c>
      <c r="C43" t="str">
        <f t="shared" si="1"/>
        <v>06</v>
      </c>
      <c r="D43" t="str">
        <f t="shared" si="2"/>
        <v>12</v>
      </c>
      <c r="E43" t="str">
        <f t="shared" si="3"/>
        <v>16</v>
      </c>
    </row>
    <row r="44" spans="1:5" x14ac:dyDescent="0.3">
      <c r="A44" t="str">
        <f t="shared" si="0"/>
        <v>010907</v>
      </c>
      <c r="B44" s="5">
        <v>39326</v>
      </c>
      <c r="C44" t="str">
        <f t="shared" si="1"/>
        <v>07</v>
      </c>
      <c r="D44" t="str">
        <f t="shared" si="2"/>
        <v>09</v>
      </c>
      <c r="E44" t="str">
        <f t="shared" si="3"/>
        <v>01</v>
      </c>
    </row>
    <row r="45" spans="1:5" x14ac:dyDescent="0.3">
      <c r="A45" t="str">
        <f t="shared" si="0"/>
        <v>210707</v>
      </c>
      <c r="B45" s="5">
        <v>39284</v>
      </c>
      <c r="C45" t="str">
        <f t="shared" si="1"/>
        <v>07</v>
      </c>
      <c r="D45" t="str">
        <f t="shared" si="2"/>
        <v>07</v>
      </c>
      <c r="E45" t="str">
        <f t="shared" si="3"/>
        <v>21</v>
      </c>
    </row>
    <row r="46" spans="1:5" x14ac:dyDescent="0.3">
      <c r="A46" t="str">
        <f t="shared" si="0"/>
        <v>110306</v>
      </c>
      <c r="B46" s="5">
        <v>38787</v>
      </c>
      <c r="C46" t="str">
        <f t="shared" si="1"/>
        <v>06</v>
      </c>
      <c r="D46" t="str">
        <f t="shared" si="2"/>
        <v>03</v>
      </c>
      <c r="E46" t="str">
        <f t="shared" si="3"/>
        <v>11</v>
      </c>
    </row>
    <row r="47" spans="1:5" x14ac:dyDescent="0.3">
      <c r="A47" t="str">
        <f t="shared" si="0"/>
        <v>151105</v>
      </c>
      <c r="B47" s="5">
        <v>38671</v>
      </c>
      <c r="C47" t="str">
        <f t="shared" si="1"/>
        <v>05</v>
      </c>
      <c r="D47" t="str">
        <f t="shared" si="2"/>
        <v>11</v>
      </c>
      <c r="E47" t="str">
        <f t="shared" si="3"/>
        <v>15</v>
      </c>
    </row>
    <row r="48" spans="1:5" x14ac:dyDescent="0.3">
      <c r="A48" t="str">
        <f t="shared" si="0"/>
        <v>020511</v>
      </c>
      <c r="B48" s="5">
        <v>40665</v>
      </c>
      <c r="C48" t="str">
        <f t="shared" si="1"/>
        <v>11</v>
      </c>
      <c r="D48" t="str">
        <f t="shared" si="2"/>
        <v>05</v>
      </c>
      <c r="E48" t="str">
        <f t="shared" si="3"/>
        <v>02</v>
      </c>
    </row>
    <row r="49" spans="1:5" x14ac:dyDescent="0.3">
      <c r="A49" t="str">
        <f t="shared" si="0"/>
        <v>231116</v>
      </c>
      <c r="B49" s="5">
        <v>42697</v>
      </c>
      <c r="C49" t="str">
        <f t="shared" si="1"/>
        <v>16</v>
      </c>
      <c r="D49" t="str">
        <f t="shared" si="2"/>
        <v>11</v>
      </c>
      <c r="E49" t="str">
        <f t="shared" si="3"/>
        <v>23</v>
      </c>
    </row>
    <row r="50" spans="1:5" x14ac:dyDescent="0.3">
      <c r="A50" t="str">
        <f t="shared" si="0"/>
        <v>160506</v>
      </c>
      <c r="B50" s="5">
        <v>38853</v>
      </c>
      <c r="C50" t="str">
        <f t="shared" si="1"/>
        <v>06</v>
      </c>
      <c r="D50" t="str">
        <f t="shared" si="2"/>
        <v>05</v>
      </c>
      <c r="E50" t="str">
        <f t="shared" si="3"/>
        <v>16</v>
      </c>
    </row>
    <row r="51" spans="1:5" x14ac:dyDescent="0.3">
      <c r="A51" t="str">
        <f t="shared" si="0"/>
        <v>010913</v>
      </c>
      <c r="B51" s="5">
        <v>41518</v>
      </c>
      <c r="C51" t="str">
        <f t="shared" si="1"/>
        <v>13</v>
      </c>
      <c r="D51" t="str">
        <f t="shared" si="2"/>
        <v>09</v>
      </c>
      <c r="E51" t="str">
        <f t="shared" si="3"/>
        <v>01</v>
      </c>
    </row>
    <row r="52" spans="1:5" x14ac:dyDescent="0.3">
      <c r="A52" t="str">
        <f t="shared" si="0"/>
        <v>020108</v>
      </c>
      <c r="B52" s="5">
        <v>39449</v>
      </c>
      <c r="C52" t="str">
        <f t="shared" si="1"/>
        <v>08</v>
      </c>
      <c r="D52" t="str">
        <f t="shared" si="2"/>
        <v>01</v>
      </c>
      <c r="E52" t="str">
        <f t="shared" si="3"/>
        <v>02</v>
      </c>
    </row>
    <row r="53" spans="1:5" x14ac:dyDescent="0.3">
      <c r="A53" t="str">
        <f t="shared" si="0"/>
        <v>010608</v>
      </c>
      <c r="B53" s="5">
        <v>39600</v>
      </c>
      <c r="C53" t="str">
        <f t="shared" si="1"/>
        <v>08</v>
      </c>
      <c r="D53" t="str">
        <f t="shared" si="2"/>
        <v>06</v>
      </c>
      <c r="E53" t="str">
        <f t="shared" si="3"/>
        <v>01</v>
      </c>
    </row>
    <row r="54" spans="1:5" x14ac:dyDescent="0.3">
      <c r="A54" t="str">
        <f t="shared" si="0"/>
        <v>210113</v>
      </c>
      <c r="B54" s="5">
        <v>41295</v>
      </c>
      <c r="C54" t="str">
        <f t="shared" si="1"/>
        <v>13</v>
      </c>
      <c r="D54" t="str">
        <f t="shared" si="2"/>
        <v>01</v>
      </c>
      <c r="E54" t="str">
        <f t="shared" si="3"/>
        <v>21</v>
      </c>
    </row>
    <row r="55" spans="1:5" x14ac:dyDescent="0.3">
      <c r="A55" t="str">
        <f t="shared" si="0"/>
        <v>160708</v>
      </c>
      <c r="B55" s="5">
        <v>39645</v>
      </c>
      <c r="C55" t="str">
        <f t="shared" si="1"/>
        <v>08</v>
      </c>
      <c r="D55" t="str">
        <f t="shared" si="2"/>
        <v>07</v>
      </c>
      <c r="E55" t="str">
        <f t="shared" si="3"/>
        <v>16</v>
      </c>
    </row>
    <row r="56" spans="1:5" x14ac:dyDescent="0.3">
      <c r="A56" t="str">
        <f t="shared" si="0"/>
        <v>120506</v>
      </c>
      <c r="B56" s="5">
        <v>38849</v>
      </c>
      <c r="C56" t="str">
        <f t="shared" si="1"/>
        <v>06</v>
      </c>
      <c r="D56" t="str">
        <f t="shared" si="2"/>
        <v>05</v>
      </c>
      <c r="E56" t="str">
        <f t="shared" si="3"/>
        <v>12</v>
      </c>
    </row>
    <row r="57" spans="1:5" x14ac:dyDescent="0.3">
      <c r="A57" t="str">
        <f t="shared" si="0"/>
        <v>270516</v>
      </c>
      <c r="B57" s="5">
        <v>42517</v>
      </c>
      <c r="C57" t="str">
        <f t="shared" si="1"/>
        <v>16</v>
      </c>
      <c r="D57" t="str">
        <f t="shared" si="2"/>
        <v>05</v>
      </c>
      <c r="E57" t="str">
        <f t="shared" si="3"/>
        <v>27</v>
      </c>
    </row>
    <row r="58" spans="1:5" x14ac:dyDescent="0.3">
      <c r="A58" t="str">
        <f t="shared" si="0"/>
        <v>161005</v>
      </c>
      <c r="B58" s="5">
        <v>38641</v>
      </c>
      <c r="C58" t="str">
        <f t="shared" si="1"/>
        <v>05</v>
      </c>
      <c r="D58" t="str">
        <f t="shared" si="2"/>
        <v>10</v>
      </c>
      <c r="E58" t="str">
        <f t="shared" si="3"/>
        <v>16</v>
      </c>
    </row>
    <row r="59" spans="1:5" x14ac:dyDescent="0.3">
      <c r="A59" t="str">
        <f t="shared" si="0"/>
        <v>110716</v>
      </c>
      <c r="B59" s="5">
        <v>42562</v>
      </c>
      <c r="C59" t="str">
        <f t="shared" si="1"/>
        <v>16</v>
      </c>
      <c r="D59" t="str">
        <f t="shared" si="2"/>
        <v>07</v>
      </c>
      <c r="E59" t="str">
        <f t="shared" si="3"/>
        <v>11</v>
      </c>
    </row>
    <row r="60" spans="1:5" x14ac:dyDescent="0.3">
      <c r="A60" t="str">
        <f t="shared" si="0"/>
        <v>221112</v>
      </c>
      <c r="B60" s="5">
        <v>41235</v>
      </c>
      <c r="C60" t="str">
        <f t="shared" si="1"/>
        <v>12</v>
      </c>
      <c r="D60" t="str">
        <f t="shared" si="2"/>
        <v>11</v>
      </c>
      <c r="E60" t="str">
        <f t="shared" si="3"/>
        <v>22</v>
      </c>
    </row>
    <row r="61" spans="1:5" x14ac:dyDescent="0.3">
      <c r="A61" t="str">
        <f t="shared" si="0"/>
        <v>170914</v>
      </c>
      <c r="B61" s="5">
        <v>41899</v>
      </c>
      <c r="C61" t="str">
        <f t="shared" si="1"/>
        <v>14</v>
      </c>
      <c r="D61" t="str">
        <f t="shared" si="2"/>
        <v>09</v>
      </c>
      <c r="E61" t="str">
        <f t="shared" si="3"/>
        <v>17</v>
      </c>
    </row>
    <row r="62" spans="1:5" x14ac:dyDescent="0.3">
      <c r="A62" t="str">
        <f t="shared" si="0"/>
        <v>141117</v>
      </c>
      <c r="B62" s="5">
        <v>43053</v>
      </c>
      <c r="C62" t="str">
        <f t="shared" si="1"/>
        <v>17</v>
      </c>
      <c r="D62" t="str">
        <f t="shared" si="2"/>
        <v>11</v>
      </c>
      <c r="E62" t="str">
        <f t="shared" si="3"/>
        <v>14</v>
      </c>
    </row>
    <row r="63" spans="1:5" x14ac:dyDescent="0.3">
      <c r="A63" t="str">
        <f t="shared" si="0"/>
        <v>061105</v>
      </c>
      <c r="B63" s="5">
        <v>38662</v>
      </c>
      <c r="C63" t="str">
        <f t="shared" si="1"/>
        <v>05</v>
      </c>
      <c r="D63" t="str">
        <f t="shared" si="2"/>
        <v>11</v>
      </c>
      <c r="E63" t="str">
        <f t="shared" si="3"/>
        <v>06</v>
      </c>
    </row>
    <row r="64" spans="1:5" x14ac:dyDescent="0.3">
      <c r="A64" t="str">
        <f t="shared" si="0"/>
        <v>220905</v>
      </c>
      <c r="B64" s="5">
        <v>38617</v>
      </c>
      <c r="C64" t="str">
        <f t="shared" si="1"/>
        <v>05</v>
      </c>
      <c r="D64" t="str">
        <f t="shared" si="2"/>
        <v>09</v>
      </c>
      <c r="E64" t="str">
        <f t="shared" si="3"/>
        <v>22</v>
      </c>
    </row>
    <row r="65" spans="1:5" x14ac:dyDescent="0.3">
      <c r="A65" t="str">
        <f t="shared" si="0"/>
        <v>161116</v>
      </c>
      <c r="B65" s="5">
        <v>42690</v>
      </c>
      <c r="C65" t="str">
        <f t="shared" si="1"/>
        <v>16</v>
      </c>
      <c r="D65" t="str">
        <f t="shared" si="2"/>
        <v>11</v>
      </c>
      <c r="E65" t="str">
        <f t="shared" si="3"/>
        <v>16</v>
      </c>
    </row>
    <row r="66" spans="1:5" x14ac:dyDescent="0.3">
      <c r="A66" t="str">
        <f t="shared" si="0"/>
        <v>220611</v>
      </c>
      <c r="B66" s="5">
        <v>40716</v>
      </c>
      <c r="C66" t="str">
        <f t="shared" si="1"/>
        <v>11</v>
      </c>
      <c r="D66" t="str">
        <f t="shared" si="2"/>
        <v>06</v>
      </c>
      <c r="E66" t="str">
        <f t="shared" si="3"/>
        <v>22</v>
      </c>
    </row>
    <row r="67" spans="1:5" x14ac:dyDescent="0.3">
      <c r="A67" t="str">
        <f t="shared" ref="A67:A130" si="4">TEXT(B67,"DDMMYY")</f>
        <v>201211</v>
      </c>
      <c r="B67" s="5">
        <v>40897</v>
      </c>
      <c r="C67" t="str">
        <f t="shared" ref="C67:C130" si="5">RIGHT(YEAR(B67),2)</f>
        <v>11</v>
      </c>
      <c r="D67" t="str">
        <f t="shared" ref="D67:D130" si="6">TEXT(MONTH(B67),"00")</f>
        <v>12</v>
      </c>
      <c r="E67" t="str">
        <f t="shared" ref="E67:E130" si="7">TEXT(DAY(B67),"00")</f>
        <v>20</v>
      </c>
    </row>
    <row r="68" spans="1:5" x14ac:dyDescent="0.3">
      <c r="A68" t="str">
        <f t="shared" si="4"/>
        <v>140618</v>
      </c>
      <c r="B68" s="5">
        <v>43265</v>
      </c>
      <c r="C68" t="str">
        <f t="shared" si="5"/>
        <v>18</v>
      </c>
      <c r="D68" t="str">
        <f t="shared" si="6"/>
        <v>06</v>
      </c>
      <c r="E68" t="str">
        <f t="shared" si="7"/>
        <v>14</v>
      </c>
    </row>
    <row r="69" spans="1:5" x14ac:dyDescent="0.3">
      <c r="A69" t="str">
        <f t="shared" si="4"/>
        <v>061117</v>
      </c>
      <c r="B69" s="5">
        <v>43045</v>
      </c>
      <c r="C69" t="str">
        <f t="shared" si="5"/>
        <v>17</v>
      </c>
      <c r="D69" t="str">
        <f t="shared" si="6"/>
        <v>11</v>
      </c>
      <c r="E69" t="str">
        <f t="shared" si="7"/>
        <v>06</v>
      </c>
    </row>
    <row r="70" spans="1:5" x14ac:dyDescent="0.3">
      <c r="A70" t="str">
        <f t="shared" si="4"/>
        <v>250321</v>
      </c>
      <c r="B70" s="5">
        <v>44280</v>
      </c>
      <c r="C70" t="str">
        <f t="shared" si="5"/>
        <v>21</v>
      </c>
      <c r="D70" t="str">
        <f t="shared" si="6"/>
        <v>03</v>
      </c>
      <c r="E70" t="str">
        <f t="shared" si="7"/>
        <v>25</v>
      </c>
    </row>
    <row r="71" spans="1:5" x14ac:dyDescent="0.3">
      <c r="A71" t="str">
        <f t="shared" si="4"/>
        <v>301014</v>
      </c>
      <c r="B71" s="5">
        <v>41942</v>
      </c>
      <c r="C71" t="str">
        <f t="shared" si="5"/>
        <v>14</v>
      </c>
      <c r="D71" t="str">
        <f t="shared" si="6"/>
        <v>10</v>
      </c>
      <c r="E71" t="str">
        <f t="shared" si="7"/>
        <v>30</v>
      </c>
    </row>
    <row r="72" spans="1:5" x14ac:dyDescent="0.3">
      <c r="A72" t="str">
        <f t="shared" si="4"/>
        <v>230615</v>
      </c>
      <c r="B72" s="5">
        <v>42178</v>
      </c>
      <c r="C72" t="str">
        <f t="shared" si="5"/>
        <v>15</v>
      </c>
      <c r="D72" t="str">
        <f t="shared" si="6"/>
        <v>06</v>
      </c>
      <c r="E72" t="str">
        <f t="shared" si="7"/>
        <v>23</v>
      </c>
    </row>
    <row r="73" spans="1:5" x14ac:dyDescent="0.3">
      <c r="A73" t="str">
        <f t="shared" si="4"/>
        <v>080906</v>
      </c>
      <c r="B73" s="5">
        <v>38968</v>
      </c>
      <c r="C73" t="str">
        <f t="shared" si="5"/>
        <v>06</v>
      </c>
      <c r="D73" t="str">
        <f t="shared" si="6"/>
        <v>09</v>
      </c>
      <c r="E73" t="str">
        <f t="shared" si="7"/>
        <v>08</v>
      </c>
    </row>
    <row r="74" spans="1:5" x14ac:dyDescent="0.3">
      <c r="A74" t="str">
        <f t="shared" si="4"/>
        <v>130715</v>
      </c>
      <c r="B74" s="5">
        <v>42198</v>
      </c>
      <c r="C74" t="str">
        <f t="shared" si="5"/>
        <v>15</v>
      </c>
      <c r="D74" t="str">
        <f t="shared" si="6"/>
        <v>07</v>
      </c>
      <c r="E74" t="str">
        <f t="shared" si="7"/>
        <v>13</v>
      </c>
    </row>
    <row r="75" spans="1:5" x14ac:dyDescent="0.3">
      <c r="A75" t="str">
        <f t="shared" si="4"/>
        <v>051112</v>
      </c>
      <c r="B75" s="5">
        <v>41218</v>
      </c>
      <c r="C75" t="str">
        <f t="shared" si="5"/>
        <v>12</v>
      </c>
      <c r="D75" t="str">
        <f t="shared" si="6"/>
        <v>11</v>
      </c>
      <c r="E75" t="str">
        <f t="shared" si="7"/>
        <v>05</v>
      </c>
    </row>
    <row r="76" spans="1:5" x14ac:dyDescent="0.3">
      <c r="A76" t="str">
        <f t="shared" si="4"/>
        <v>050814</v>
      </c>
      <c r="B76" s="5">
        <v>41856</v>
      </c>
      <c r="C76" t="str">
        <f t="shared" si="5"/>
        <v>14</v>
      </c>
      <c r="D76" t="str">
        <f t="shared" si="6"/>
        <v>08</v>
      </c>
      <c r="E76" t="str">
        <f t="shared" si="7"/>
        <v>05</v>
      </c>
    </row>
    <row r="77" spans="1:5" x14ac:dyDescent="0.3">
      <c r="A77" t="str">
        <f t="shared" si="4"/>
        <v>230609</v>
      </c>
      <c r="B77" s="5">
        <v>39987</v>
      </c>
      <c r="C77" t="str">
        <f t="shared" si="5"/>
        <v>09</v>
      </c>
      <c r="D77" t="str">
        <f t="shared" si="6"/>
        <v>06</v>
      </c>
      <c r="E77" t="str">
        <f t="shared" si="7"/>
        <v>23</v>
      </c>
    </row>
    <row r="78" spans="1:5" x14ac:dyDescent="0.3">
      <c r="A78" t="str">
        <f t="shared" si="4"/>
        <v>240815</v>
      </c>
      <c r="B78" s="5">
        <v>42240</v>
      </c>
      <c r="C78" t="str">
        <f t="shared" si="5"/>
        <v>15</v>
      </c>
      <c r="D78" t="str">
        <f t="shared" si="6"/>
        <v>08</v>
      </c>
      <c r="E78" t="str">
        <f t="shared" si="7"/>
        <v>24</v>
      </c>
    </row>
    <row r="79" spans="1:5" x14ac:dyDescent="0.3">
      <c r="A79" t="str">
        <f t="shared" si="4"/>
        <v>260616</v>
      </c>
      <c r="B79" s="5">
        <v>42547</v>
      </c>
      <c r="C79" t="str">
        <f t="shared" si="5"/>
        <v>16</v>
      </c>
      <c r="D79" t="str">
        <f t="shared" si="6"/>
        <v>06</v>
      </c>
      <c r="E79" t="str">
        <f t="shared" si="7"/>
        <v>26</v>
      </c>
    </row>
    <row r="80" spans="1:5" x14ac:dyDescent="0.3">
      <c r="A80" t="str">
        <f t="shared" si="4"/>
        <v>211106</v>
      </c>
      <c r="B80" s="5">
        <v>39042</v>
      </c>
      <c r="C80" t="str">
        <f t="shared" si="5"/>
        <v>06</v>
      </c>
      <c r="D80" t="str">
        <f t="shared" si="6"/>
        <v>11</v>
      </c>
      <c r="E80" t="str">
        <f t="shared" si="7"/>
        <v>21</v>
      </c>
    </row>
    <row r="81" spans="1:5" x14ac:dyDescent="0.3">
      <c r="A81" t="str">
        <f t="shared" si="4"/>
        <v>090514</v>
      </c>
      <c r="B81" s="5">
        <v>41768</v>
      </c>
      <c r="C81" t="str">
        <f t="shared" si="5"/>
        <v>14</v>
      </c>
      <c r="D81" t="str">
        <f t="shared" si="6"/>
        <v>05</v>
      </c>
      <c r="E81" t="str">
        <f t="shared" si="7"/>
        <v>09</v>
      </c>
    </row>
    <row r="82" spans="1:5" x14ac:dyDescent="0.3">
      <c r="A82" t="str">
        <f t="shared" si="4"/>
        <v>160511</v>
      </c>
      <c r="B82" s="5">
        <v>40679</v>
      </c>
      <c r="C82" t="str">
        <f t="shared" si="5"/>
        <v>11</v>
      </c>
      <c r="D82" t="str">
        <f t="shared" si="6"/>
        <v>05</v>
      </c>
      <c r="E82" t="str">
        <f t="shared" si="7"/>
        <v>16</v>
      </c>
    </row>
    <row r="83" spans="1:5" x14ac:dyDescent="0.3">
      <c r="A83" t="str">
        <f t="shared" si="4"/>
        <v>200718</v>
      </c>
      <c r="B83" s="5">
        <v>43301</v>
      </c>
      <c r="C83" t="str">
        <f t="shared" si="5"/>
        <v>18</v>
      </c>
      <c r="D83" t="str">
        <f t="shared" si="6"/>
        <v>07</v>
      </c>
      <c r="E83" t="str">
        <f t="shared" si="7"/>
        <v>20</v>
      </c>
    </row>
    <row r="84" spans="1:5" x14ac:dyDescent="0.3">
      <c r="A84" t="str">
        <f t="shared" si="4"/>
        <v>220417</v>
      </c>
      <c r="B84" s="5">
        <v>42847</v>
      </c>
      <c r="C84" t="str">
        <f t="shared" si="5"/>
        <v>17</v>
      </c>
      <c r="D84" t="str">
        <f t="shared" si="6"/>
        <v>04</v>
      </c>
      <c r="E84" t="str">
        <f t="shared" si="7"/>
        <v>22</v>
      </c>
    </row>
    <row r="85" spans="1:5" x14ac:dyDescent="0.3">
      <c r="A85" t="str">
        <f t="shared" si="4"/>
        <v>100113</v>
      </c>
      <c r="B85" s="5">
        <v>41284</v>
      </c>
      <c r="C85" t="str">
        <f t="shared" si="5"/>
        <v>13</v>
      </c>
      <c r="D85" t="str">
        <f t="shared" si="6"/>
        <v>01</v>
      </c>
      <c r="E85" t="str">
        <f t="shared" si="7"/>
        <v>10</v>
      </c>
    </row>
    <row r="86" spans="1:5" x14ac:dyDescent="0.3">
      <c r="A86" t="str">
        <f t="shared" si="4"/>
        <v>200317</v>
      </c>
      <c r="B86" s="5">
        <v>42814</v>
      </c>
      <c r="C86" t="str">
        <f t="shared" si="5"/>
        <v>17</v>
      </c>
      <c r="D86" t="str">
        <f t="shared" si="6"/>
        <v>03</v>
      </c>
      <c r="E86" t="str">
        <f t="shared" si="7"/>
        <v>20</v>
      </c>
    </row>
    <row r="87" spans="1:5" x14ac:dyDescent="0.3">
      <c r="A87" t="str">
        <f t="shared" si="4"/>
        <v>010612</v>
      </c>
      <c r="B87" s="5">
        <v>41061</v>
      </c>
      <c r="C87" t="str">
        <f t="shared" si="5"/>
        <v>12</v>
      </c>
      <c r="D87" t="str">
        <f t="shared" si="6"/>
        <v>06</v>
      </c>
      <c r="E87" t="str">
        <f t="shared" si="7"/>
        <v>01</v>
      </c>
    </row>
    <row r="88" spans="1:5" x14ac:dyDescent="0.3">
      <c r="A88" t="str">
        <f t="shared" si="4"/>
        <v>060915</v>
      </c>
      <c r="B88" s="5">
        <v>42253</v>
      </c>
      <c r="C88" t="str">
        <f t="shared" si="5"/>
        <v>15</v>
      </c>
      <c r="D88" t="str">
        <f t="shared" si="6"/>
        <v>09</v>
      </c>
      <c r="E88" t="str">
        <f t="shared" si="7"/>
        <v>06</v>
      </c>
    </row>
    <row r="89" spans="1:5" x14ac:dyDescent="0.3">
      <c r="A89" t="str">
        <f t="shared" si="4"/>
        <v>190906</v>
      </c>
      <c r="B89" s="5">
        <v>38979</v>
      </c>
      <c r="C89" t="str">
        <f t="shared" si="5"/>
        <v>06</v>
      </c>
      <c r="D89" t="str">
        <f t="shared" si="6"/>
        <v>09</v>
      </c>
      <c r="E89" t="str">
        <f t="shared" si="7"/>
        <v>19</v>
      </c>
    </row>
    <row r="90" spans="1:5" x14ac:dyDescent="0.3">
      <c r="A90" t="str">
        <f t="shared" si="4"/>
        <v>090306</v>
      </c>
      <c r="B90" s="5">
        <v>38785</v>
      </c>
      <c r="C90" t="str">
        <f t="shared" si="5"/>
        <v>06</v>
      </c>
      <c r="D90" t="str">
        <f t="shared" si="6"/>
        <v>03</v>
      </c>
      <c r="E90" t="str">
        <f t="shared" si="7"/>
        <v>09</v>
      </c>
    </row>
    <row r="91" spans="1:5" x14ac:dyDescent="0.3">
      <c r="A91" t="str">
        <f t="shared" si="4"/>
        <v>211009</v>
      </c>
      <c r="B91" s="5">
        <v>40107</v>
      </c>
      <c r="C91" t="str">
        <f t="shared" si="5"/>
        <v>09</v>
      </c>
      <c r="D91" t="str">
        <f t="shared" si="6"/>
        <v>10</v>
      </c>
      <c r="E91" t="str">
        <f t="shared" si="7"/>
        <v>21</v>
      </c>
    </row>
    <row r="92" spans="1:5" x14ac:dyDescent="0.3">
      <c r="A92" t="str">
        <f t="shared" si="4"/>
        <v>060814</v>
      </c>
      <c r="B92" s="5">
        <v>41857</v>
      </c>
      <c r="C92" t="str">
        <f t="shared" si="5"/>
        <v>14</v>
      </c>
      <c r="D92" t="str">
        <f t="shared" si="6"/>
        <v>08</v>
      </c>
      <c r="E92" t="str">
        <f t="shared" si="7"/>
        <v>06</v>
      </c>
    </row>
    <row r="93" spans="1:5" x14ac:dyDescent="0.3">
      <c r="A93" t="str">
        <f t="shared" si="4"/>
        <v>010106</v>
      </c>
      <c r="B93" s="5">
        <v>38718</v>
      </c>
      <c r="C93" t="str">
        <f t="shared" si="5"/>
        <v>06</v>
      </c>
      <c r="D93" t="str">
        <f t="shared" si="6"/>
        <v>01</v>
      </c>
      <c r="E93" t="str">
        <f t="shared" si="7"/>
        <v>01</v>
      </c>
    </row>
    <row r="94" spans="1:5" x14ac:dyDescent="0.3">
      <c r="A94" t="str">
        <f t="shared" si="4"/>
        <v>240316</v>
      </c>
      <c r="B94" s="5">
        <v>42453</v>
      </c>
      <c r="C94" t="str">
        <f t="shared" si="5"/>
        <v>16</v>
      </c>
      <c r="D94" t="str">
        <f t="shared" si="6"/>
        <v>03</v>
      </c>
      <c r="E94" t="str">
        <f t="shared" si="7"/>
        <v>24</v>
      </c>
    </row>
    <row r="95" spans="1:5" x14ac:dyDescent="0.3">
      <c r="A95" t="str">
        <f t="shared" si="4"/>
        <v>260211</v>
      </c>
      <c r="B95" s="5">
        <v>40600</v>
      </c>
      <c r="C95" t="str">
        <f t="shared" si="5"/>
        <v>11</v>
      </c>
      <c r="D95" t="str">
        <f t="shared" si="6"/>
        <v>02</v>
      </c>
      <c r="E95" t="str">
        <f t="shared" si="7"/>
        <v>26</v>
      </c>
    </row>
    <row r="96" spans="1:5" x14ac:dyDescent="0.3">
      <c r="A96" t="str">
        <f t="shared" si="4"/>
        <v>060613</v>
      </c>
      <c r="B96" s="5">
        <v>41431</v>
      </c>
      <c r="C96" t="str">
        <f t="shared" si="5"/>
        <v>13</v>
      </c>
      <c r="D96" t="str">
        <f t="shared" si="6"/>
        <v>06</v>
      </c>
      <c r="E96" t="str">
        <f t="shared" si="7"/>
        <v>06</v>
      </c>
    </row>
    <row r="97" spans="1:5" x14ac:dyDescent="0.3">
      <c r="A97" t="str">
        <f t="shared" si="4"/>
        <v>040113</v>
      </c>
      <c r="B97" s="5">
        <v>41278</v>
      </c>
      <c r="C97" t="str">
        <f t="shared" si="5"/>
        <v>13</v>
      </c>
      <c r="D97" t="str">
        <f t="shared" si="6"/>
        <v>01</v>
      </c>
      <c r="E97" t="str">
        <f t="shared" si="7"/>
        <v>04</v>
      </c>
    </row>
    <row r="98" spans="1:5" x14ac:dyDescent="0.3">
      <c r="A98" t="str">
        <f t="shared" si="4"/>
        <v>260806</v>
      </c>
      <c r="B98" s="5">
        <v>38955</v>
      </c>
      <c r="C98" t="str">
        <f t="shared" si="5"/>
        <v>06</v>
      </c>
      <c r="D98" t="str">
        <f t="shared" si="6"/>
        <v>08</v>
      </c>
      <c r="E98" t="str">
        <f t="shared" si="7"/>
        <v>26</v>
      </c>
    </row>
    <row r="99" spans="1:5" x14ac:dyDescent="0.3">
      <c r="A99" t="str">
        <f t="shared" si="4"/>
        <v>020412</v>
      </c>
      <c r="B99" s="5">
        <v>41001</v>
      </c>
      <c r="C99" t="str">
        <f t="shared" si="5"/>
        <v>12</v>
      </c>
      <c r="D99" t="str">
        <f t="shared" si="6"/>
        <v>04</v>
      </c>
      <c r="E99" t="str">
        <f t="shared" si="7"/>
        <v>02</v>
      </c>
    </row>
    <row r="100" spans="1:5" x14ac:dyDescent="0.3">
      <c r="A100" t="str">
        <f t="shared" si="4"/>
        <v>150706</v>
      </c>
      <c r="B100" s="5">
        <v>38913</v>
      </c>
      <c r="C100" t="str">
        <f t="shared" si="5"/>
        <v>06</v>
      </c>
      <c r="D100" t="str">
        <f t="shared" si="6"/>
        <v>07</v>
      </c>
      <c r="E100" t="str">
        <f t="shared" si="7"/>
        <v>15</v>
      </c>
    </row>
    <row r="101" spans="1:5" x14ac:dyDescent="0.3">
      <c r="A101" t="str">
        <f t="shared" si="4"/>
        <v>260512</v>
      </c>
      <c r="B101" s="5">
        <v>41055</v>
      </c>
      <c r="C101" t="str">
        <f t="shared" si="5"/>
        <v>12</v>
      </c>
      <c r="D101" t="str">
        <f t="shared" si="6"/>
        <v>05</v>
      </c>
      <c r="E101" t="str">
        <f t="shared" si="7"/>
        <v>26</v>
      </c>
    </row>
    <row r="102" spans="1:5" x14ac:dyDescent="0.3">
      <c r="A102" t="str">
        <f t="shared" si="4"/>
        <v>170315</v>
      </c>
      <c r="B102" s="5">
        <v>42080</v>
      </c>
      <c r="C102" t="str">
        <f t="shared" si="5"/>
        <v>15</v>
      </c>
      <c r="D102" t="str">
        <f t="shared" si="6"/>
        <v>03</v>
      </c>
      <c r="E102" t="str">
        <f t="shared" si="7"/>
        <v>17</v>
      </c>
    </row>
    <row r="103" spans="1:5" x14ac:dyDescent="0.3">
      <c r="A103" t="str">
        <f t="shared" si="4"/>
        <v>060116</v>
      </c>
      <c r="B103" s="5">
        <v>42375</v>
      </c>
      <c r="C103" t="str">
        <f t="shared" si="5"/>
        <v>16</v>
      </c>
      <c r="D103" t="str">
        <f t="shared" si="6"/>
        <v>01</v>
      </c>
      <c r="E103" t="str">
        <f t="shared" si="7"/>
        <v>06</v>
      </c>
    </row>
    <row r="104" spans="1:5" x14ac:dyDescent="0.3">
      <c r="A104" t="str">
        <f t="shared" si="4"/>
        <v>190510</v>
      </c>
      <c r="B104" s="5">
        <v>40317</v>
      </c>
      <c r="C104" t="str">
        <f t="shared" si="5"/>
        <v>10</v>
      </c>
      <c r="D104" t="str">
        <f t="shared" si="6"/>
        <v>05</v>
      </c>
      <c r="E104" t="str">
        <f t="shared" si="7"/>
        <v>19</v>
      </c>
    </row>
    <row r="105" spans="1:5" x14ac:dyDescent="0.3">
      <c r="A105" t="str">
        <f t="shared" si="4"/>
        <v>221016</v>
      </c>
      <c r="B105" s="5">
        <v>42665</v>
      </c>
      <c r="C105" t="str">
        <f t="shared" si="5"/>
        <v>16</v>
      </c>
      <c r="D105" t="str">
        <f t="shared" si="6"/>
        <v>10</v>
      </c>
      <c r="E105" t="str">
        <f t="shared" si="7"/>
        <v>22</v>
      </c>
    </row>
    <row r="106" spans="1:5" x14ac:dyDescent="0.3">
      <c r="A106" t="str">
        <f t="shared" si="4"/>
        <v>180211</v>
      </c>
      <c r="B106" s="5">
        <v>40592</v>
      </c>
      <c r="C106" t="str">
        <f t="shared" si="5"/>
        <v>11</v>
      </c>
      <c r="D106" t="str">
        <f t="shared" si="6"/>
        <v>02</v>
      </c>
      <c r="E106" t="str">
        <f t="shared" si="7"/>
        <v>18</v>
      </c>
    </row>
    <row r="107" spans="1:5" x14ac:dyDescent="0.3">
      <c r="A107" t="str">
        <f t="shared" si="4"/>
        <v>070917</v>
      </c>
      <c r="B107" s="5">
        <v>42985</v>
      </c>
      <c r="C107" t="str">
        <f t="shared" si="5"/>
        <v>17</v>
      </c>
      <c r="D107" t="str">
        <f t="shared" si="6"/>
        <v>09</v>
      </c>
      <c r="E107" t="str">
        <f t="shared" si="7"/>
        <v>07</v>
      </c>
    </row>
    <row r="108" spans="1:5" x14ac:dyDescent="0.3">
      <c r="A108" t="str">
        <f t="shared" si="4"/>
        <v>240113</v>
      </c>
      <c r="B108" s="5">
        <v>41298</v>
      </c>
      <c r="C108" t="str">
        <f t="shared" si="5"/>
        <v>13</v>
      </c>
      <c r="D108" t="str">
        <f t="shared" si="6"/>
        <v>01</v>
      </c>
      <c r="E108" t="str">
        <f t="shared" si="7"/>
        <v>24</v>
      </c>
    </row>
    <row r="109" spans="1:5" x14ac:dyDescent="0.3">
      <c r="A109" t="str">
        <f t="shared" si="4"/>
        <v>020308</v>
      </c>
      <c r="B109" s="5">
        <v>39509</v>
      </c>
      <c r="C109" t="str">
        <f t="shared" si="5"/>
        <v>08</v>
      </c>
      <c r="D109" t="str">
        <f t="shared" si="6"/>
        <v>03</v>
      </c>
      <c r="E109" t="str">
        <f t="shared" si="7"/>
        <v>02</v>
      </c>
    </row>
    <row r="110" spans="1:5" x14ac:dyDescent="0.3">
      <c r="A110" t="str">
        <f t="shared" si="4"/>
        <v>300806</v>
      </c>
      <c r="B110" s="5">
        <v>38959</v>
      </c>
      <c r="C110" t="str">
        <f t="shared" si="5"/>
        <v>06</v>
      </c>
      <c r="D110" t="str">
        <f t="shared" si="6"/>
        <v>08</v>
      </c>
      <c r="E110" t="str">
        <f t="shared" si="7"/>
        <v>30</v>
      </c>
    </row>
    <row r="111" spans="1:5" x14ac:dyDescent="0.3">
      <c r="A111" t="str">
        <f t="shared" si="4"/>
        <v>200113</v>
      </c>
      <c r="B111" s="5">
        <v>41294</v>
      </c>
      <c r="C111" t="str">
        <f t="shared" si="5"/>
        <v>13</v>
      </c>
      <c r="D111" t="str">
        <f t="shared" si="6"/>
        <v>01</v>
      </c>
      <c r="E111" t="str">
        <f t="shared" si="7"/>
        <v>20</v>
      </c>
    </row>
    <row r="112" spans="1:5" x14ac:dyDescent="0.3">
      <c r="A112" t="str">
        <f t="shared" si="4"/>
        <v>100418</v>
      </c>
      <c r="B112" s="5">
        <v>43200</v>
      </c>
      <c r="C112" t="str">
        <f t="shared" si="5"/>
        <v>18</v>
      </c>
      <c r="D112" t="str">
        <f t="shared" si="6"/>
        <v>04</v>
      </c>
      <c r="E112" t="str">
        <f t="shared" si="7"/>
        <v>10</v>
      </c>
    </row>
    <row r="113" spans="1:5" x14ac:dyDescent="0.3">
      <c r="A113" t="str">
        <f t="shared" si="4"/>
        <v>080208</v>
      </c>
      <c r="B113" s="5">
        <v>39486</v>
      </c>
      <c r="C113" t="str">
        <f t="shared" si="5"/>
        <v>08</v>
      </c>
      <c r="D113" t="str">
        <f t="shared" si="6"/>
        <v>02</v>
      </c>
      <c r="E113" t="str">
        <f t="shared" si="7"/>
        <v>08</v>
      </c>
    </row>
    <row r="114" spans="1:5" x14ac:dyDescent="0.3">
      <c r="A114" t="str">
        <f t="shared" si="4"/>
        <v>240306</v>
      </c>
      <c r="B114" s="5">
        <v>38800</v>
      </c>
      <c r="C114" t="str">
        <f t="shared" si="5"/>
        <v>06</v>
      </c>
      <c r="D114" t="str">
        <f t="shared" si="6"/>
        <v>03</v>
      </c>
      <c r="E114" t="str">
        <f t="shared" si="7"/>
        <v>24</v>
      </c>
    </row>
    <row r="115" spans="1:5" x14ac:dyDescent="0.3">
      <c r="A115" t="str">
        <f t="shared" si="4"/>
        <v>290514</v>
      </c>
      <c r="B115" s="5">
        <v>41788</v>
      </c>
      <c r="C115" t="str">
        <f t="shared" si="5"/>
        <v>14</v>
      </c>
      <c r="D115" t="str">
        <f t="shared" si="6"/>
        <v>05</v>
      </c>
      <c r="E115" t="str">
        <f t="shared" si="7"/>
        <v>29</v>
      </c>
    </row>
    <row r="116" spans="1:5" x14ac:dyDescent="0.3">
      <c r="A116" t="str">
        <f t="shared" si="4"/>
        <v>111113</v>
      </c>
      <c r="B116" s="5">
        <v>41589</v>
      </c>
      <c r="C116" t="str">
        <f t="shared" si="5"/>
        <v>13</v>
      </c>
      <c r="D116" t="str">
        <f t="shared" si="6"/>
        <v>11</v>
      </c>
      <c r="E116" t="str">
        <f t="shared" si="7"/>
        <v>11</v>
      </c>
    </row>
    <row r="117" spans="1:5" x14ac:dyDescent="0.3">
      <c r="A117" t="str">
        <f t="shared" si="4"/>
        <v>140811</v>
      </c>
      <c r="B117" s="5">
        <v>40769</v>
      </c>
      <c r="C117" t="str">
        <f t="shared" si="5"/>
        <v>11</v>
      </c>
      <c r="D117" t="str">
        <f t="shared" si="6"/>
        <v>08</v>
      </c>
      <c r="E117" t="str">
        <f t="shared" si="7"/>
        <v>14</v>
      </c>
    </row>
    <row r="118" spans="1:5" x14ac:dyDescent="0.3">
      <c r="A118" t="str">
        <f t="shared" si="4"/>
        <v>260808</v>
      </c>
      <c r="B118" s="5">
        <v>39686</v>
      </c>
      <c r="C118" t="str">
        <f t="shared" si="5"/>
        <v>08</v>
      </c>
      <c r="D118" t="str">
        <f t="shared" si="6"/>
        <v>08</v>
      </c>
      <c r="E118" t="str">
        <f t="shared" si="7"/>
        <v>26</v>
      </c>
    </row>
    <row r="119" spans="1:5" x14ac:dyDescent="0.3">
      <c r="A119" t="str">
        <f t="shared" si="4"/>
        <v>150116</v>
      </c>
      <c r="B119" s="5">
        <v>42384</v>
      </c>
      <c r="C119" t="str">
        <f t="shared" si="5"/>
        <v>16</v>
      </c>
      <c r="D119" t="str">
        <f t="shared" si="6"/>
        <v>01</v>
      </c>
      <c r="E119" t="str">
        <f t="shared" si="7"/>
        <v>15</v>
      </c>
    </row>
    <row r="120" spans="1:5" x14ac:dyDescent="0.3">
      <c r="A120" t="str">
        <f t="shared" si="4"/>
        <v>150716</v>
      </c>
      <c r="B120" s="5">
        <v>42566</v>
      </c>
      <c r="C120" t="str">
        <f t="shared" si="5"/>
        <v>16</v>
      </c>
      <c r="D120" t="str">
        <f t="shared" si="6"/>
        <v>07</v>
      </c>
      <c r="E120" t="str">
        <f t="shared" si="7"/>
        <v>15</v>
      </c>
    </row>
    <row r="121" spans="1:5" x14ac:dyDescent="0.3">
      <c r="A121" t="str">
        <f t="shared" si="4"/>
        <v>140312</v>
      </c>
      <c r="B121" s="5">
        <v>40982</v>
      </c>
      <c r="C121" t="str">
        <f t="shared" si="5"/>
        <v>12</v>
      </c>
      <c r="D121" t="str">
        <f t="shared" si="6"/>
        <v>03</v>
      </c>
      <c r="E121" t="str">
        <f t="shared" si="7"/>
        <v>14</v>
      </c>
    </row>
    <row r="122" spans="1:5" x14ac:dyDescent="0.3">
      <c r="A122" t="str">
        <f t="shared" si="4"/>
        <v>121212</v>
      </c>
      <c r="B122" s="5">
        <v>41255</v>
      </c>
      <c r="C122" t="str">
        <f t="shared" si="5"/>
        <v>12</v>
      </c>
      <c r="D122" t="str">
        <f t="shared" si="6"/>
        <v>12</v>
      </c>
      <c r="E122" t="str">
        <f t="shared" si="7"/>
        <v>12</v>
      </c>
    </row>
    <row r="123" spans="1:5" x14ac:dyDescent="0.3">
      <c r="A123" t="str">
        <f t="shared" si="4"/>
        <v>200510</v>
      </c>
      <c r="B123" s="5">
        <v>40318</v>
      </c>
      <c r="C123" t="str">
        <f t="shared" si="5"/>
        <v>10</v>
      </c>
      <c r="D123" t="str">
        <f t="shared" si="6"/>
        <v>05</v>
      </c>
      <c r="E123" t="str">
        <f t="shared" si="7"/>
        <v>20</v>
      </c>
    </row>
    <row r="124" spans="1:5" x14ac:dyDescent="0.3">
      <c r="A124" t="str">
        <f t="shared" si="4"/>
        <v>250211</v>
      </c>
      <c r="B124" s="5">
        <v>40599</v>
      </c>
      <c r="C124" t="str">
        <f t="shared" si="5"/>
        <v>11</v>
      </c>
      <c r="D124" t="str">
        <f t="shared" si="6"/>
        <v>02</v>
      </c>
      <c r="E124" t="str">
        <f t="shared" si="7"/>
        <v>25</v>
      </c>
    </row>
    <row r="125" spans="1:5" x14ac:dyDescent="0.3">
      <c r="A125" t="str">
        <f t="shared" si="4"/>
        <v>140313</v>
      </c>
      <c r="B125" s="5">
        <v>41347</v>
      </c>
      <c r="C125" t="str">
        <f t="shared" si="5"/>
        <v>13</v>
      </c>
      <c r="D125" t="str">
        <f t="shared" si="6"/>
        <v>03</v>
      </c>
      <c r="E125" t="str">
        <f t="shared" si="7"/>
        <v>14</v>
      </c>
    </row>
    <row r="126" spans="1:5" x14ac:dyDescent="0.3">
      <c r="A126" t="str">
        <f t="shared" si="4"/>
        <v>040106</v>
      </c>
      <c r="B126" s="5">
        <v>38721</v>
      </c>
      <c r="C126" t="str">
        <f t="shared" si="5"/>
        <v>06</v>
      </c>
      <c r="D126" t="str">
        <f t="shared" si="6"/>
        <v>01</v>
      </c>
      <c r="E126" t="str">
        <f t="shared" si="7"/>
        <v>04</v>
      </c>
    </row>
    <row r="127" spans="1:5" x14ac:dyDescent="0.3">
      <c r="A127" t="str">
        <f t="shared" si="4"/>
        <v>120212</v>
      </c>
      <c r="B127" s="5">
        <v>40951</v>
      </c>
      <c r="C127" t="str">
        <f t="shared" si="5"/>
        <v>12</v>
      </c>
      <c r="D127" t="str">
        <f t="shared" si="6"/>
        <v>02</v>
      </c>
      <c r="E127" t="str">
        <f t="shared" si="7"/>
        <v>12</v>
      </c>
    </row>
    <row r="128" spans="1:5" x14ac:dyDescent="0.3">
      <c r="A128" t="str">
        <f t="shared" si="4"/>
        <v>190506</v>
      </c>
      <c r="B128" s="5">
        <v>38856</v>
      </c>
      <c r="C128" t="str">
        <f t="shared" si="5"/>
        <v>06</v>
      </c>
      <c r="D128" t="str">
        <f t="shared" si="6"/>
        <v>05</v>
      </c>
      <c r="E128" t="str">
        <f t="shared" si="7"/>
        <v>19</v>
      </c>
    </row>
    <row r="129" spans="1:5" x14ac:dyDescent="0.3">
      <c r="A129" t="str">
        <f t="shared" si="4"/>
        <v>180306</v>
      </c>
      <c r="B129" s="5">
        <v>38794</v>
      </c>
      <c r="C129" t="str">
        <f t="shared" si="5"/>
        <v>06</v>
      </c>
      <c r="D129" t="str">
        <f t="shared" si="6"/>
        <v>03</v>
      </c>
      <c r="E129" t="str">
        <f t="shared" si="7"/>
        <v>18</v>
      </c>
    </row>
    <row r="130" spans="1:5" x14ac:dyDescent="0.3">
      <c r="A130" t="str">
        <f t="shared" si="4"/>
        <v>201106</v>
      </c>
      <c r="B130" s="5">
        <v>39041</v>
      </c>
      <c r="C130" t="str">
        <f t="shared" si="5"/>
        <v>06</v>
      </c>
      <c r="D130" t="str">
        <f t="shared" si="6"/>
        <v>11</v>
      </c>
      <c r="E130" t="str">
        <f t="shared" si="7"/>
        <v>20</v>
      </c>
    </row>
    <row r="131" spans="1:5" x14ac:dyDescent="0.3">
      <c r="A131" t="str">
        <f t="shared" ref="A131:A194" si="8">TEXT(B131,"DDMMYY")</f>
        <v>010617</v>
      </c>
      <c r="B131" s="5">
        <v>42887</v>
      </c>
      <c r="C131" t="str">
        <f t="shared" ref="C131:C194" si="9">RIGHT(YEAR(B131),2)</f>
        <v>17</v>
      </c>
      <c r="D131" t="str">
        <f t="shared" ref="D131:D194" si="10">TEXT(MONTH(B131),"00")</f>
        <v>06</v>
      </c>
      <c r="E131" t="str">
        <f t="shared" ref="E131:E194" si="11">TEXT(DAY(B131),"00")</f>
        <v>01</v>
      </c>
    </row>
    <row r="132" spans="1:5" x14ac:dyDescent="0.3">
      <c r="A132" t="str">
        <f t="shared" si="8"/>
        <v>210612</v>
      </c>
      <c r="B132" s="5">
        <v>41081</v>
      </c>
      <c r="C132" t="str">
        <f t="shared" si="9"/>
        <v>12</v>
      </c>
      <c r="D132" t="str">
        <f t="shared" si="10"/>
        <v>06</v>
      </c>
      <c r="E132" t="str">
        <f t="shared" si="11"/>
        <v>21</v>
      </c>
    </row>
    <row r="133" spans="1:5" x14ac:dyDescent="0.3">
      <c r="A133" t="str">
        <f t="shared" si="8"/>
        <v>150312</v>
      </c>
      <c r="B133" s="5">
        <v>40983</v>
      </c>
      <c r="C133" t="str">
        <f t="shared" si="9"/>
        <v>12</v>
      </c>
      <c r="D133" t="str">
        <f t="shared" si="10"/>
        <v>03</v>
      </c>
      <c r="E133" t="str">
        <f t="shared" si="11"/>
        <v>15</v>
      </c>
    </row>
    <row r="134" spans="1:5" x14ac:dyDescent="0.3">
      <c r="A134" t="str">
        <f t="shared" si="8"/>
        <v>050418</v>
      </c>
      <c r="B134" s="5">
        <v>43195</v>
      </c>
      <c r="C134" t="str">
        <f t="shared" si="9"/>
        <v>18</v>
      </c>
      <c r="D134" t="str">
        <f t="shared" si="10"/>
        <v>04</v>
      </c>
      <c r="E134" t="str">
        <f t="shared" si="11"/>
        <v>05</v>
      </c>
    </row>
    <row r="135" spans="1:5" x14ac:dyDescent="0.3">
      <c r="A135" t="str">
        <f t="shared" si="8"/>
        <v>080214</v>
      </c>
      <c r="B135" s="5">
        <v>41678</v>
      </c>
      <c r="C135" t="str">
        <f t="shared" si="9"/>
        <v>14</v>
      </c>
      <c r="D135" t="str">
        <f t="shared" si="10"/>
        <v>02</v>
      </c>
      <c r="E135" t="str">
        <f t="shared" si="11"/>
        <v>08</v>
      </c>
    </row>
    <row r="136" spans="1:5" x14ac:dyDescent="0.3">
      <c r="A136" t="str">
        <f t="shared" si="8"/>
        <v>190111</v>
      </c>
      <c r="B136" s="5">
        <v>40562</v>
      </c>
      <c r="C136" t="str">
        <f t="shared" si="9"/>
        <v>11</v>
      </c>
      <c r="D136" t="str">
        <f t="shared" si="10"/>
        <v>01</v>
      </c>
      <c r="E136" t="str">
        <f t="shared" si="11"/>
        <v>19</v>
      </c>
    </row>
    <row r="137" spans="1:5" x14ac:dyDescent="0.3">
      <c r="A137" t="str">
        <f t="shared" si="8"/>
        <v>260909</v>
      </c>
      <c r="B137" s="5">
        <v>40082</v>
      </c>
      <c r="C137" t="str">
        <f t="shared" si="9"/>
        <v>09</v>
      </c>
      <c r="D137" t="str">
        <f t="shared" si="10"/>
        <v>09</v>
      </c>
      <c r="E137" t="str">
        <f t="shared" si="11"/>
        <v>26</v>
      </c>
    </row>
    <row r="138" spans="1:5" x14ac:dyDescent="0.3">
      <c r="A138" t="str">
        <f t="shared" si="8"/>
        <v>091013</v>
      </c>
      <c r="B138" s="5">
        <v>41556</v>
      </c>
      <c r="C138" t="str">
        <f t="shared" si="9"/>
        <v>13</v>
      </c>
      <c r="D138" t="str">
        <f t="shared" si="10"/>
        <v>10</v>
      </c>
      <c r="E138" t="str">
        <f t="shared" si="11"/>
        <v>09</v>
      </c>
    </row>
    <row r="139" spans="1:5" x14ac:dyDescent="0.3">
      <c r="A139" t="str">
        <f t="shared" si="8"/>
        <v>161218</v>
      </c>
      <c r="B139" s="5">
        <v>43450</v>
      </c>
      <c r="C139" t="str">
        <f t="shared" si="9"/>
        <v>18</v>
      </c>
      <c r="D139" t="str">
        <f t="shared" si="10"/>
        <v>12</v>
      </c>
      <c r="E139" t="str">
        <f t="shared" si="11"/>
        <v>16</v>
      </c>
    </row>
    <row r="140" spans="1:5" x14ac:dyDescent="0.3">
      <c r="A140" t="str">
        <f t="shared" si="8"/>
        <v>080106</v>
      </c>
      <c r="B140" s="5">
        <v>38725</v>
      </c>
      <c r="C140" t="str">
        <f t="shared" si="9"/>
        <v>06</v>
      </c>
      <c r="D140" t="str">
        <f t="shared" si="10"/>
        <v>01</v>
      </c>
      <c r="E140" t="str">
        <f t="shared" si="11"/>
        <v>08</v>
      </c>
    </row>
    <row r="141" spans="1:5" x14ac:dyDescent="0.3">
      <c r="A141" t="str">
        <f t="shared" si="8"/>
        <v>170215</v>
      </c>
      <c r="B141" s="5">
        <v>42052</v>
      </c>
      <c r="C141" t="str">
        <f t="shared" si="9"/>
        <v>15</v>
      </c>
      <c r="D141" t="str">
        <f t="shared" si="10"/>
        <v>02</v>
      </c>
      <c r="E141" t="str">
        <f t="shared" si="11"/>
        <v>17</v>
      </c>
    </row>
    <row r="142" spans="1:5" x14ac:dyDescent="0.3">
      <c r="A142" t="str">
        <f t="shared" si="8"/>
        <v>030809</v>
      </c>
      <c r="B142" s="5">
        <v>40028</v>
      </c>
      <c r="C142" t="str">
        <f t="shared" si="9"/>
        <v>09</v>
      </c>
      <c r="D142" t="str">
        <f t="shared" si="10"/>
        <v>08</v>
      </c>
      <c r="E142" t="str">
        <f t="shared" si="11"/>
        <v>03</v>
      </c>
    </row>
    <row r="143" spans="1:5" x14ac:dyDescent="0.3">
      <c r="A143" t="str">
        <f t="shared" si="8"/>
        <v>271116</v>
      </c>
      <c r="B143" s="5">
        <v>42701</v>
      </c>
      <c r="C143" t="str">
        <f t="shared" si="9"/>
        <v>16</v>
      </c>
      <c r="D143" t="str">
        <f t="shared" si="10"/>
        <v>11</v>
      </c>
      <c r="E143" t="str">
        <f t="shared" si="11"/>
        <v>27</v>
      </c>
    </row>
    <row r="144" spans="1:5" x14ac:dyDescent="0.3">
      <c r="A144" t="str">
        <f t="shared" si="8"/>
        <v>201016</v>
      </c>
      <c r="B144" s="5">
        <v>42663</v>
      </c>
      <c r="C144" t="str">
        <f t="shared" si="9"/>
        <v>16</v>
      </c>
      <c r="D144" t="str">
        <f t="shared" si="10"/>
        <v>10</v>
      </c>
      <c r="E144" t="str">
        <f t="shared" si="11"/>
        <v>20</v>
      </c>
    </row>
    <row r="145" spans="1:5" x14ac:dyDescent="0.3">
      <c r="A145" t="str">
        <f t="shared" si="8"/>
        <v>190607</v>
      </c>
      <c r="B145" s="5">
        <v>39252</v>
      </c>
      <c r="C145" t="str">
        <f t="shared" si="9"/>
        <v>07</v>
      </c>
      <c r="D145" t="str">
        <f t="shared" si="10"/>
        <v>06</v>
      </c>
      <c r="E145" t="str">
        <f t="shared" si="11"/>
        <v>19</v>
      </c>
    </row>
    <row r="146" spans="1:5" x14ac:dyDescent="0.3">
      <c r="A146" t="str">
        <f t="shared" si="8"/>
        <v>280716</v>
      </c>
      <c r="B146" s="5">
        <v>42579</v>
      </c>
      <c r="C146" t="str">
        <f t="shared" si="9"/>
        <v>16</v>
      </c>
      <c r="D146" t="str">
        <f t="shared" si="10"/>
        <v>07</v>
      </c>
      <c r="E146" t="str">
        <f t="shared" si="11"/>
        <v>28</v>
      </c>
    </row>
    <row r="147" spans="1:5" x14ac:dyDescent="0.3">
      <c r="A147" t="str">
        <f t="shared" si="8"/>
        <v>260114</v>
      </c>
      <c r="B147" s="5">
        <v>41665</v>
      </c>
      <c r="C147" t="str">
        <f t="shared" si="9"/>
        <v>14</v>
      </c>
      <c r="D147" t="str">
        <f t="shared" si="10"/>
        <v>01</v>
      </c>
      <c r="E147" t="str">
        <f t="shared" si="11"/>
        <v>26</v>
      </c>
    </row>
    <row r="148" spans="1:5" x14ac:dyDescent="0.3">
      <c r="A148" t="str">
        <f t="shared" si="8"/>
        <v>230912</v>
      </c>
      <c r="B148" s="5">
        <v>41175</v>
      </c>
      <c r="C148" t="str">
        <f t="shared" si="9"/>
        <v>12</v>
      </c>
      <c r="D148" t="str">
        <f t="shared" si="10"/>
        <v>09</v>
      </c>
      <c r="E148" t="str">
        <f t="shared" si="11"/>
        <v>23</v>
      </c>
    </row>
    <row r="149" spans="1:5" x14ac:dyDescent="0.3">
      <c r="A149" t="str">
        <f t="shared" si="8"/>
        <v>210212</v>
      </c>
      <c r="B149" s="5">
        <v>40960</v>
      </c>
      <c r="C149" t="str">
        <f t="shared" si="9"/>
        <v>12</v>
      </c>
      <c r="D149" t="str">
        <f t="shared" si="10"/>
        <v>02</v>
      </c>
      <c r="E149" t="str">
        <f t="shared" si="11"/>
        <v>21</v>
      </c>
    </row>
    <row r="150" spans="1:5" x14ac:dyDescent="0.3">
      <c r="A150" t="str">
        <f t="shared" si="8"/>
        <v>040408</v>
      </c>
      <c r="B150" s="5">
        <v>39542</v>
      </c>
      <c r="C150" t="str">
        <f t="shared" si="9"/>
        <v>08</v>
      </c>
      <c r="D150" t="str">
        <f t="shared" si="10"/>
        <v>04</v>
      </c>
      <c r="E150" t="str">
        <f t="shared" si="11"/>
        <v>04</v>
      </c>
    </row>
    <row r="151" spans="1:5" x14ac:dyDescent="0.3">
      <c r="A151" t="str">
        <f t="shared" si="8"/>
        <v>270608</v>
      </c>
      <c r="B151" s="5">
        <v>39626</v>
      </c>
      <c r="C151" t="str">
        <f t="shared" si="9"/>
        <v>08</v>
      </c>
      <c r="D151" t="str">
        <f t="shared" si="10"/>
        <v>06</v>
      </c>
      <c r="E151" t="str">
        <f t="shared" si="11"/>
        <v>27</v>
      </c>
    </row>
    <row r="152" spans="1:5" x14ac:dyDescent="0.3">
      <c r="A152" t="str">
        <f t="shared" si="8"/>
        <v>241108</v>
      </c>
      <c r="B152" s="5">
        <v>39776</v>
      </c>
      <c r="C152" t="str">
        <f t="shared" si="9"/>
        <v>08</v>
      </c>
      <c r="D152" t="str">
        <f t="shared" si="10"/>
        <v>11</v>
      </c>
      <c r="E152" t="str">
        <f t="shared" si="11"/>
        <v>24</v>
      </c>
    </row>
    <row r="153" spans="1:5" x14ac:dyDescent="0.3">
      <c r="A153" t="str">
        <f t="shared" si="8"/>
        <v>120707</v>
      </c>
      <c r="B153" s="5">
        <v>39275</v>
      </c>
      <c r="C153" t="str">
        <f t="shared" si="9"/>
        <v>07</v>
      </c>
      <c r="D153" t="str">
        <f t="shared" si="10"/>
        <v>07</v>
      </c>
      <c r="E153" t="str">
        <f t="shared" si="11"/>
        <v>12</v>
      </c>
    </row>
    <row r="154" spans="1:5" x14ac:dyDescent="0.3">
      <c r="A154" t="str">
        <f t="shared" si="8"/>
        <v>141215</v>
      </c>
      <c r="B154" s="5">
        <v>42352</v>
      </c>
      <c r="C154" t="str">
        <f t="shared" si="9"/>
        <v>15</v>
      </c>
      <c r="D154" t="str">
        <f t="shared" si="10"/>
        <v>12</v>
      </c>
      <c r="E154" t="str">
        <f t="shared" si="11"/>
        <v>14</v>
      </c>
    </row>
    <row r="155" spans="1:5" x14ac:dyDescent="0.3">
      <c r="A155" t="str">
        <f t="shared" si="8"/>
        <v>240207</v>
      </c>
      <c r="B155" s="5">
        <v>39137</v>
      </c>
      <c r="C155" t="str">
        <f t="shared" si="9"/>
        <v>07</v>
      </c>
      <c r="D155" t="str">
        <f t="shared" si="10"/>
        <v>02</v>
      </c>
      <c r="E155" t="str">
        <f t="shared" si="11"/>
        <v>24</v>
      </c>
    </row>
    <row r="156" spans="1:5" x14ac:dyDescent="0.3">
      <c r="A156" t="str">
        <f t="shared" si="8"/>
        <v>060709</v>
      </c>
      <c r="B156" s="5">
        <v>40000</v>
      </c>
      <c r="C156" t="str">
        <f t="shared" si="9"/>
        <v>09</v>
      </c>
      <c r="D156" t="str">
        <f t="shared" si="10"/>
        <v>07</v>
      </c>
      <c r="E156" t="str">
        <f t="shared" si="11"/>
        <v>06</v>
      </c>
    </row>
    <row r="157" spans="1:5" x14ac:dyDescent="0.3">
      <c r="A157" t="str">
        <f t="shared" si="8"/>
        <v>241006</v>
      </c>
      <c r="B157" s="5">
        <v>39014</v>
      </c>
      <c r="C157" t="str">
        <f t="shared" si="9"/>
        <v>06</v>
      </c>
      <c r="D157" t="str">
        <f t="shared" si="10"/>
        <v>10</v>
      </c>
      <c r="E157" t="str">
        <f t="shared" si="11"/>
        <v>24</v>
      </c>
    </row>
    <row r="158" spans="1:5" x14ac:dyDescent="0.3">
      <c r="A158" t="str">
        <f t="shared" si="8"/>
        <v>311015</v>
      </c>
      <c r="B158" s="5">
        <v>42308</v>
      </c>
      <c r="C158" t="str">
        <f t="shared" si="9"/>
        <v>15</v>
      </c>
      <c r="D158" t="str">
        <f t="shared" si="10"/>
        <v>10</v>
      </c>
      <c r="E158" t="str">
        <f t="shared" si="11"/>
        <v>31</v>
      </c>
    </row>
    <row r="159" spans="1:5" x14ac:dyDescent="0.3">
      <c r="A159" t="str">
        <f t="shared" si="8"/>
        <v>190115</v>
      </c>
      <c r="B159" s="5">
        <v>42023</v>
      </c>
      <c r="C159" t="str">
        <f t="shared" si="9"/>
        <v>15</v>
      </c>
      <c r="D159" t="str">
        <f t="shared" si="10"/>
        <v>01</v>
      </c>
      <c r="E159" t="str">
        <f t="shared" si="11"/>
        <v>19</v>
      </c>
    </row>
    <row r="160" spans="1:5" x14ac:dyDescent="0.3">
      <c r="A160" t="str">
        <f t="shared" si="8"/>
        <v>071112</v>
      </c>
      <c r="B160" s="5">
        <v>41220</v>
      </c>
      <c r="C160" t="str">
        <f t="shared" si="9"/>
        <v>12</v>
      </c>
      <c r="D160" t="str">
        <f t="shared" si="10"/>
        <v>11</v>
      </c>
      <c r="E160" t="str">
        <f t="shared" si="11"/>
        <v>07</v>
      </c>
    </row>
    <row r="161" spans="1:5" x14ac:dyDescent="0.3">
      <c r="A161" t="str">
        <f t="shared" si="8"/>
        <v>280206</v>
      </c>
      <c r="B161" s="5">
        <v>38776</v>
      </c>
      <c r="C161" t="str">
        <f t="shared" si="9"/>
        <v>06</v>
      </c>
      <c r="D161" t="str">
        <f t="shared" si="10"/>
        <v>02</v>
      </c>
      <c r="E161" t="str">
        <f t="shared" si="11"/>
        <v>28</v>
      </c>
    </row>
    <row r="162" spans="1:5" x14ac:dyDescent="0.3">
      <c r="A162" t="str">
        <f t="shared" si="8"/>
        <v>280121</v>
      </c>
      <c r="B162" s="5">
        <v>44224</v>
      </c>
      <c r="C162" t="str">
        <f t="shared" si="9"/>
        <v>21</v>
      </c>
      <c r="D162" t="str">
        <f t="shared" si="10"/>
        <v>01</v>
      </c>
      <c r="E162" t="str">
        <f t="shared" si="11"/>
        <v>28</v>
      </c>
    </row>
    <row r="163" spans="1:5" x14ac:dyDescent="0.3">
      <c r="A163" t="str">
        <f t="shared" si="8"/>
        <v>130314</v>
      </c>
      <c r="B163" s="5">
        <v>41711</v>
      </c>
      <c r="C163" t="str">
        <f t="shared" si="9"/>
        <v>14</v>
      </c>
      <c r="D163" t="str">
        <f t="shared" si="10"/>
        <v>03</v>
      </c>
      <c r="E163" t="str">
        <f t="shared" si="11"/>
        <v>13</v>
      </c>
    </row>
    <row r="164" spans="1:5" x14ac:dyDescent="0.3">
      <c r="A164" t="str">
        <f t="shared" si="8"/>
        <v>230212</v>
      </c>
      <c r="B164" s="5">
        <v>40962</v>
      </c>
      <c r="C164" t="str">
        <f t="shared" si="9"/>
        <v>12</v>
      </c>
      <c r="D164" t="str">
        <f t="shared" si="10"/>
        <v>02</v>
      </c>
      <c r="E164" t="str">
        <f t="shared" si="11"/>
        <v>23</v>
      </c>
    </row>
    <row r="165" spans="1:5" x14ac:dyDescent="0.3">
      <c r="A165" t="str">
        <f t="shared" si="8"/>
        <v>210719</v>
      </c>
      <c r="B165" s="5">
        <v>43667</v>
      </c>
      <c r="C165" t="str">
        <f t="shared" si="9"/>
        <v>19</v>
      </c>
      <c r="D165" t="str">
        <f t="shared" si="10"/>
        <v>07</v>
      </c>
      <c r="E165" t="str">
        <f t="shared" si="11"/>
        <v>21</v>
      </c>
    </row>
    <row r="166" spans="1:5" x14ac:dyDescent="0.3">
      <c r="A166" t="str">
        <f t="shared" si="8"/>
        <v>250511</v>
      </c>
      <c r="B166" s="5">
        <v>40688</v>
      </c>
      <c r="C166" t="str">
        <f t="shared" si="9"/>
        <v>11</v>
      </c>
      <c r="D166" t="str">
        <f t="shared" si="10"/>
        <v>05</v>
      </c>
      <c r="E166" t="str">
        <f t="shared" si="11"/>
        <v>25</v>
      </c>
    </row>
    <row r="167" spans="1:5" x14ac:dyDescent="0.3">
      <c r="A167" t="str">
        <f t="shared" si="8"/>
        <v>010311</v>
      </c>
      <c r="B167" s="5">
        <v>40603</v>
      </c>
      <c r="C167" t="str">
        <f t="shared" si="9"/>
        <v>11</v>
      </c>
      <c r="D167" t="str">
        <f t="shared" si="10"/>
        <v>03</v>
      </c>
      <c r="E167" t="str">
        <f t="shared" si="11"/>
        <v>01</v>
      </c>
    </row>
    <row r="168" spans="1:5" x14ac:dyDescent="0.3">
      <c r="A168" t="str">
        <f t="shared" si="8"/>
        <v>220605</v>
      </c>
      <c r="B168" s="5">
        <v>38525</v>
      </c>
      <c r="C168" t="str">
        <f t="shared" si="9"/>
        <v>05</v>
      </c>
      <c r="D168" t="str">
        <f t="shared" si="10"/>
        <v>06</v>
      </c>
      <c r="E168" t="str">
        <f t="shared" si="11"/>
        <v>22</v>
      </c>
    </row>
    <row r="169" spans="1:5" x14ac:dyDescent="0.3">
      <c r="A169" t="str">
        <f t="shared" si="8"/>
        <v>230905</v>
      </c>
      <c r="B169" s="5">
        <v>38618</v>
      </c>
      <c r="C169" t="str">
        <f t="shared" si="9"/>
        <v>05</v>
      </c>
      <c r="D169" t="str">
        <f t="shared" si="10"/>
        <v>09</v>
      </c>
      <c r="E169" t="str">
        <f t="shared" si="11"/>
        <v>23</v>
      </c>
    </row>
    <row r="170" spans="1:5" x14ac:dyDescent="0.3">
      <c r="A170" t="str">
        <f t="shared" si="8"/>
        <v>261116</v>
      </c>
      <c r="B170" s="5">
        <v>42700</v>
      </c>
      <c r="C170" t="str">
        <f t="shared" si="9"/>
        <v>16</v>
      </c>
      <c r="D170" t="str">
        <f t="shared" si="10"/>
        <v>11</v>
      </c>
      <c r="E170" t="str">
        <f t="shared" si="11"/>
        <v>26</v>
      </c>
    </row>
    <row r="171" spans="1:5" x14ac:dyDescent="0.3">
      <c r="A171" t="str">
        <f t="shared" si="8"/>
        <v>010113</v>
      </c>
      <c r="B171" s="5">
        <v>41275</v>
      </c>
      <c r="C171" t="str">
        <f t="shared" si="9"/>
        <v>13</v>
      </c>
      <c r="D171" t="str">
        <f t="shared" si="10"/>
        <v>01</v>
      </c>
      <c r="E171" t="str">
        <f t="shared" si="11"/>
        <v>01</v>
      </c>
    </row>
    <row r="172" spans="1:5" x14ac:dyDescent="0.3">
      <c r="A172" t="str">
        <f t="shared" si="8"/>
        <v>070709</v>
      </c>
      <c r="B172" s="5">
        <v>40001</v>
      </c>
      <c r="C172" t="str">
        <f t="shared" si="9"/>
        <v>09</v>
      </c>
      <c r="D172" t="str">
        <f t="shared" si="10"/>
        <v>07</v>
      </c>
      <c r="E172" t="str">
        <f t="shared" si="11"/>
        <v>07</v>
      </c>
    </row>
    <row r="173" spans="1:5" x14ac:dyDescent="0.3">
      <c r="A173" t="str">
        <f t="shared" si="8"/>
        <v>230611</v>
      </c>
      <c r="B173" s="5">
        <v>40717</v>
      </c>
      <c r="C173" t="str">
        <f t="shared" si="9"/>
        <v>11</v>
      </c>
      <c r="D173" t="str">
        <f t="shared" si="10"/>
        <v>06</v>
      </c>
      <c r="E173" t="str">
        <f t="shared" si="11"/>
        <v>23</v>
      </c>
    </row>
    <row r="174" spans="1:5" x14ac:dyDescent="0.3">
      <c r="A174" t="str">
        <f t="shared" si="8"/>
        <v>090508</v>
      </c>
      <c r="B174" s="5">
        <v>39577</v>
      </c>
      <c r="C174" t="str">
        <f t="shared" si="9"/>
        <v>08</v>
      </c>
      <c r="D174" t="str">
        <f t="shared" si="10"/>
        <v>05</v>
      </c>
      <c r="E174" t="str">
        <f t="shared" si="11"/>
        <v>09</v>
      </c>
    </row>
    <row r="175" spans="1:5" x14ac:dyDescent="0.3">
      <c r="A175" t="str">
        <f t="shared" si="8"/>
        <v>250108</v>
      </c>
      <c r="B175" s="5">
        <v>39472</v>
      </c>
      <c r="C175" t="str">
        <f t="shared" si="9"/>
        <v>08</v>
      </c>
      <c r="D175" t="str">
        <f t="shared" si="10"/>
        <v>01</v>
      </c>
      <c r="E175" t="str">
        <f t="shared" si="11"/>
        <v>25</v>
      </c>
    </row>
    <row r="176" spans="1:5" x14ac:dyDescent="0.3">
      <c r="A176" t="str">
        <f t="shared" si="8"/>
        <v>140712</v>
      </c>
      <c r="B176" s="5">
        <v>41104</v>
      </c>
      <c r="C176" t="str">
        <f t="shared" si="9"/>
        <v>12</v>
      </c>
      <c r="D176" t="str">
        <f t="shared" si="10"/>
        <v>07</v>
      </c>
      <c r="E176" t="str">
        <f t="shared" si="11"/>
        <v>14</v>
      </c>
    </row>
    <row r="177" spans="1:5" x14ac:dyDescent="0.3">
      <c r="A177" t="str">
        <f t="shared" si="8"/>
        <v>270912</v>
      </c>
      <c r="B177" s="5">
        <v>41179</v>
      </c>
      <c r="C177" t="str">
        <f t="shared" si="9"/>
        <v>12</v>
      </c>
      <c r="D177" t="str">
        <f t="shared" si="10"/>
        <v>09</v>
      </c>
      <c r="E177" t="str">
        <f t="shared" si="11"/>
        <v>27</v>
      </c>
    </row>
    <row r="178" spans="1:5" x14ac:dyDescent="0.3">
      <c r="A178" t="str">
        <f t="shared" si="8"/>
        <v>100917</v>
      </c>
      <c r="B178" s="5">
        <v>42988</v>
      </c>
      <c r="C178" t="str">
        <f t="shared" si="9"/>
        <v>17</v>
      </c>
      <c r="D178" t="str">
        <f t="shared" si="10"/>
        <v>09</v>
      </c>
      <c r="E178" t="str">
        <f t="shared" si="11"/>
        <v>10</v>
      </c>
    </row>
    <row r="179" spans="1:5" x14ac:dyDescent="0.3">
      <c r="A179" t="str">
        <f t="shared" si="8"/>
        <v>070617</v>
      </c>
      <c r="B179" s="5">
        <v>42893</v>
      </c>
      <c r="C179" t="str">
        <f t="shared" si="9"/>
        <v>17</v>
      </c>
      <c r="D179" t="str">
        <f t="shared" si="10"/>
        <v>06</v>
      </c>
      <c r="E179" t="str">
        <f t="shared" si="11"/>
        <v>07</v>
      </c>
    </row>
    <row r="180" spans="1:5" x14ac:dyDescent="0.3">
      <c r="A180" t="str">
        <f t="shared" si="8"/>
        <v>260915</v>
      </c>
      <c r="B180" s="5">
        <v>42273</v>
      </c>
      <c r="C180" t="str">
        <f t="shared" si="9"/>
        <v>15</v>
      </c>
      <c r="D180" t="str">
        <f t="shared" si="10"/>
        <v>09</v>
      </c>
      <c r="E180" t="str">
        <f t="shared" si="11"/>
        <v>26</v>
      </c>
    </row>
    <row r="181" spans="1:5" x14ac:dyDescent="0.3">
      <c r="A181" t="str">
        <f t="shared" si="8"/>
        <v>090418</v>
      </c>
      <c r="B181" s="5">
        <v>43199</v>
      </c>
      <c r="C181" t="str">
        <f t="shared" si="9"/>
        <v>18</v>
      </c>
      <c r="D181" t="str">
        <f t="shared" si="10"/>
        <v>04</v>
      </c>
      <c r="E181" t="str">
        <f t="shared" si="11"/>
        <v>09</v>
      </c>
    </row>
    <row r="182" spans="1:5" x14ac:dyDescent="0.3">
      <c r="A182" t="str">
        <f t="shared" si="8"/>
        <v>010809</v>
      </c>
      <c r="B182" s="5">
        <v>40026</v>
      </c>
      <c r="C182" t="str">
        <f t="shared" si="9"/>
        <v>09</v>
      </c>
      <c r="D182" t="str">
        <f t="shared" si="10"/>
        <v>08</v>
      </c>
      <c r="E182" t="str">
        <f t="shared" si="11"/>
        <v>01</v>
      </c>
    </row>
    <row r="183" spans="1:5" x14ac:dyDescent="0.3">
      <c r="A183" t="str">
        <f t="shared" si="8"/>
        <v>290911</v>
      </c>
      <c r="B183" s="5">
        <v>40815</v>
      </c>
      <c r="C183" t="str">
        <f t="shared" si="9"/>
        <v>11</v>
      </c>
      <c r="D183" t="str">
        <f t="shared" si="10"/>
        <v>09</v>
      </c>
      <c r="E183" t="str">
        <f t="shared" si="11"/>
        <v>29</v>
      </c>
    </row>
    <row r="184" spans="1:5" x14ac:dyDescent="0.3">
      <c r="A184" t="str">
        <f t="shared" si="8"/>
        <v>240416</v>
      </c>
      <c r="B184" s="5">
        <v>42484</v>
      </c>
      <c r="C184" t="str">
        <f t="shared" si="9"/>
        <v>16</v>
      </c>
      <c r="D184" t="str">
        <f t="shared" si="10"/>
        <v>04</v>
      </c>
      <c r="E184" t="str">
        <f t="shared" si="11"/>
        <v>24</v>
      </c>
    </row>
    <row r="185" spans="1:5" x14ac:dyDescent="0.3">
      <c r="A185" t="str">
        <f t="shared" si="8"/>
        <v>131111</v>
      </c>
      <c r="B185" s="5">
        <v>40860</v>
      </c>
      <c r="C185" t="str">
        <f t="shared" si="9"/>
        <v>11</v>
      </c>
      <c r="D185" t="str">
        <f t="shared" si="10"/>
        <v>11</v>
      </c>
      <c r="E185" t="str">
        <f t="shared" si="11"/>
        <v>13</v>
      </c>
    </row>
    <row r="186" spans="1:5" x14ac:dyDescent="0.3">
      <c r="A186" t="str">
        <f t="shared" si="8"/>
        <v>170712</v>
      </c>
      <c r="B186" s="5">
        <v>41107</v>
      </c>
      <c r="C186" t="str">
        <f t="shared" si="9"/>
        <v>12</v>
      </c>
      <c r="D186" t="str">
        <f t="shared" si="10"/>
        <v>07</v>
      </c>
      <c r="E186" t="str">
        <f t="shared" si="11"/>
        <v>17</v>
      </c>
    </row>
    <row r="187" spans="1:5" x14ac:dyDescent="0.3">
      <c r="A187" t="str">
        <f t="shared" si="8"/>
        <v>200416</v>
      </c>
      <c r="B187" s="5">
        <v>42480</v>
      </c>
      <c r="C187" t="str">
        <f t="shared" si="9"/>
        <v>16</v>
      </c>
      <c r="D187" t="str">
        <f t="shared" si="10"/>
        <v>04</v>
      </c>
      <c r="E187" t="str">
        <f t="shared" si="11"/>
        <v>20</v>
      </c>
    </row>
    <row r="188" spans="1:5" x14ac:dyDescent="0.3">
      <c r="A188" t="str">
        <f t="shared" si="8"/>
        <v>081108</v>
      </c>
      <c r="B188" s="5">
        <v>39760</v>
      </c>
      <c r="C188" t="str">
        <f t="shared" si="9"/>
        <v>08</v>
      </c>
      <c r="D188" t="str">
        <f t="shared" si="10"/>
        <v>11</v>
      </c>
      <c r="E188" t="str">
        <f t="shared" si="11"/>
        <v>08</v>
      </c>
    </row>
    <row r="189" spans="1:5" x14ac:dyDescent="0.3">
      <c r="A189" t="str">
        <f t="shared" si="8"/>
        <v>220715</v>
      </c>
      <c r="B189" s="5">
        <v>42207</v>
      </c>
      <c r="C189" t="str">
        <f t="shared" si="9"/>
        <v>15</v>
      </c>
      <c r="D189" t="str">
        <f t="shared" si="10"/>
        <v>07</v>
      </c>
      <c r="E189" t="str">
        <f t="shared" si="11"/>
        <v>22</v>
      </c>
    </row>
    <row r="190" spans="1:5" x14ac:dyDescent="0.3">
      <c r="A190" t="str">
        <f t="shared" si="8"/>
        <v>030220</v>
      </c>
      <c r="B190" s="5">
        <v>43864</v>
      </c>
      <c r="C190" t="str">
        <f t="shared" si="9"/>
        <v>20</v>
      </c>
      <c r="D190" t="str">
        <f t="shared" si="10"/>
        <v>02</v>
      </c>
      <c r="E190" t="str">
        <f t="shared" si="11"/>
        <v>03</v>
      </c>
    </row>
    <row r="191" spans="1:5" x14ac:dyDescent="0.3">
      <c r="A191" t="str">
        <f t="shared" si="8"/>
        <v>051220</v>
      </c>
      <c r="B191" s="5">
        <v>44170</v>
      </c>
      <c r="C191" t="str">
        <f t="shared" si="9"/>
        <v>20</v>
      </c>
      <c r="D191" t="str">
        <f t="shared" si="10"/>
        <v>12</v>
      </c>
      <c r="E191" t="str">
        <f t="shared" si="11"/>
        <v>05</v>
      </c>
    </row>
    <row r="192" spans="1:5" x14ac:dyDescent="0.3">
      <c r="A192" t="str">
        <f t="shared" si="8"/>
        <v>200615</v>
      </c>
      <c r="B192" s="5">
        <v>42175</v>
      </c>
      <c r="C192" t="str">
        <f t="shared" si="9"/>
        <v>15</v>
      </c>
      <c r="D192" t="str">
        <f t="shared" si="10"/>
        <v>06</v>
      </c>
      <c r="E192" t="str">
        <f t="shared" si="11"/>
        <v>20</v>
      </c>
    </row>
    <row r="193" spans="1:5" x14ac:dyDescent="0.3">
      <c r="A193" t="str">
        <f t="shared" si="8"/>
        <v>270719</v>
      </c>
      <c r="B193" s="5">
        <v>43673</v>
      </c>
      <c r="C193" t="str">
        <f t="shared" si="9"/>
        <v>19</v>
      </c>
      <c r="D193" t="str">
        <f t="shared" si="10"/>
        <v>07</v>
      </c>
      <c r="E193" t="str">
        <f t="shared" si="11"/>
        <v>27</v>
      </c>
    </row>
    <row r="194" spans="1:5" x14ac:dyDescent="0.3">
      <c r="A194" t="str">
        <f t="shared" si="8"/>
        <v>140920</v>
      </c>
      <c r="B194" s="5">
        <v>44088</v>
      </c>
      <c r="C194" t="str">
        <f t="shared" si="9"/>
        <v>20</v>
      </c>
      <c r="D194" t="str">
        <f t="shared" si="10"/>
        <v>09</v>
      </c>
      <c r="E194" t="str">
        <f t="shared" si="11"/>
        <v>14</v>
      </c>
    </row>
    <row r="195" spans="1:5" x14ac:dyDescent="0.3">
      <c r="A195" t="str">
        <f t="shared" ref="A195:A258" si="12">TEXT(B195,"DDMMYY")</f>
        <v>191105</v>
      </c>
      <c r="B195" s="5">
        <v>38675</v>
      </c>
      <c r="C195" t="str">
        <f t="shared" ref="C195:C258" si="13">RIGHT(YEAR(B195),2)</f>
        <v>05</v>
      </c>
      <c r="D195" t="str">
        <f t="shared" ref="D195:D258" si="14">TEXT(MONTH(B195),"00")</f>
        <v>11</v>
      </c>
      <c r="E195" t="str">
        <f t="shared" ref="E195:E258" si="15">TEXT(DAY(B195),"00")</f>
        <v>19</v>
      </c>
    </row>
    <row r="196" spans="1:5" x14ac:dyDescent="0.3">
      <c r="A196" t="str">
        <f t="shared" si="12"/>
        <v>250918</v>
      </c>
      <c r="B196" s="5">
        <v>43368</v>
      </c>
      <c r="C196" t="str">
        <f t="shared" si="13"/>
        <v>18</v>
      </c>
      <c r="D196" t="str">
        <f t="shared" si="14"/>
        <v>09</v>
      </c>
      <c r="E196" t="str">
        <f t="shared" si="15"/>
        <v>25</v>
      </c>
    </row>
    <row r="197" spans="1:5" x14ac:dyDescent="0.3">
      <c r="A197" t="str">
        <f t="shared" si="12"/>
        <v>140608</v>
      </c>
      <c r="B197" s="5">
        <v>39613</v>
      </c>
      <c r="C197" t="str">
        <f t="shared" si="13"/>
        <v>08</v>
      </c>
      <c r="D197" t="str">
        <f t="shared" si="14"/>
        <v>06</v>
      </c>
      <c r="E197" t="str">
        <f t="shared" si="15"/>
        <v>14</v>
      </c>
    </row>
    <row r="198" spans="1:5" x14ac:dyDescent="0.3">
      <c r="A198" t="str">
        <f t="shared" si="12"/>
        <v>230913</v>
      </c>
      <c r="B198" s="5">
        <v>41540</v>
      </c>
      <c r="C198" t="str">
        <f t="shared" si="13"/>
        <v>13</v>
      </c>
      <c r="D198" t="str">
        <f t="shared" si="14"/>
        <v>09</v>
      </c>
      <c r="E198" t="str">
        <f t="shared" si="15"/>
        <v>23</v>
      </c>
    </row>
    <row r="199" spans="1:5" x14ac:dyDescent="0.3">
      <c r="A199" t="str">
        <f t="shared" si="12"/>
        <v>150911</v>
      </c>
      <c r="B199" s="5">
        <v>40801</v>
      </c>
      <c r="C199" t="str">
        <f t="shared" si="13"/>
        <v>11</v>
      </c>
      <c r="D199" t="str">
        <f t="shared" si="14"/>
        <v>09</v>
      </c>
      <c r="E199" t="str">
        <f t="shared" si="15"/>
        <v>15</v>
      </c>
    </row>
    <row r="200" spans="1:5" x14ac:dyDescent="0.3">
      <c r="A200" t="str">
        <f t="shared" si="12"/>
        <v>111209</v>
      </c>
      <c r="B200" s="5">
        <v>40158</v>
      </c>
      <c r="C200" t="str">
        <f t="shared" si="13"/>
        <v>09</v>
      </c>
      <c r="D200" t="str">
        <f t="shared" si="14"/>
        <v>12</v>
      </c>
      <c r="E200" t="str">
        <f t="shared" si="15"/>
        <v>11</v>
      </c>
    </row>
    <row r="201" spans="1:5" x14ac:dyDescent="0.3">
      <c r="A201" t="str">
        <f t="shared" si="12"/>
        <v>161212</v>
      </c>
      <c r="B201" s="5">
        <v>41259</v>
      </c>
      <c r="C201" t="str">
        <f t="shared" si="13"/>
        <v>12</v>
      </c>
      <c r="D201" t="str">
        <f t="shared" si="14"/>
        <v>12</v>
      </c>
      <c r="E201" t="str">
        <f t="shared" si="15"/>
        <v>16</v>
      </c>
    </row>
    <row r="202" spans="1:5" x14ac:dyDescent="0.3">
      <c r="A202" t="str">
        <f t="shared" si="12"/>
        <v>280813</v>
      </c>
      <c r="B202" s="5">
        <v>41514</v>
      </c>
      <c r="C202" t="str">
        <f t="shared" si="13"/>
        <v>13</v>
      </c>
      <c r="D202" t="str">
        <f t="shared" si="14"/>
        <v>08</v>
      </c>
      <c r="E202" t="str">
        <f t="shared" si="15"/>
        <v>28</v>
      </c>
    </row>
    <row r="203" spans="1:5" x14ac:dyDescent="0.3">
      <c r="A203" t="str">
        <f t="shared" si="12"/>
        <v>120509</v>
      </c>
      <c r="B203" s="5">
        <v>39945</v>
      </c>
      <c r="C203" t="str">
        <f t="shared" si="13"/>
        <v>09</v>
      </c>
      <c r="D203" t="str">
        <f t="shared" si="14"/>
        <v>05</v>
      </c>
      <c r="E203" t="str">
        <f t="shared" si="15"/>
        <v>12</v>
      </c>
    </row>
    <row r="204" spans="1:5" x14ac:dyDescent="0.3">
      <c r="A204" t="str">
        <f t="shared" si="12"/>
        <v>240106</v>
      </c>
      <c r="B204" s="5">
        <v>38741</v>
      </c>
      <c r="C204" t="str">
        <f t="shared" si="13"/>
        <v>06</v>
      </c>
      <c r="D204" t="str">
        <f t="shared" si="14"/>
        <v>01</v>
      </c>
      <c r="E204" t="str">
        <f t="shared" si="15"/>
        <v>24</v>
      </c>
    </row>
    <row r="205" spans="1:5" x14ac:dyDescent="0.3">
      <c r="A205" t="str">
        <f t="shared" si="12"/>
        <v>151211</v>
      </c>
      <c r="B205" s="5">
        <v>40892</v>
      </c>
      <c r="C205" t="str">
        <f t="shared" si="13"/>
        <v>11</v>
      </c>
      <c r="D205" t="str">
        <f t="shared" si="14"/>
        <v>12</v>
      </c>
      <c r="E205" t="str">
        <f t="shared" si="15"/>
        <v>15</v>
      </c>
    </row>
    <row r="206" spans="1:5" x14ac:dyDescent="0.3">
      <c r="A206" t="str">
        <f t="shared" si="12"/>
        <v>271215</v>
      </c>
      <c r="B206" s="5">
        <v>42365</v>
      </c>
      <c r="C206" t="str">
        <f t="shared" si="13"/>
        <v>15</v>
      </c>
      <c r="D206" t="str">
        <f t="shared" si="14"/>
        <v>12</v>
      </c>
      <c r="E206" t="str">
        <f t="shared" si="15"/>
        <v>27</v>
      </c>
    </row>
    <row r="207" spans="1:5" x14ac:dyDescent="0.3">
      <c r="A207" t="str">
        <f t="shared" si="12"/>
        <v>300716</v>
      </c>
      <c r="B207" s="5">
        <v>42581</v>
      </c>
      <c r="C207" t="str">
        <f t="shared" si="13"/>
        <v>16</v>
      </c>
      <c r="D207" t="str">
        <f t="shared" si="14"/>
        <v>07</v>
      </c>
      <c r="E207" t="str">
        <f t="shared" si="15"/>
        <v>30</v>
      </c>
    </row>
    <row r="208" spans="1:5" x14ac:dyDescent="0.3">
      <c r="A208" t="str">
        <f t="shared" si="12"/>
        <v>030110</v>
      </c>
      <c r="B208" s="5">
        <v>40181</v>
      </c>
      <c r="C208" t="str">
        <f t="shared" si="13"/>
        <v>10</v>
      </c>
      <c r="D208" t="str">
        <f t="shared" si="14"/>
        <v>01</v>
      </c>
      <c r="E208" t="str">
        <f t="shared" si="15"/>
        <v>03</v>
      </c>
    </row>
    <row r="209" spans="1:5" x14ac:dyDescent="0.3">
      <c r="A209" t="str">
        <f t="shared" si="12"/>
        <v>310519</v>
      </c>
      <c r="B209" s="5">
        <v>43616</v>
      </c>
      <c r="C209" t="str">
        <f t="shared" si="13"/>
        <v>19</v>
      </c>
      <c r="D209" t="str">
        <f t="shared" si="14"/>
        <v>05</v>
      </c>
      <c r="E209" t="str">
        <f t="shared" si="15"/>
        <v>31</v>
      </c>
    </row>
    <row r="210" spans="1:5" x14ac:dyDescent="0.3">
      <c r="A210" t="str">
        <f t="shared" si="12"/>
        <v>310315</v>
      </c>
      <c r="B210" s="5">
        <v>42094</v>
      </c>
      <c r="C210" t="str">
        <f t="shared" si="13"/>
        <v>15</v>
      </c>
      <c r="D210" t="str">
        <f t="shared" si="14"/>
        <v>03</v>
      </c>
      <c r="E210" t="str">
        <f t="shared" si="15"/>
        <v>31</v>
      </c>
    </row>
    <row r="211" spans="1:5" x14ac:dyDescent="0.3">
      <c r="A211" t="str">
        <f t="shared" si="12"/>
        <v>260714</v>
      </c>
      <c r="B211" s="5">
        <v>41846</v>
      </c>
      <c r="C211" t="str">
        <f t="shared" si="13"/>
        <v>14</v>
      </c>
      <c r="D211" t="str">
        <f t="shared" si="14"/>
        <v>07</v>
      </c>
      <c r="E211" t="str">
        <f t="shared" si="15"/>
        <v>26</v>
      </c>
    </row>
    <row r="212" spans="1:5" x14ac:dyDescent="0.3">
      <c r="A212" t="str">
        <f t="shared" si="12"/>
        <v>230315</v>
      </c>
      <c r="B212" s="5">
        <v>42086</v>
      </c>
      <c r="C212" t="str">
        <f t="shared" si="13"/>
        <v>15</v>
      </c>
      <c r="D212" t="str">
        <f t="shared" si="14"/>
        <v>03</v>
      </c>
      <c r="E212" t="str">
        <f t="shared" si="15"/>
        <v>23</v>
      </c>
    </row>
    <row r="213" spans="1:5" x14ac:dyDescent="0.3">
      <c r="A213" t="str">
        <f t="shared" si="12"/>
        <v>250107</v>
      </c>
      <c r="B213" s="5">
        <v>39107</v>
      </c>
      <c r="C213" t="str">
        <f t="shared" si="13"/>
        <v>07</v>
      </c>
      <c r="D213" t="str">
        <f t="shared" si="14"/>
        <v>01</v>
      </c>
      <c r="E213" t="str">
        <f t="shared" si="15"/>
        <v>25</v>
      </c>
    </row>
    <row r="214" spans="1:5" x14ac:dyDescent="0.3">
      <c r="A214" t="str">
        <f t="shared" si="12"/>
        <v>040914</v>
      </c>
      <c r="B214" s="5">
        <v>41886</v>
      </c>
      <c r="C214" t="str">
        <f t="shared" si="13"/>
        <v>14</v>
      </c>
      <c r="D214" t="str">
        <f t="shared" si="14"/>
        <v>09</v>
      </c>
      <c r="E214" t="str">
        <f t="shared" si="15"/>
        <v>04</v>
      </c>
    </row>
    <row r="215" spans="1:5" x14ac:dyDescent="0.3">
      <c r="A215" t="str">
        <f t="shared" si="12"/>
        <v>080916</v>
      </c>
      <c r="B215" s="5">
        <v>42621</v>
      </c>
      <c r="C215" t="str">
        <f t="shared" si="13"/>
        <v>16</v>
      </c>
      <c r="D215" t="str">
        <f t="shared" si="14"/>
        <v>09</v>
      </c>
      <c r="E215" t="str">
        <f t="shared" si="15"/>
        <v>08</v>
      </c>
    </row>
    <row r="216" spans="1:5" x14ac:dyDescent="0.3">
      <c r="A216" t="str">
        <f t="shared" si="12"/>
        <v>301015</v>
      </c>
      <c r="B216" s="5">
        <v>42307</v>
      </c>
      <c r="C216" t="str">
        <f t="shared" si="13"/>
        <v>15</v>
      </c>
      <c r="D216" t="str">
        <f t="shared" si="14"/>
        <v>10</v>
      </c>
      <c r="E216" t="str">
        <f t="shared" si="15"/>
        <v>30</v>
      </c>
    </row>
    <row r="217" spans="1:5" x14ac:dyDescent="0.3">
      <c r="A217" t="str">
        <f t="shared" si="12"/>
        <v>200909</v>
      </c>
      <c r="B217" s="5">
        <v>40076</v>
      </c>
      <c r="C217" t="str">
        <f t="shared" si="13"/>
        <v>09</v>
      </c>
      <c r="D217" t="str">
        <f t="shared" si="14"/>
        <v>09</v>
      </c>
      <c r="E217" t="str">
        <f t="shared" si="15"/>
        <v>20</v>
      </c>
    </row>
    <row r="218" spans="1:5" x14ac:dyDescent="0.3">
      <c r="A218" t="str">
        <f t="shared" si="12"/>
        <v>290606</v>
      </c>
      <c r="B218" s="5">
        <v>38897</v>
      </c>
      <c r="C218" t="str">
        <f t="shared" si="13"/>
        <v>06</v>
      </c>
      <c r="D218" t="str">
        <f t="shared" si="14"/>
        <v>06</v>
      </c>
      <c r="E218" t="str">
        <f t="shared" si="15"/>
        <v>29</v>
      </c>
    </row>
    <row r="219" spans="1:5" x14ac:dyDescent="0.3">
      <c r="A219" t="str">
        <f t="shared" si="12"/>
        <v>180520</v>
      </c>
      <c r="B219" s="5">
        <v>43969</v>
      </c>
      <c r="C219" t="str">
        <f t="shared" si="13"/>
        <v>20</v>
      </c>
      <c r="D219" t="str">
        <f t="shared" si="14"/>
        <v>05</v>
      </c>
      <c r="E219" t="str">
        <f t="shared" si="15"/>
        <v>18</v>
      </c>
    </row>
    <row r="220" spans="1:5" x14ac:dyDescent="0.3">
      <c r="A220" t="str">
        <f t="shared" si="12"/>
        <v>170811</v>
      </c>
      <c r="B220" s="5">
        <v>40772</v>
      </c>
      <c r="C220" t="str">
        <f t="shared" si="13"/>
        <v>11</v>
      </c>
      <c r="D220" t="str">
        <f t="shared" si="14"/>
        <v>08</v>
      </c>
      <c r="E220" t="str">
        <f t="shared" si="15"/>
        <v>17</v>
      </c>
    </row>
    <row r="221" spans="1:5" x14ac:dyDescent="0.3">
      <c r="A221" t="str">
        <f t="shared" si="12"/>
        <v>131209</v>
      </c>
      <c r="B221" s="5">
        <v>40160</v>
      </c>
      <c r="C221" t="str">
        <f t="shared" si="13"/>
        <v>09</v>
      </c>
      <c r="D221" t="str">
        <f t="shared" si="14"/>
        <v>12</v>
      </c>
      <c r="E221" t="str">
        <f t="shared" si="15"/>
        <v>13</v>
      </c>
    </row>
    <row r="222" spans="1:5" x14ac:dyDescent="0.3">
      <c r="A222" t="str">
        <f t="shared" si="12"/>
        <v>201011</v>
      </c>
      <c r="B222" s="5">
        <v>40836</v>
      </c>
      <c r="C222" t="str">
        <f t="shared" si="13"/>
        <v>11</v>
      </c>
      <c r="D222" t="str">
        <f t="shared" si="14"/>
        <v>10</v>
      </c>
      <c r="E222" t="str">
        <f t="shared" si="15"/>
        <v>20</v>
      </c>
    </row>
    <row r="223" spans="1:5" x14ac:dyDescent="0.3">
      <c r="A223" t="str">
        <f t="shared" si="12"/>
        <v>310111</v>
      </c>
      <c r="B223" s="5">
        <v>40574</v>
      </c>
      <c r="C223" t="str">
        <f t="shared" si="13"/>
        <v>11</v>
      </c>
      <c r="D223" t="str">
        <f t="shared" si="14"/>
        <v>01</v>
      </c>
      <c r="E223" t="str">
        <f t="shared" si="15"/>
        <v>31</v>
      </c>
    </row>
    <row r="224" spans="1:5" x14ac:dyDescent="0.3">
      <c r="A224" t="str">
        <f t="shared" si="12"/>
        <v>191218</v>
      </c>
      <c r="B224" s="5">
        <v>43453</v>
      </c>
      <c r="C224" t="str">
        <f t="shared" si="13"/>
        <v>18</v>
      </c>
      <c r="D224" t="str">
        <f t="shared" si="14"/>
        <v>12</v>
      </c>
      <c r="E224" t="str">
        <f t="shared" si="15"/>
        <v>19</v>
      </c>
    </row>
    <row r="225" spans="1:5" x14ac:dyDescent="0.3">
      <c r="A225" t="str">
        <f t="shared" si="12"/>
        <v>311209</v>
      </c>
      <c r="B225" s="5">
        <v>40178</v>
      </c>
      <c r="C225" t="str">
        <f t="shared" si="13"/>
        <v>09</v>
      </c>
      <c r="D225" t="str">
        <f t="shared" si="14"/>
        <v>12</v>
      </c>
      <c r="E225" t="str">
        <f t="shared" si="15"/>
        <v>31</v>
      </c>
    </row>
    <row r="226" spans="1:5" x14ac:dyDescent="0.3">
      <c r="A226" t="str">
        <f t="shared" si="12"/>
        <v>250314</v>
      </c>
      <c r="B226" s="5">
        <v>41723</v>
      </c>
      <c r="C226" t="str">
        <f t="shared" si="13"/>
        <v>14</v>
      </c>
      <c r="D226" t="str">
        <f t="shared" si="14"/>
        <v>03</v>
      </c>
      <c r="E226" t="str">
        <f t="shared" si="15"/>
        <v>25</v>
      </c>
    </row>
    <row r="227" spans="1:5" x14ac:dyDescent="0.3">
      <c r="A227" t="str">
        <f t="shared" si="12"/>
        <v>090721</v>
      </c>
      <c r="B227" s="5">
        <v>44386</v>
      </c>
      <c r="C227" t="str">
        <f t="shared" si="13"/>
        <v>21</v>
      </c>
      <c r="D227" t="str">
        <f t="shared" si="14"/>
        <v>07</v>
      </c>
      <c r="E227" t="str">
        <f t="shared" si="15"/>
        <v>09</v>
      </c>
    </row>
    <row r="228" spans="1:5" x14ac:dyDescent="0.3">
      <c r="A228" t="str">
        <f t="shared" si="12"/>
        <v>010419</v>
      </c>
      <c r="B228" s="5">
        <v>43556</v>
      </c>
      <c r="C228" t="str">
        <f t="shared" si="13"/>
        <v>19</v>
      </c>
      <c r="D228" t="str">
        <f t="shared" si="14"/>
        <v>04</v>
      </c>
      <c r="E228" t="str">
        <f t="shared" si="15"/>
        <v>01</v>
      </c>
    </row>
    <row r="229" spans="1:5" x14ac:dyDescent="0.3">
      <c r="A229" t="str">
        <f t="shared" si="12"/>
        <v>170114</v>
      </c>
      <c r="B229" s="5">
        <v>41656</v>
      </c>
      <c r="C229" t="str">
        <f t="shared" si="13"/>
        <v>14</v>
      </c>
      <c r="D229" t="str">
        <f t="shared" si="14"/>
        <v>01</v>
      </c>
      <c r="E229" t="str">
        <f t="shared" si="15"/>
        <v>17</v>
      </c>
    </row>
    <row r="230" spans="1:5" x14ac:dyDescent="0.3">
      <c r="A230" t="str">
        <f t="shared" si="12"/>
        <v>110309</v>
      </c>
      <c r="B230" s="5">
        <v>39883</v>
      </c>
      <c r="C230" t="str">
        <f t="shared" si="13"/>
        <v>09</v>
      </c>
      <c r="D230" t="str">
        <f t="shared" si="14"/>
        <v>03</v>
      </c>
      <c r="E230" t="str">
        <f t="shared" si="15"/>
        <v>11</v>
      </c>
    </row>
    <row r="231" spans="1:5" x14ac:dyDescent="0.3">
      <c r="A231" t="str">
        <f t="shared" si="12"/>
        <v>230114</v>
      </c>
      <c r="B231" s="5">
        <v>41662</v>
      </c>
      <c r="C231" t="str">
        <f t="shared" si="13"/>
        <v>14</v>
      </c>
      <c r="D231" t="str">
        <f t="shared" si="14"/>
        <v>01</v>
      </c>
      <c r="E231" t="str">
        <f t="shared" si="15"/>
        <v>23</v>
      </c>
    </row>
    <row r="232" spans="1:5" x14ac:dyDescent="0.3">
      <c r="A232" t="str">
        <f t="shared" si="12"/>
        <v>240908</v>
      </c>
      <c r="B232" s="5">
        <v>39715</v>
      </c>
      <c r="C232" t="str">
        <f t="shared" si="13"/>
        <v>08</v>
      </c>
      <c r="D232" t="str">
        <f t="shared" si="14"/>
        <v>09</v>
      </c>
      <c r="E232" t="str">
        <f t="shared" si="15"/>
        <v>24</v>
      </c>
    </row>
    <row r="233" spans="1:5" x14ac:dyDescent="0.3">
      <c r="A233" t="str">
        <f t="shared" si="12"/>
        <v>010219</v>
      </c>
      <c r="B233" s="5">
        <v>43497</v>
      </c>
      <c r="C233" t="str">
        <f t="shared" si="13"/>
        <v>19</v>
      </c>
      <c r="D233" t="str">
        <f t="shared" si="14"/>
        <v>02</v>
      </c>
      <c r="E233" t="str">
        <f t="shared" si="15"/>
        <v>01</v>
      </c>
    </row>
    <row r="234" spans="1:5" x14ac:dyDescent="0.3">
      <c r="A234" t="str">
        <f t="shared" si="12"/>
        <v>250709</v>
      </c>
      <c r="B234" s="5">
        <v>40019</v>
      </c>
      <c r="C234" t="str">
        <f t="shared" si="13"/>
        <v>09</v>
      </c>
      <c r="D234" t="str">
        <f t="shared" si="14"/>
        <v>07</v>
      </c>
      <c r="E234" t="str">
        <f t="shared" si="15"/>
        <v>25</v>
      </c>
    </row>
    <row r="235" spans="1:5" x14ac:dyDescent="0.3">
      <c r="A235" t="str">
        <f t="shared" si="12"/>
        <v>300418</v>
      </c>
      <c r="B235" s="5">
        <v>43220</v>
      </c>
      <c r="C235" t="str">
        <f t="shared" si="13"/>
        <v>18</v>
      </c>
      <c r="D235" t="str">
        <f t="shared" si="14"/>
        <v>04</v>
      </c>
      <c r="E235" t="str">
        <f t="shared" si="15"/>
        <v>30</v>
      </c>
    </row>
    <row r="236" spans="1:5" x14ac:dyDescent="0.3">
      <c r="A236" t="str">
        <f t="shared" si="12"/>
        <v>040712</v>
      </c>
      <c r="B236" s="5">
        <v>41094</v>
      </c>
      <c r="C236" t="str">
        <f t="shared" si="13"/>
        <v>12</v>
      </c>
      <c r="D236" t="str">
        <f t="shared" si="14"/>
        <v>07</v>
      </c>
      <c r="E236" t="str">
        <f t="shared" si="15"/>
        <v>04</v>
      </c>
    </row>
    <row r="237" spans="1:5" x14ac:dyDescent="0.3">
      <c r="A237" t="str">
        <f t="shared" si="12"/>
        <v>011215</v>
      </c>
      <c r="B237" s="5">
        <v>42339</v>
      </c>
      <c r="C237" t="str">
        <f t="shared" si="13"/>
        <v>15</v>
      </c>
      <c r="D237" t="str">
        <f t="shared" si="14"/>
        <v>12</v>
      </c>
      <c r="E237" t="str">
        <f t="shared" si="15"/>
        <v>01</v>
      </c>
    </row>
    <row r="238" spans="1:5" x14ac:dyDescent="0.3">
      <c r="A238" t="str">
        <f t="shared" si="12"/>
        <v>090811</v>
      </c>
      <c r="B238" s="5">
        <v>40764</v>
      </c>
      <c r="C238" t="str">
        <f t="shared" si="13"/>
        <v>11</v>
      </c>
      <c r="D238" t="str">
        <f t="shared" si="14"/>
        <v>08</v>
      </c>
      <c r="E238" t="str">
        <f t="shared" si="15"/>
        <v>09</v>
      </c>
    </row>
    <row r="239" spans="1:5" x14ac:dyDescent="0.3">
      <c r="A239" t="str">
        <f t="shared" si="12"/>
        <v>221211</v>
      </c>
      <c r="B239" s="5">
        <v>40899</v>
      </c>
      <c r="C239" t="str">
        <f t="shared" si="13"/>
        <v>11</v>
      </c>
      <c r="D239" t="str">
        <f t="shared" si="14"/>
        <v>12</v>
      </c>
      <c r="E239" t="str">
        <f t="shared" si="15"/>
        <v>22</v>
      </c>
    </row>
    <row r="240" spans="1:5" x14ac:dyDescent="0.3">
      <c r="A240" t="str">
        <f t="shared" si="12"/>
        <v>170516</v>
      </c>
      <c r="B240" s="5">
        <v>42507</v>
      </c>
      <c r="C240" t="str">
        <f t="shared" si="13"/>
        <v>16</v>
      </c>
      <c r="D240" t="str">
        <f t="shared" si="14"/>
        <v>05</v>
      </c>
      <c r="E240" t="str">
        <f t="shared" si="15"/>
        <v>17</v>
      </c>
    </row>
    <row r="241" spans="1:5" x14ac:dyDescent="0.3">
      <c r="A241" t="str">
        <f t="shared" si="12"/>
        <v>120915</v>
      </c>
      <c r="B241" s="5">
        <v>42259</v>
      </c>
      <c r="C241" t="str">
        <f t="shared" si="13"/>
        <v>15</v>
      </c>
      <c r="D241" t="str">
        <f t="shared" si="14"/>
        <v>09</v>
      </c>
      <c r="E241" t="str">
        <f t="shared" si="15"/>
        <v>12</v>
      </c>
    </row>
    <row r="242" spans="1:5" x14ac:dyDescent="0.3">
      <c r="A242" t="str">
        <f t="shared" si="12"/>
        <v>120407</v>
      </c>
      <c r="B242" s="5">
        <v>39184</v>
      </c>
      <c r="C242" t="str">
        <f t="shared" si="13"/>
        <v>07</v>
      </c>
      <c r="D242" t="str">
        <f t="shared" si="14"/>
        <v>04</v>
      </c>
      <c r="E242" t="str">
        <f t="shared" si="15"/>
        <v>12</v>
      </c>
    </row>
    <row r="243" spans="1:5" x14ac:dyDescent="0.3">
      <c r="A243" t="str">
        <f t="shared" si="12"/>
        <v>111111</v>
      </c>
      <c r="B243" s="5">
        <v>40858</v>
      </c>
      <c r="C243" t="str">
        <f t="shared" si="13"/>
        <v>11</v>
      </c>
      <c r="D243" t="str">
        <f t="shared" si="14"/>
        <v>11</v>
      </c>
      <c r="E243" t="str">
        <f t="shared" si="15"/>
        <v>11</v>
      </c>
    </row>
    <row r="244" spans="1:5" x14ac:dyDescent="0.3">
      <c r="A244" t="str">
        <f t="shared" si="12"/>
        <v>220914</v>
      </c>
      <c r="B244" s="5">
        <v>41904</v>
      </c>
      <c r="C244" t="str">
        <f t="shared" si="13"/>
        <v>14</v>
      </c>
      <c r="D244" t="str">
        <f t="shared" si="14"/>
        <v>09</v>
      </c>
      <c r="E244" t="str">
        <f t="shared" si="15"/>
        <v>22</v>
      </c>
    </row>
    <row r="245" spans="1:5" x14ac:dyDescent="0.3">
      <c r="A245" t="str">
        <f t="shared" si="12"/>
        <v>290820</v>
      </c>
      <c r="B245" s="5">
        <v>44072</v>
      </c>
      <c r="C245" t="str">
        <f t="shared" si="13"/>
        <v>20</v>
      </c>
      <c r="D245" t="str">
        <f t="shared" si="14"/>
        <v>08</v>
      </c>
      <c r="E245" t="str">
        <f t="shared" si="15"/>
        <v>29</v>
      </c>
    </row>
    <row r="246" spans="1:5" x14ac:dyDescent="0.3">
      <c r="A246" t="str">
        <f t="shared" si="12"/>
        <v>100112</v>
      </c>
      <c r="B246" s="5">
        <v>40918</v>
      </c>
      <c r="C246" t="str">
        <f t="shared" si="13"/>
        <v>12</v>
      </c>
      <c r="D246" t="str">
        <f t="shared" si="14"/>
        <v>01</v>
      </c>
      <c r="E246" t="str">
        <f t="shared" si="15"/>
        <v>10</v>
      </c>
    </row>
    <row r="247" spans="1:5" x14ac:dyDescent="0.3">
      <c r="A247" t="str">
        <f t="shared" si="12"/>
        <v>090614</v>
      </c>
      <c r="B247" s="5">
        <v>41799</v>
      </c>
      <c r="C247" t="str">
        <f t="shared" si="13"/>
        <v>14</v>
      </c>
      <c r="D247" t="str">
        <f t="shared" si="14"/>
        <v>06</v>
      </c>
      <c r="E247" t="str">
        <f t="shared" si="15"/>
        <v>09</v>
      </c>
    </row>
    <row r="248" spans="1:5" x14ac:dyDescent="0.3">
      <c r="A248" t="str">
        <f t="shared" si="12"/>
        <v>290815</v>
      </c>
      <c r="B248" s="5">
        <v>42245</v>
      </c>
      <c r="C248" t="str">
        <f t="shared" si="13"/>
        <v>15</v>
      </c>
      <c r="D248" t="str">
        <f t="shared" si="14"/>
        <v>08</v>
      </c>
      <c r="E248" t="str">
        <f t="shared" si="15"/>
        <v>29</v>
      </c>
    </row>
    <row r="249" spans="1:5" x14ac:dyDescent="0.3">
      <c r="A249" t="str">
        <f t="shared" si="12"/>
        <v>300813</v>
      </c>
      <c r="B249" s="5">
        <v>41516</v>
      </c>
      <c r="C249" t="str">
        <f t="shared" si="13"/>
        <v>13</v>
      </c>
      <c r="D249" t="str">
        <f t="shared" si="14"/>
        <v>08</v>
      </c>
      <c r="E249" t="str">
        <f t="shared" si="15"/>
        <v>30</v>
      </c>
    </row>
    <row r="250" spans="1:5" x14ac:dyDescent="0.3">
      <c r="A250" t="str">
        <f t="shared" si="12"/>
        <v>280714</v>
      </c>
      <c r="B250" s="5">
        <v>41848</v>
      </c>
      <c r="C250" t="str">
        <f t="shared" si="13"/>
        <v>14</v>
      </c>
      <c r="D250" t="str">
        <f t="shared" si="14"/>
        <v>07</v>
      </c>
      <c r="E250" t="str">
        <f t="shared" si="15"/>
        <v>28</v>
      </c>
    </row>
    <row r="251" spans="1:5" x14ac:dyDescent="0.3">
      <c r="A251" t="str">
        <f t="shared" si="12"/>
        <v>270514</v>
      </c>
      <c r="B251" s="5">
        <v>41786</v>
      </c>
      <c r="C251" t="str">
        <f t="shared" si="13"/>
        <v>14</v>
      </c>
      <c r="D251" t="str">
        <f t="shared" si="14"/>
        <v>05</v>
      </c>
      <c r="E251" t="str">
        <f t="shared" si="15"/>
        <v>27</v>
      </c>
    </row>
    <row r="252" spans="1:5" x14ac:dyDescent="0.3">
      <c r="A252" t="str">
        <f t="shared" si="12"/>
        <v>171114</v>
      </c>
      <c r="B252" s="5">
        <v>41960</v>
      </c>
      <c r="C252" t="str">
        <f t="shared" si="13"/>
        <v>14</v>
      </c>
      <c r="D252" t="str">
        <f t="shared" si="14"/>
        <v>11</v>
      </c>
      <c r="E252" t="str">
        <f t="shared" si="15"/>
        <v>17</v>
      </c>
    </row>
    <row r="253" spans="1:5" x14ac:dyDescent="0.3">
      <c r="A253" t="str">
        <f t="shared" si="12"/>
        <v>101020</v>
      </c>
      <c r="B253" s="5">
        <v>44114</v>
      </c>
      <c r="C253" t="str">
        <f t="shared" si="13"/>
        <v>20</v>
      </c>
      <c r="D253" t="str">
        <f t="shared" si="14"/>
        <v>10</v>
      </c>
      <c r="E253" t="str">
        <f t="shared" si="15"/>
        <v>10</v>
      </c>
    </row>
    <row r="254" spans="1:5" x14ac:dyDescent="0.3">
      <c r="A254" t="str">
        <f t="shared" si="12"/>
        <v>140414</v>
      </c>
      <c r="B254" s="5">
        <v>41743</v>
      </c>
      <c r="C254" t="str">
        <f t="shared" si="13"/>
        <v>14</v>
      </c>
      <c r="D254" t="str">
        <f t="shared" si="14"/>
        <v>04</v>
      </c>
      <c r="E254" t="str">
        <f t="shared" si="15"/>
        <v>14</v>
      </c>
    </row>
    <row r="255" spans="1:5" x14ac:dyDescent="0.3">
      <c r="A255" t="str">
        <f t="shared" si="12"/>
        <v>160106</v>
      </c>
      <c r="B255" s="5">
        <v>38733</v>
      </c>
      <c r="C255" t="str">
        <f t="shared" si="13"/>
        <v>06</v>
      </c>
      <c r="D255" t="str">
        <f t="shared" si="14"/>
        <v>01</v>
      </c>
      <c r="E255" t="str">
        <f t="shared" si="15"/>
        <v>16</v>
      </c>
    </row>
    <row r="256" spans="1:5" x14ac:dyDescent="0.3">
      <c r="A256" t="str">
        <f t="shared" si="12"/>
        <v>150316</v>
      </c>
      <c r="B256" s="5">
        <v>42444</v>
      </c>
      <c r="C256" t="str">
        <f t="shared" si="13"/>
        <v>16</v>
      </c>
      <c r="D256" t="str">
        <f t="shared" si="14"/>
        <v>03</v>
      </c>
      <c r="E256" t="str">
        <f t="shared" si="15"/>
        <v>15</v>
      </c>
    </row>
    <row r="257" spans="1:5" x14ac:dyDescent="0.3">
      <c r="A257" t="str">
        <f t="shared" si="12"/>
        <v>150508</v>
      </c>
      <c r="B257" s="5">
        <v>39583</v>
      </c>
      <c r="C257" t="str">
        <f t="shared" si="13"/>
        <v>08</v>
      </c>
      <c r="D257" t="str">
        <f t="shared" si="14"/>
        <v>05</v>
      </c>
      <c r="E257" t="str">
        <f t="shared" si="15"/>
        <v>15</v>
      </c>
    </row>
    <row r="258" spans="1:5" x14ac:dyDescent="0.3">
      <c r="A258" t="str">
        <f t="shared" si="12"/>
        <v>251017</v>
      </c>
      <c r="B258" s="5">
        <v>43033</v>
      </c>
      <c r="C258" t="str">
        <f t="shared" si="13"/>
        <v>17</v>
      </c>
      <c r="D258" t="str">
        <f t="shared" si="14"/>
        <v>10</v>
      </c>
      <c r="E258" t="str">
        <f t="shared" si="15"/>
        <v>25</v>
      </c>
    </row>
    <row r="259" spans="1:5" x14ac:dyDescent="0.3">
      <c r="A259" t="str">
        <f t="shared" ref="A259:A322" si="16">TEXT(B259,"DDMMYY")</f>
        <v>100814</v>
      </c>
      <c r="B259" s="5">
        <v>41861</v>
      </c>
      <c r="C259" t="str">
        <f t="shared" ref="C259:C322" si="17">RIGHT(YEAR(B259),2)</f>
        <v>14</v>
      </c>
      <c r="D259" t="str">
        <f t="shared" ref="D259:D322" si="18">TEXT(MONTH(B259),"00")</f>
        <v>08</v>
      </c>
      <c r="E259" t="str">
        <f t="shared" ref="E259:E322" si="19">TEXT(DAY(B259),"00")</f>
        <v>10</v>
      </c>
    </row>
    <row r="260" spans="1:5" x14ac:dyDescent="0.3">
      <c r="A260" t="str">
        <f t="shared" si="16"/>
        <v>081110</v>
      </c>
      <c r="B260" s="5">
        <v>40490</v>
      </c>
      <c r="C260" t="str">
        <f t="shared" si="17"/>
        <v>10</v>
      </c>
      <c r="D260" t="str">
        <f t="shared" si="18"/>
        <v>11</v>
      </c>
      <c r="E260" t="str">
        <f t="shared" si="19"/>
        <v>08</v>
      </c>
    </row>
    <row r="261" spans="1:5" x14ac:dyDescent="0.3">
      <c r="A261" t="str">
        <f t="shared" si="16"/>
        <v>061206</v>
      </c>
      <c r="B261" s="5">
        <v>39057</v>
      </c>
      <c r="C261" t="str">
        <f t="shared" si="17"/>
        <v>06</v>
      </c>
      <c r="D261" t="str">
        <f t="shared" si="18"/>
        <v>12</v>
      </c>
      <c r="E261" t="str">
        <f t="shared" si="19"/>
        <v>06</v>
      </c>
    </row>
    <row r="262" spans="1:5" x14ac:dyDescent="0.3">
      <c r="A262" t="str">
        <f t="shared" si="16"/>
        <v>270916</v>
      </c>
      <c r="B262" s="5">
        <v>42640</v>
      </c>
      <c r="C262" t="str">
        <f t="shared" si="17"/>
        <v>16</v>
      </c>
      <c r="D262" t="str">
        <f t="shared" si="18"/>
        <v>09</v>
      </c>
      <c r="E262" t="str">
        <f t="shared" si="19"/>
        <v>27</v>
      </c>
    </row>
    <row r="263" spans="1:5" x14ac:dyDescent="0.3">
      <c r="A263" t="str">
        <f t="shared" si="16"/>
        <v>100719</v>
      </c>
      <c r="B263" s="5">
        <v>43656</v>
      </c>
      <c r="C263" t="str">
        <f t="shared" si="17"/>
        <v>19</v>
      </c>
      <c r="D263" t="str">
        <f t="shared" si="18"/>
        <v>07</v>
      </c>
      <c r="E263" t="str">
        <f t="shared" si="19"/>
        <v>10</v>
      </c>
    </row>
    <row r="264" spans="1:5" x14ac:dyDescent="0.3">
      <c r="A264" t="str">
        <f t="shared" si="16"/>
        <v>191015</v>
      </c>
      <c r="B264" s="5">
        <v>42296</v>
      </c>
      <c r="C264" t="str">
        <f t="shared" si="17"/>
        <v>15</v>
      </c>
      <c r="D264" t="str">
        <f t="shared" si="18"/>
        <v>10</v>
      </c>
      <c r="E264" t="str">
        <f t="shared" si="19"/>
        <v>19</v>
      </c>
    </row>
    <row r="265" spans="1:5" x14ac:dyDescent="0.3">
      <c r="A265" t="str">
        <f t="shared" si="16"/>
        <v>230314</v>
      </c>
      <c r="B265" s="5">
        <v>41721</v>
      </c>
      <c r="C265" t="str">
        <f t="shared" si="17"/>
        <v>14</v>
      </c>
      <c r="D265" t="str">
        <f t="shared" si="18"/>
        <v>03</v>
      </c>
      <c r="E265" t="str">
        <f t="shared" si="19"/>
        <v>23</v>
      </c>
    </row>
    <row r="266" spans="1:5" x14ac:dyDescent="0.3">
      <c r="A266" t="str">
        <f t="shared" si="16"/>
        <v>170511</v>
      </c>
      <c r="B266" s="5">
        <v>40680</v>
      </c>
      <c r="C266" t="str">
        <f t="shared" si="17"/>
        <v>11</v>
      </c>
      <c r="D266" t="str">
        <f t="shared" si="18"/>
        <v>05</v>
      </c>
      <c r="E266" t="str">
        <f t="shared" si="19"/>
        <v>17</v>
      </c>
    </row>
    <row r="267" spans="1:5" x14ac:dyDescent="0.3">
      <c r="A267" t="str">
        <f t="shared" si="16"/>
        <v>011112</v>
      </c>
      <c r="B267" s="5">
        <v>41214</v>
      </c>
      <c r="C267" t="str">
        <f t="shared" si="17"/>
        <v>12</v>
      </c>
      <c r="D267" t="str">
        <f t="shared" si="18"/>
        <v>11</v>
      </c>
      <c r="E267" t="str">
        <f t="shared" si="19"/>
        <v>01</v>
      </c>
    </row>
    <row r="268" spans="1:5" x14ac:dyDescent="0.3">
      <c r="A268" t="str">
        <f t="shared" si="16"/>
        <v>190318</v>
      </c>
      <c r="B268" s="5">
        <v>43178</v>
      </c>
      <c r="C268" t="str">
        <f t="shared" si="17"/>
        <v>18</v>
      </c>
      <c r="D268" t="str">
        <f t="shared" si="18"/>
        <v>03</v>
      </c>
      <c r="E268" t="str">
        <f t="shared" si="19"/>
        <v>19</v>
      </c>
    </row>
    <row r="269" spans="1:5" x14ac:dyDescent="0.3">
      <c r="A269" t="str">
        <f t="shared" si="16"/>
        <v>210720</v>
      </c>
      <c r="B269" s="5">
        <v>44033</v>
      </c>
      <c r="C269" t="str">
        <f t="shared" si="17"/>
        <v>20</v>
      </c>
      <c r="D269" t="str">
        <f t="shared" si="18"/>
        <v>07</v>
      </c>
      <c r="E269" t="str">
        <f t="shared" si="19"/>
        <v>21</v>
      </c>
    </row>
    <row r="270" spans="1:5" x14ac:dyDescent="0.3">
      <c r="A270" t="str">
        <f t="shared" si="16"/>
        <v>090915</v>
      </c>
      <c r="B270" s="5">
        <v>42256</v>
      </c>
      <c r="C270" t="str">
        <f t="shared" si="17"/>
        <v>15</v>
      </c>
      <c r="D270" t="str">
        <f t="shared" si="18"/>
        <v>09</v>
      </c>
      <c r="E270" t="str">
        <f t="shared" si="19"/>
        <v>09</v>
      </c>
    </row>
    <row r="271" spans="1:5" x14ac:dyDescent="0.3">
      <c r="A271" t="str">
        <f t="shared" si="16"/>
        <v>090419</v>
      </c>
      <c r="B271" s="5">
        <v>43564</v>
      </c>
      <c r="C271" t="str">
        <f t="shared" si="17"/>
        <v>19</v>
      </c>
      <c r="D271" t="str">
        <f t="shared" si="18"/>
        <v>04</v>
      </c>
      <c r="E271" t="str">
        <f t="shared" si="19"/>
        <v>09</v>
      </c>
    </row>
    <row r="272" spans="1:5" x14ac:dyDescent="0.3">
      <c r="A272" t="str">
        <f t="shared" si="16"/>
        <v>260216</v>
      </c>
      <c r="B272" s="5">
        <v>42426</v>
      </c>
      <c r="C272" t="str">
        <f t="shared" si="17"/>
        <v>16</v>
      </c>
      <c r="D272" t="str">
        <f t="shared" si="18"/>
        <v>02</v>
      </c>
      <c r="E272" t="str">
        <f t="shared" si="19"/>
        <v>26</v>
      </c>
    </row>
    <row r="273" spans="1:5" x14ac:dyDescent="0.3">
      <c r="A273" t="str">
        <f t="shared" si="16"/>
        <v>290620</v>
      </c>
      <c r="B273" s="5">
        <v>44011</v>
      </c>
      <c r="C273" t="str">
        <f t="shared" si="17"/>
        <v>20</v>
      </c>
      <c r="D273" t="str">
        <f t="shared" si="18"/>
        <v>06</v>
      </c>
      <c r="E273" t="str">
        <f t="shared" si="19"/>
        <v>29</v>
      </c>
    </row>
    <row r="274" spans="1:5" x14ac:dyDescent="0.3">
      <c r="A274" t="str">
        <f t="shared" si="16"/>
        <v>220912</v>
      </c>
      <c r="B274" s="5">
        <v>41174</v>
      </c>
      <c r="C274" t="str">
        <f t="shared" si="17"/>
        <v>12</v>
      </c>
      <c r="D274" t="str">
        <f t="shared" si="18"/>
        <v>09</v>
      </c>
      <c r="E274" t="str">
        <f t="shared" si="19"/>
        <v>22</v>
      </c>
    </row>
    <row r="275" spans="1:5" x14ac:dyDescent="0.3">
      <c r="A275" t="str">
        <f t="shared" si="16"/>
        <v>111210</v>
      </c>
      <c r="B275" s="5">
        <v>40523</v>
      </c>
      <c r="C275" t="str">
        <f t="shared" si="17"/>
        <v>10</v>
      </c>
      <c r="D275" t="str">
        <f t="shared" si="18"/>
        <v>12</v>
      </c>
      <c r="E275" t="str">
        <f t="shared" si="19"/>
        <v>11</v>
      </c>
    </row>
    <row r="276" spans="1:5" x14ac:dyDescent="0.3">
      <c r="A276" t="str">
        <f t="shared" si="16"/>
        <v>191107</v>
      </c>
      <c r="B276" s="5">
        <v>39405</v>
      </c>
      <c r="C276" t="str">
        <f t="shared" si="17"/>
        <v>07</v>
      </c>
      <c r="D276" t="str">
        <f t="shared" si="18"/>
        <v>11</v>
      </c>
      <c r="E276" t="str">
        <f t="shared" si="19"/>
        <v>19</v>
      </c>
    </row>
    <row r="277" spans="1:5" x14ac:dyDescent="0.3">
      <c r="A277" t="str">
        <f t="shared" si="16"/>
        <v>280921</v>
      </c>
      <c r="B277" s="5">
        <v>44467</v>
      </c>
      <c r="C277" t="str">
        <f t="shared" si="17"/>
        <v>21</v>
      </c>
      <c r="D277" t="str">
        <f t="shared" si="18"/>
        <v>09</v>
      </c>
      <c r="E277" t="str">
        <f t="shared" si="19"/>
        <v>28</v>
      </c>
    </row>
    <row r="278" spans="1:5" x14ac:dyDescent="0.3">
      <c r="A278" t="str">
        <f t="shared" si="16"/>
        <v>091118</v>
      </c>
      <c r="B278" s="5">
        <v>43413</v>
      </c>
      <c r="C278" t="str">
        <f t="shared" si="17"/>
        <v>18</v>
      </c>
      <c r="D278" t="str">
        <f t="shared" si="18"/>
        <v>11</v>
      </c>
      <c r="E278" t="str">
        <f t="shared" si="19"/>
        <v>09</v>
      </c>
    </row>
    <row r="279" spans="1:5" x14ac:dyDescent="0.3">
      <c r="A279" t="str">
        <f t="shared" si="16"/>
        <v>281109</v>
      </c>
      <c r="B279" s="5">
        <v>40145</v>
      </c>
      <c r="C279" t="str">
        <f t="shared" si="17"/>
        <v>09</v>
      </c>
      <c r="D279" t="str">
        <f t="shared" si="18"/>
        <v>11</v>
      </c>
      <c r="E279" t="str">
        <f t="shared" si="19"/>
        <v>28</v>
      </c>
    </row>
    <row r="280" spans="1:5" x14ac:dyDescent="0.3">
      <c r="A280" t="str">
        <f t="shared" si="16"/>
        <v>080816</v>
      </c>
      <c r="B280" s="5">
        <v>42590</v>
      </c>
      <c r="C280" t="str">
        <f t="shared" si="17"/>
        <v>16</v>
      </c>
      <c r="D280" t="str">
        <f t="shared" si="18"/>
        <v>08</v>
      </c>
      <c r="E280" t="str">
        <f t="shared" si="19"/>
        <v>08</v>
      </c>
    </row>
    <row r="281" spans="1:5" x14ac:dyDescent="0.3">
      <c r="A281" t="str">
        <f t="shared" si="16"/>
        <v>031119</v>
      </c>
      <c r="B281" s="5">
        <v>43772</v>
      </c>
      <c r="C281" t="str">
        <f t="shared" si="17"/>
        <v>19</v>
      </c>
      <c r="D281" t="str">
        <f t="shared" si="18"/>
        <v>11</v>
      </c>
      <c r="E281" t="str">
        <f t="shared" si="19"/>
        <v>03</v>
      </c>
    </row>
    <row r="282" spans="1:5" x14ac:dyDescent="0.3">
      <c r="A282" t="str">
        <f t="shared" si="16"/>
        <v>240513</v>
      </c>
      <c r="B282" s="5">
        <v>41418</v>
      </c>
      <c r="C282" t="str">
        <f t="shared" si="17"/>
        <v>13</v>
      </c>
      <c r="D282" t="str">
        <f t="shared" si="18"/>
        <v>05</v>
      </c>
      <c r="E282" t="str">
        <f t="shared" si="19"/>
        <v>24</v>
      </c>
    </row>
    <row r="283" spans="1:5" x14ac:dyDescent="0.3">
      <c r="A283" t="str">
        <f t="shared" si="16"/>
        <v>250915</v>
      </c>
      <c r="B283" s="5">
        <v>42272</v>
      </c>
      <c r="C283" t="str">
        <f t="shared" si="17"/>
        <v>15</v>
      </c>
      <c r="D283" t="str">
        <f t="shared" si="18"/>
        <v>09</v>
      </c>
      <c r="E283" t="str">
        <f t="shared" si="19"/>
        <v>25</v>
      </c>
    </row>
    <row r="284" spans="1:5" x14ac:dyDescent="0.3">
      <c r="A284" t="str">
        <f t="shared" si="16"/>
        <v>090909</v>
      </c>
      <c r="B284" s="5">
        <v>40065</v>
      </c>
      <c r="C284" t="str">
        <f t="shared" si="17"/>
        <v>09</v>
      </c>
      <c r="D284" t="str">
        <f t="shared" si="18"/>
        <v>09</v>
      </c>
      <c r="E284" t="str">
        <f t="shared" si="19"/>
        <v>09</v>
      </c>
    </row>
    <row r="285" spans="1:5" x14ac:dyDescent="0.3">
      <c r="A285" t="str">
        <f t="shared" si="16"/>
        <v>111018</v>
      </c>
      <c r="B285" s="5">
        <v>43384</v>
      </c>
      <c r="C285" t="str">
        <f t="shared" si="17"/>
        <v>18</v>
      </c>
      <c r="D285" t="str">
        <f t="shared" si="18"/>
        <v>10</v>
      </c>
      <c r="E285" t="str">
        <f t="shared" si="19"/>
        <v>11</v>
      </c>
    </row>
    <row r="286" spans="1:5" x14ac:dyDescent="0.3">
      <c r="A286" t="str">
        <f t="shared" si="16"/>
        <v>130221</v>
      </c>
      <c r="B286" s="5">
        <v>44240</v>
      </c>
      <c r="C286" t="str">
        <f t="shared" si="17"/>
        <v>21</v>
      </c>
      <c r="D286" t="str">
        <f t="shared" si="18"/>
        <v>02</v>
      </c>
      <c r="E286" t="str">
        <f t="shared" si="19"/>
        <v>13</v>
      </c>
    </row>
    <row r="287" spans="1:5" x14ac:dyDescent="0.3">
      <c r="A287" t="str">
        <f t="shared" si="16"/>
        <v>050614</v>
      </c>
      <c r="B287" s="5">
        <v>41795</v>
      </c>
      <c r="C287" t="str">
        <f t="shared" si="17"/>
        <v>14</v>
      </c>
      <c r="D287" t="str">
        <f t="shared" si="18"/>
        <v>06</v>
      </c>
      <c r="E287" t="str">
        <f t="shared" si="19"/>
        <v>05</v>
      </c>
    </row>
    <row r="288" spans="1:5" x14ac:dyDescent="0.3">
      <c r="A288" t="str">
        <f t="shared" si="16"/>
        <v>050714</v>
      </c>
      <c r="B288" s="5">
        <v>41825</v>
      </c>
      <c r="C288" t="str">
        <f t="shared" si="17"/>
        <v>14</v>
      </c>
      <c r="D288" t="str">
        <f t="shared" si="18"/>
        <v>07</v>
      </c>
      <c r="E288" t="str">
        <f t="shared" si="19"/>
        <v>05</v>
      </c>
    </row>
    <row r="289" spans="1:5" x14ac:dyDescent="0.3">
      <c r="A289" t="str">
        <f t="shared" si="16"/>
        <v>090714</v>
      </c>
      <c r="B289" s="5">
        <v>41829</v>
      </c>
      <c r="C289" t="str">
        <f t="shared" si="17"/>
        <v>14</v>
      </c>
      <c r="D289" t="str">
        <f t="shared" si="18"/>
        <v>07</v>
      </c>
      <c r="E289" t="str">
        <f t="shared" si="19"/>
        <v>09</v>
      </c>
    </row>
    <row r="290" spans="1:5" x14ac:dyDescent="0.3">
      <c r="A290" t="str">
        <f t="shared" si="16"/>
        <v>070408</v>
      </c>
      <c r="B290" s="5">
        <v>39545</v>
      </c>
      <c r="C290" t="str">
        <f t="shared" si="17"/>
        <v>08</v>
      </c>
      <c r="D290" t="str">
        <f t="shared" si="18"/>
        <v>04</v>
      </c>
      <c r="E290" t="str">
        <f t="shared" si="19"/>
        <v>07</v>
      </c>
    </row>
    <row r="291" spans="1:5" x14ac:dyDescent="0.3">
      <c r="A291" t="str">
        <f t="shared" si="16"/>
        <v>110408</v>
      </c>
      <c r="B291" s="5">
        <v>39549</v>
      </c>
      <c r="C291" t="str">
        <f t="shared" si="17"/>
        <v>08</v>
      </c>
      <c r="D291" t="str">
        <f t="shared" si="18"/>
        <v>04</v>
      </c>
      <c r="E291" t="str">
        <f t="shared" si="19"/>
        <v>11</v>
      </c>
    </row>
    <row r="292" spans="1:5" x14ac:dyDescent="0.3">
      <c r="A292" t="str">
        <f t="shared" si="16"/>
        <v>070506</v>
      </c>
      <c r="B292" s="5">
        <v>38844</v>
      </c>
      <c r="C292" t="str">
        <f t="shared" si="17"/>
        <v>06</v>
      </c>
      <c r="D292" t="str">
        <f t="shared" si="18"/>
        <v>05</v>
      </c>
      <c r="E292" t="str">
        <f t="shared" si="19"/>
        <v>07</v>
      </c>
    </row>
    <row r="293" spans="1:5" x14ac:dyDescent="0.3">
      <c r="A293" t="str">
        <f t="shared" si="16"/>
        <v>050211</v>
      </c>
      <c r="B293" s="5">
        <v>40579</v>
      </c>
      <c r="C293" t="str">
        <f t="shared" si="17"/>
        <v>11</v>
      </c>
      <c r="D293" t="str">
        <f t="shared" si="18"/>
        <v>02</v>
      </c>
      <c r="E293" t="str">
        <f t="shared" si="19"/>
        <v>05</v>
      </c>
    </row>
    <row r="294" spans="1:5" x14ac:dyDescent="0.3">
      <c r="A294" t="str">
        <f t="shared" si="16"/>
        <v>041210</v>
      </c>
      <c r="B294" s="5">
        <v>40516</v>
      </c>
      <c r="C294" t="str">
        <f t="shared" si="17"/>
        <v>10</v>
      </c>
      <c r="D294" t="str">
        <f t="shared" si="18"/>
        <v>12</v>
      </c>
      <c r="E294" t="str">
        <f t="shared" si="19"/>
        <v>04</v>
      </c>
    </row>
    <row r="295" spans="1:5" x14ac:dyDescent="0.3">
      <c r="A295" t="str">
        <f t="shared" si="16"/>
        <v>271011</v>
      </c>
      <c r="B295" s="5">
        <v>40843</v>
      </c>
      <c r="C295" t="str">
        <f t="shared" si="17"/>
        <v>11</v>
      </c>
      <c r="D295" t="str">
        <f t="shared" si="18"/>
        <v>10</v>
      </c>
      <c r="E295" t="str">
        <f t="shared" si="19"/>
        <v>27</v>
      </c>
    </row>
    <row r="296" spans="1:5" x14ac:dyDescent="0.3">
      <c r="A296" t="str">
        <f t="shared" si="16"/>
        <v>240917</v>
      </c>
      <c r="B296" s="5">
        <v>43002</v>
      </c>
      <c r="C296" t="str">
        <f t="shared" si="17"/>
        <v>17</v>
      </c>
      <c r="D296" t="str">
        <f t="shared" si="18"/>
        <v>09</v>
      </c>
      <c r="E296" t="str">
        <f t="shared" si="19"/>
        <v>24</v>
      </c>
    </row>
    <row r="297" spans="1:5" x14ac:dyDescent="0.3">
      <c r="A297" t="str">
        <f t="shared" si="16"/>
        <v>190219</v>
      </c>
      <c r="B297" s="5">
        <v>43515</v>
      </c>
      <c r="C297" t="str">
        <f t="shared" si="17"/>
        <v>19</v>
      </c>
      <c r="D297" t="str">
        <f t="shared" si="18"/>
        <v>02</v>
      </c>
      <c r="E297" t="str">
        <f t="shared" si="19"/>
        <v>19</v>
      </c>
    </row>
    <row r="298" spans="1:5" x14ac:dyDescent="0.3">
      <c r="A298" t="str">
        <f t="shared" si="16"/>
        <v>191220</v>
      </c>
      <c r="B298" s="5">
        <v>44184</v>
      </c>
      <c r="C298" t="str">
        <f t="shared" si="17"/>
        <v>20</v>
      </c>
      <c r="D298" t="str">
        <f t="shared" si="18"/>
        <v>12</v>
      </c>
      <c r="E298" t="str">
        <f t="shared" si="19"/>
        <v>19</v>
      </c>
    </row>
    <row r="299" spans="1:5" x14ac:dyDescent="0.3">
      <c r="A299" t="str">
        <f t="shared" si="16"/>
        <v>020313</v>
      </c>
      <c r="B299" s="5">
        <v>41335</v>
      </c>
      <c r="C299" t="str">
        <f t="shared" si="17"/>
        <v>13</v>
      </c>
      <c r="D299" t="str">
        <f t="shared" si="18"/>
        <v>03</v>
      </c>
      <c r="E299" t="str">
        <f t="shared" si="19"/>
        <v>02</v>
      </c>
    </row>
    <row r="300" spans="1:5" x14ac:dyDescent="0.3">
      <c r="A300" t="str">
        <f t="shared" si="16"/>
        <v>250418</v>
      </c>
      <c r="B300" s="5">
        <v>43215</v>
      </c>
      <c r="C300" t="str">
        <f t="shared" si="17"/>
        <v>18</v>
      </c>
      <c r="D300" t="str">
        <f t="shared" si="18"/>
        <v>04</v>
      </c>
      <c r="E300" t="str">
        <f t="shared" si="19"/>
        <v>25</v>
      </c>
    </row>
    <row r="301" spans="1:5" x14ac:dyDescent="0.3">
      <c r="A301" t="str">
        <f t="shared" si="16"/>
        <v>070519</v>
      </c>
      <c r="B301" s="5">
        <v>43592</v>
      </c>
      <c r="C301" t="str">
        <f t="shared" si="17"/>
        <v>19</v>
      </c>
      <c r="D301" t="str">
        <f t="shared" si="18"/>
        <v>05</v>
      </c>
      <c r="E301" t="str">
        <f t="shared" si="19"/>
        <v>07</v>
      </c>
    </row>
    <row r="302" spans="1:5" x14ac:dyDescent="0.3">
      <c r="A302" t="str">
        <f t="shared" si="16"/>
        <v>060418</v>
      </c>
      <c r="B302" s="5">
        <v>43196</v>
      </c>
      <c r="C302" t="str">
        <f t="shared" si="17"/>
        <v>18</v>
      </c>
      <c r="D302" t="str">
        <f t="shared" si="18"/>
        <v>04</v>
      </c>
      <c r="E302" t="str">
        <f t="shared" si="19"/>
        <v>06</v>
      </c>
    </row>
    <row r="303" spans="1:5" x14ac:dyDescent="0.3">
      <c r="A303" t="str">
        <f t="shared" si="16"/>
        <v>020114</v>
      </c>
      <c r="B303" s="5">
        <v>41641</v>
      </c>
      <c r="C303" t="str">
        <f t="shared" si="17"/>
        <v>14</v>
      </c>
      <c r="D303" t="str">
        <f t="shared" si="18"/>
        <v>01</v>
      </c>
      <c r="E303" t="str">
        <f t="shared" si="19"/>
        <v>02</v>
      </c>
    </row>
    <row r="304" spans="1:5" x14ac:dyDescent="0.3">
      <c r="A304" t="str">
        <f t="shared" si="16"/>
        <v>020406</v>
      </c>
      <c r="B304" s="5">
        <v>38809</v>
      </c>
      <c r="C304" t="str">
        <f t="shared" si="17"/>
        <v>06</v>
      </c>
      <c r="D304" t="str">
        <f t="shared" si="18"/>
        <v>04</v>
      </c>
      <c r="E304" t="str">
        <f t="shared" si="19"/>
        <v>02</v>
      </c>
    </row>
    <row r="305" spans="1:5" x14ac:dyDescent="0.3">
      <c r="A305" t="str">
        <f t="shared" si="16"/>
        <v>260716</v>
      </c>
      <c r="B305" s="5">
        <v>42577</v>
      </c>
      <c r="C305" t="str">
        <f t="shared" si="17"/>
        <v>16</v>
      </c>
      <c r="D305" t="str">
        <f t="shared" si="18"/>
        <v>07</v>
      </c>
      <c r="E305" t="str">
        <f t="shared" si="19"/>
        <v>26</v>
      </c>
    </row>
    <row r="306" spans="1:5" x14ac:dyDescent="0.3">
      <c r="A306" t="str">
        <f t="shared" si="16"/>
        <v>301017</v>
      </c>
      <c r="B306" s="5">
        <v>43038</v>
      </c>
      <c r="C306" t="str">
        <f t="shared" si="17"/>
        <v>17</v>
      </c>
      <c r="D306" t="str">
        <f t="shared" si="18"/>
        <v>10</v>
      </c>
      <c r="E306" t="str">
        <f t="shared" si="19"/>
        <v>30</v>
      </c>
    </row>
    <row r="307" spans="1:5" x14ac:dyDescent="0.3">
      <c r="A307" t="str">
        <f t="shared" si="16"/>
        <v>130417</v>
      </c>
      <c r="B307" s="5">
        <v>42838</v>
      </c>
      <c r="C307" t="str">
        <f t="shared" si="17"/>
        <v>17</v>
      </c>
      <c r="D307" t="str">
        <f t="shared" si="18"/>
        <v>04</v>
      </c>
      <c r="E307" t="str">
        <f t="shared" si="19"/>
        <v>13</v>
      </c>
    </row>
    <row r="308" spans="1:5" x14ac:dyDescent="0.3">
      <c r="A308" t="str">
        <f t="shared" si="16"/>
        <v>060911</v>
      </c>
      <c r="B308" s="5">
        <v>40792</v>
      </c>
      <c r="C308" t="str">
        <f t="shared" si="17"/>
        <v>11</v>
      </c>
      <c r="D308" t="str">
        <f t="shared" si="18"/>
        <v>09</v>
      </c>
      <c r="E308" t="str">
        <f t="shared" si="19"/>
        <v>06</v>
      </c>
    </row>
    <row r="309" spans="1:5" x14ac:dyDescent="0.3">
      <c r="A309" t="str">
        <f t="shared" si="16"/>
        <v>270716</v>
      </c>
      <c r="B309" s="5">
        <v>42578</v>
      </c>
      <c r="C309" t="str">
        <f t="shared" si="17"/>
        <v>16</v>
      </c>
      <c r="D309" t="str">
        <f t="shared" si="18"/>
        <v>07</v>
      </c>
      <c r="E309" t="str">
        <f t="shared" si="19"/>
        <v>27</v>
      </c>
    </row>
    <row r="310" spans="1:5" x14ac:dyDescent="0.3">
      <c r="A310" t="str">
        <f t="shared" si="16"/>
        <v>210814</v>
      </c>
      <c r="B310" s="5">
        <v>41872</v>
      </c>
      <c r="C310" t="str">
        <f t="shared" si="17"/>
        <v>14</v>
      </c>
      <c r="D310" t="str">
        <f t="shared" si="18"/>
        <v>08</v>
      </c>
      <c r="E310" t="str">
        <f t="shared" si="19"/>
        <v>21</v>
      </c>
    </row>
    <row r="311" spans="1:5" x14ac:dyDescent="0.3">
      <c r="A311" t="str">
        <f t="shared" si="16"/>
        <v>020221</v>
      </c>
      <c r="B311" s="5">
        <v>44229</v>
      </c>
      <c r="C311" t="str">
        <f t="shared" si="17"/>
        <v>21</v>
      </c>
      <c r="D311" t="str">
        <f t="shared" si="18"/>
        <v>02</v>
      </c>
      <c r="E311" t="str">
        <f t="shared" si="19"/>
        <v>02</v>
      </c>
    </row>
    <row r="312" spans="1:5" x14ac:dyDescent="0.3">
      <c r="A312" t="str">
        <f t="shared" si="16"/>
        <v>020817</v>
      </c>
      <c r="B312" s="5">
        <v>42949</v>
      </c>
      <c r="C312" t="str">
        <f t="shared" si="17"/>
        <v>17</v>
      </c>
      <c r="D312" t="str">
        <f t="shared" si="18"/>
        <v>08</v>
      </c>
      <c r="E312" t="str">
        <f t="shared" si="19"/>
        <v>02</v>
      </c>
    </row>
    <row r="313" spans="1:5" x14ac:dyDescent="0.3">
      <c r="A313" t="str">
        <f t="shared" si="16"/>
        <v>050117</v>
      </c>
      <c r="B313" s="5">
        <v>42740</v>
      </c>
      <c r="C313" t="str">
        <f t="shared" si="17"/>
        <v>17</v>
      </c>
      <c r="D313" t="str">
        <f t="shared" si="18"/>
        <v>01</v>
      </c>
      <c r="E313" t="str">
        <f t="shared" si="19"/>
        <v>05</v>
      </c>
    </row>
    <row r="314" spans="1:5" x14ac:dyDescent="0.3">
      <c r="A314" t="str">
        <f t="shared" si="16"/>
        <v>080809</v>
      </c>
      <c r="B314" s="5">
        <v>40033</v>
      </c>
      <c r="C314" t="str">
        <f t="shared" si="17"/>
        <v>09</v>
      </c>
      <c r="D314" t="str">
        <f t="shared" si="18"/>
        <v>08</v>
      </c>
      <c r="E314" t="str">
        <f t="shared" si="19"/>
        <v>08</v>
      </c>
    </row>
    <row r="315" spans="1:5" x14ac:dyDescent="0.3">
      <c r="A315" t="str">
        <f t="shared" si="16"/>
        <v>220116</v>
      </c>
      <c r="B315" s="5">
        <v>42391</v>
      </c>
      <c r="C315" t="str">
        <f t="shared" si="17"/>
        <v>16</v>
      </c>
      <c r="D315" t="str">
        <f t="shared" si="18"/>
        <v>01</v>
      </c>
      <c r="E315" t="str">
        <f t="shared" si="19"/>
        <v>22</v>
      </c>
    </row>
    <row r="316" spans="1:5" x14ac:dyDescent="0.3">
      <c r="A316" t="str">
        <f t="shared" si="16"/>
        <v>040616</v>
      </c>
      <c r="B316" s="5">
        <v>42525</v>
      </c>
      <c r="C316" t="str">
        <f t="shared" si="17"/>
        <v>16</v>
      </c>
      <c r="D316" t="str">
        <f t="shared" si="18"/>
        <v>06</v>
      </c>
      <c r="E316" t="str">
        <f t="shared" si="19"/>
        <v>04</v>
      </c>
    </row>
    <row r="317" spans="1:5" x14ac:dyDescent="0.3">
      <c r="A317" t="str">
        <f t="shared" si="16"/>
        <v>210706</v>
      </c>
      <c r="B317" s="5">
        <v>38919</v>
      </c>
      <c r="C317" t="str">
        <f t="shared" si="17"/>
        <v>06</v>
      </c>
      <c r="D317" t="str">
        <f t="shared" si="18"/>
        <v>07</v>
      </c>
      <c r="E317" t="str">
        <f t="shared" si="19"/>
        <v>21</v>
      </c>
    </row>
    <row r="318" spans="1:5" x14ac:dyDescent="0.3">
      <c r="A318" t="str">
        <f t="shared" si="16"/>
        <v>260815</v>
      </c>
      <c r="B318" s="5">
        <v>42242</v>
      </c>
      <c r="C318" t="str">
        <f t="shared" si="17"/>
        <v>15</v>
      </c>
      <c r="D318" t="str">
        <f t="shared" si="18"/>
        <v>08</v>
      </c>
      <c r="E318" t="str">
        <f t="shared" si="19"/>
        <v>26</v>
      </c>
    </row>
    <row r="319" spans="1:5" x14ac:dyDescent="0.3">
      <c r="A319" t="str">
        <f t="shared" si="16"/>
        <v>250313</v>
      </c>
      <c r="B319" s="5">
        <v>41358</v>
      </c>
      <c r="C319" t="str">
        <f t="shared" si="17"/>
        <v>13</v>
      </c>
      <c r="D319" t="str">
        <f t="shared" si="18"/>
        <v>03</v>
      </c>
      <c r="E319" t="str">
        <f t="shared" si="19"/>
        <v>25</v>
      </c>
    </row>
    <row r="320" spans="1:5" x14ac:dyDescent="0.3">
      <c r="A320" t="str">
        <f t="shared" si="16"/>
        <v>061213</v>
      </c>
      <c r="B320" s="5">
        <v>41614</v>
      </c>
      <c r="C320" t="str">
        <f t="shared" si="17"/>
        <v>13</v>
      </c>
      <c r="D320" t="str">
        <f t="shared" si="18"/>
        <v>12</v>
      </c>
      <c r="E320" t="str">
        <f t="shared" si="19"/>
        <v>06</v>
      </c>
    </row>
    <row r="321" spans="1:5" x14ac:dyDescent="0.3">
      <c r="A321" t="str">
        <f t="shared" si="16"/>
        <v>260913</v>
      </c>
      <c r="B321" s="5">
        <v>41543</v>
      </c>
      <c r="C321" t="str">
        <f t="shared" si="17"/>
        <v>13</v>
      </c>
      <c r="D321" t="str">
        <f t="shared" si="18"/>
        <v>09</v>
      </c>
      <c r="E321" t="str">
        <f t="shared" si="19"/>
        <v>26</v>
      </c>
    </row>
    <row r="322" spans="1:5" x14ac:dyDescent="0.3">
      <c r="A322" t="str">
        <f t="shared" si="16"/>
        <v>080914</v>
      </c>
      <c r="B322" s="5">
        <v>41890</v>
      </c>
      <c r="C322" t="str">
        <f t="shared" si="17"/>
        <v>14</v>
      </c>
      <c r="D322" t="str">
        <f t="shared" si="18"/>
        <v>09</v>
      </c>
      <c r="E322" t="str">
        <f t="shared" si="19"/>
        <v>08</v>
      </c>
    </row>
    <row r="323" spans="1:5" x14ac:dyDescent="0.3">
      <c r="A323" t="str">
        <f t="shared" ref="A323:A386" si="20">TEXT(B323,"DDMMYY")</f>
        <v>180820</v>
      </c>
      <c r="B323" s="5">
        <v>44061</v>
      </c>
      <c r="C323" t="str">
        <f t="shared" ref="C323:C386" si="21">RIGHT(YEAR(B323),2)</f>
        <v>20</v>
      </c>
      <c r="D323" t="str">
        <f t="shared" ref="D323:D386" si="22">TEXT(MONTH(B323),"00")</f>
        <v>08</v>
      </c>
      <c r="E323" t="str">
        <f t="shared" ref="E323:E386" si="23">TEXT(DAY(B323),"00")</f>
        <v>18</v>
      </c>
    </row>
    <row r="324" spans="1:5" x14ac:dyDescent="0.3">
      <c r="A324" t="str">
        <f t="shared" si="20"/>
        <v>310706</v>
      </c>
      <c r="B324" s="5">
        <v>38929</v>
      </c>
      <c r="C324" t="str">
        <f t="shared" si="21"/>
        <v>06</v>
      </c>
      <c r="D324" t="str">
        <f t="shared" si="22"/>
        <v>07</v>
      </c>
      <c r="E324" t="str">
        <f t="shared" si="23"/>
        <v>31</v>
      </c>
    </row>
    <row r="325" spans="1:5" x14ac:dyDescent="0.3">
      <c r="A325" t="str">
        <f t="shared" si="20"/>
        <v>080411</v>
      </c>
      <c r="B325" s="5">
        <v>40641</v>
      </c>
      <c r="C325" t="str">
        <f t="shared" si="21"/>
        <v>11</v>
      </c>
      <c r="D325" t="str">
        <f t="shared" si="22"/>
        <v>04</v>
      </c>
      <c r="E325" t="str">
        <f t="shared" si="23"/>
        <v>08</v>
      </c>
    </row>
    <row r="326" spans="1:5" x14ac:dyDescent="0.3">
      <c r="A326" t="str">
        <f t="shared" si="20"/>
        <v>090713</v>
      </c>
      <c r="B326" s="5">
        <v>41464</v>
      </c>
      <c r="C326" t="str">
        <f t="shared" si="21"/>
        <v>13</v>
      </c>
      <c r="D326" t="str">
        <f t="shared" si="22"/>
        <v>07</v>
      </c>
      <c r="E326" t="str">
        <f t="shared" si="23"/>
        <v>09</v>
      </c>
    </row>
    <row r="327" spans="1:5" x14ac:dyDescent="0.3">
      <c r="A327" t="str">
        <f t="shared" si="20"/>
        <v>260920</v>
      </c>
      <c r="B327" s="5">
        <v>44100</v>
      </c>
      <c r="C327" t="str">
        <f t="shared" si="21"/>
        <v>20</v>
      </c>
      <c r="D327" t="str">
        <f t="shared" si="22"/>
        <v>09</v>
      </c>
      <c r="E327" t="str">
        <f t="shared" si="23"/>
        <v>26</v>
      </c>
    </row>
    <row r="328" spans="1:5" x14ac:dyDescent="0.3">
      <c r="A328" t="str">
        <f t="shared" si="20"/>
        <v>180118</v>
      </c>
      <c r="B328" s="5">
        <v>43118</v>
      </c>
      <c r="C328" t="str">
        <f t="shared" si="21"/>
        <v>18</v>
      </c>
      <c r="D328" t="str">
        <f t="shared" si="22"/>
        <v>01</v>
      </c>
      <c r="E328" t="str">
        <f t="shared" si="23"/>
        <v>18</v>
      </c>
    </row>
    <row r="329" spans="1:5" x14ac:dyDescent="0.3">
      <c r="A329" t="str">
        <f t="shared" si="20"/>
        <v>050613</v>
      </c>
      <c r="B329" s="5">
        <v>41430</v>
      </c>
      <c r="C329" t="str">
        <f t="shared" si="21"/>
        <v>13</v>
      </c>
      <c r="D329" t="str">
        <f t="shared" si="22"/>
        <v>06</v>
      </c>
      <c r="E329" t="str">
        <f t="shared" si="23"/>
        <v>05</v>
      </c>
    </row>
    <row r="330" spans="1:5" x14ac:dyDescent="0.3">
      <c r="A330" t="str">
        <f t="shared" si="20"/>
        <v>261015</v>
      </c>
      <c r="B330" s="5">
        <v>42303</v>
      </c>
      <c r="C330" t="str">
        <f t="shared" si="21"/>
        <v>15</v>
      </c>
      <c r="D330" t="str">
        <f t="shared" si="22"/>
        <v>10</v>
      </c>
      <c r="E330" t="str">
        <f t="shared" si="23"/>
        <v>26</v>
      </c>
    </row>
    <row r="331" spans="1:5" x14ac:dyDescent="0.3">
      <c r="A331" t="str">
        <f t="shared" si="20"/>
        <v>211105</v>
      </c>
      <c r="B331" s="5">
        <v>38677</v>
      </c>
      <c r="C331" t="str">
        <f t="shared" si="21"/>
        <v>05</v>
      </c>
      <c r="D331" t="str">
        <f t="shared" si="22"/>
        <v>11</v>
      </c>
      <c r="E331" t="str">
        <f t="shared" si="23"/>
        <v>21</v>
      </c>
    </row>
    <row r="332" spans="1:5" x14ac:dyDescent="0.3">
      <c r="A332" t="str">
        <f t="shared" si="20"/>
        <v>230707</v>
      </c>
      <c r="B332" s="5">
        <v>39286</v>
      </c>
      <c r="C332" t="str">
        <f t="shared" si="21"/>
        <v>07</v>
      </c>
      <c r="D332" t="str">
        <f t="shared" si="22"/>
        <v>07</v>
      </c>
      <c r="E332" t="str">
        <f t="shared" si="23"/>
        <v>23</v>
      </c>
    </row>
    <row r="333" spans="1:5" x14ac:dyDescent="0.3">
      <c r="A333" t="str">
        <f t="shared" si="20"/>
        <v>150117</v>
      </c>
      <c r="B333" s="5">
        <v>42750</v>
      </c>
      <c r="C333" t="str">
        <f t="shared" si="21"/>
        <v>17</v>
      </c>
      <c r="D333" t="str">
        <f t="shared" si="22"/>
        <v>01</v>
      </c>
      <c r="E333" t="str">
        <f t="shared" si="23"/>
        <v>15</v>
      </c>
    </row>
    <row r="334" spans="1:5" x14ac:dyDescent="0.3">
      <c r="A334" t="str">
        <f t="shared" si="20"/>
        <v>281009</v>
      </c>
      <c r="B334" s="5">
        <v>40114</v>
      </c>
      <c r="C334" t="str">
        <f t="shared" si="21"/>
        <v>09</v>
      </c>
      <c r="D334" t="str">
        <f t="shared" si="22"/>
        <v>10</v>
      </c>
      <c r="E334" t="str">
        <f t="shared" si="23"/>
        <v>28</v>
      </c>
    </row>
    <row r="335" spans="1:5" x14ac:dyDescent="0.3">
      <c r="A335" t="str">
        <f t="shared" si="20"/>
        <v>040115</v>
      </c>
      <c r="B335" s="5">
        <v>42008</v>
      </c>
      <c r="C335" t="str">
        <f t="shared" si="21"/>
        <v>15</v>
      </c>
      <c r="D335" t="str">
        <f t="shared" si="22"/>
        <v>01</v>
      </c>
      <c r="E335" t="str">
        <f t="shared" si="23"/>
        <v>04</v>
      </c>
    </row>
    <row r="336" spans="1:5" x14ac:dyDescent="0.3">
      <c r="A336" t="str">
        <f t="shared" si="20"/>
        <v>090217</v>
      </c>
      <c r="B336" s="5">
        <v>42775</v>
      </c>
      <c r="C336" t="str">
        <f t="shared" si="21"/>
        <v>17</v>
      </c>
      <c r="D336" t="str">
        <f t="shared" si="22"/>
        <v>02</v>
      </c>
      <c r="E336" t="str">
        <f t="shared" si="23"/>
        <v>09</v>
      </c>
    </row>
    <row r="337" spans="1:5" x14ac:dyDescent="0.3">
      <c r="A337" t="str">
        <f t="shared" si="20"/>
        <v>021214</v>
      </c>
      <c r="B337" s="5">
        <v>41975</v>
      </c>
      <c r="C337" t="str">
        <f t="shared" si="21"/>
        <v>14</v>
      </c>
      <c r="D337" t="str">
        <f t="shared" si="22"/>
        <v>12</v>
      </c>
      <c r="E337" t="str">
        <f t="shared" si="23"/>
        <v>02</v>
      </c>
    </row>
    <row r="338" spans="1:5" x14ac:dyDescent="0.3">
      <c r="A338" t="str">
        <f t="shared" si="20"/>
        <v>190913</v>
      </c>
      <c r="B338" s="5">
        <v>41536</v>
      </c>
      <c r="C338" t="str">
        <f t="shared" si="21"/>
        <v>13</v>
      </c>
      <c r="D338" t="str">
        <f t="shared" si="22"/>
        <v>09</v>
      </c>
      <c r="E338" t="str">
        <f t="shared" si="23"/>
        <v>19</v>
      </c>
    </row>
    <row r="339" spans="1:5" x14ac:dyDescent="0.3">
      <c r="A339" t="str">
        <f t="shared" si="20"/>
        <v>010207</v>
      </c>
      <c r="B339" s="5">
        <v>39114</v>
      </c>
      <c r="C339" t="str">
        <f t="shared" si="21"/>
        <v>07</v>
      </c>
      <c r="D339" t="str">
        <f t="shared" si="22"/>
        <v>02</v>
      </c>
      <c r="E339" t="str">
        <f t="shared" si="23"/>
        <v>01</v>
      </c>
    </row>
    <row r="340" spans="1:5" x14ac:dyDescent="0.3">
      <c r="A340" t="str">
        <f t="shared" si="20"/>
        <v>111212</v>
      </c>
      <c r="B340" s="5">
        <v>41254</v>
      </c>
      <c r="C340" t="str">
        <f t="shared" si="21"/>
        <v>12</v>
      </c>
      <c r="D340" t="str">
        <f t="shared" si="22"/>
        <v>12</v>
      </c>
      <c r="E340" t="str">
        <f t="shared" si="23"/>
        <v>11</v>
      </c>
    </row>
    <row r="341" spans="1:5" x14ac:dyDescent="0.3">
      <c r="A341" t="str">
        <f t="shared" si="20"/>
        <v>030513</v>
      </c>
      <c r="B341" s="5">
        <v>41397</v>
      </c>
      <c r="C341" t="str">
        <f t="shared" si="21"/>
        <v>13</v>
      </c>
      <c r="D341" t="str">
        <f t="shared" si="22"/>
        <v>05</v>
      </c>
      <c r="E341" t="str">
        <f t="shared" si="23"/>
        <v>03</v>
      </c>
    </row>
    <row r="342" spans="1:5" x14ac:dyDescent="0.3">
      <c r="A342" t="str">
        <f t="shared" si="20"/>
        <v>310113</v>
      </c>
      <c r="B342" s="5">
        <v>41305</v>
      </c>
      <c r="C342" t="str">
        <f t="shared" si="21"/>
        <v>13</v>
      </c>
      <c r="D342" t="str">
        <f t="shared" si="22"/>
        <v>01</v>
      </c>
      <c r="E342" t="str">
        <f t="shared" si="23"/>
        <v>31</v>
      </c>
    </row>
    <row r="343" spans="1:5" x14ac:dyDescent="0.3">
      <c r="A343" t="str">
        <f t="shared" si="20"/>
        <v>220718</v>
      </c>
      <c r="B343" s="5">
        <v>43303</v>
      </c>
      <c r="C343" t="str">
        <f t="shared" si="21"/>
        <v>18</v>
      </c>
      <c r="D343" t="str">
        <f t="shared" si="22"/>
        <v>07</v>
      </c>
      <c r="E343" t="str">
        <f t="shared" si="23"/>
        <v>22</v>
      </c>
    </row>
    <row r="344" spans="1:5" x14ac:dyDescent="0.3">
      <c r="A344" t="str">
        <f t="shared" si="20"/>
        <v>140119</v>
      </c>
      <c r="B344" s="5">
        <v>43479</v>
      </c>
      <c r="C344" t="str">
        <f t="shared" si="21"/>
        <v>19</v>
      </c>
      <c r="D344" t="str">
        <f t="shared" si="22"/>
        <v>01</v>
      </c>
      <c r="E344" t="str">
        <f t="shared" si="23"/>
        <v>14</v>
      </c>
    </row>
    <row r="345" spans="1:5" x14ac:dyDescent="0.3">
      <c r="A345" t="str">
        <f t="shared" si="20"/>
        <v>200709</v>
      </c>
      <c r="B345" s="5">
        <v>40014</v>
      </c>
      <c r="C345" t="str">
        <f t="shared" si="21"/>
        <v>09</v>
      </c>
      <c r="D345" t="str">
        <f t="shared" si="22"/>
        <v>07</v>
      </c>
      <c r="E345" t="str">
        <f t="shared" si="23"/>
        <v>20</v>
      </c>
    </row>
    <row r="346" spans="1:5" x14ac:dyDescent="0.3">
      <c r="A346" t="str">
        <f t="shared" si="20"/>
        <v>240414</v>
      </c>
      <c r="B346" s="5">
        <v>41753</v>
      </c>
      <c r="C346" t="str">
        <f t="shared" si="21"/>
        <v>14</v>
      </c>
      <c r="D346" t="str">
        <f t="shared" si="22"/>
        <v>04</v>
      </c>
      <c r="E346" t="str">
        <f t="shared" si="23"/>
        <v>24</v>
      </c>
    </row>
    <row r="347" spans="1:5" x14ac:dyDescent="0.3">
      <c r="A347" t="str">
        <f t="shared" si="20"/>
        <v>250517</v>
      </c>
      <c r="B347" s="5">
        <v>42880</v>
      </c>
      <c r="C347" t="str">
        <f t="shared" si="21"/>
        <v>17</v>
      </c>
      <c r="D347" t="str">
        <f t="shared" si="22"/>
        <v>05</v>
      </c>
      <c r="E347" t="str">
        <f t="shared" si="23"/>
        <v>25</v>
      </c>
    </row>
    <row r="348" spans="1:5" x14ac:dyDescent="0.3">
      <c r="A348" t="str">
        <f t="shared" si="20"/>
        <v>200320</v>
      </c>
      <c r="B348" s="5">
        <v>43910</v>
      </c>
      <c r="C348" t="str">
        <f t="shared" si="21"/>
        <v>20</v>
      </c>
      <c r="D348" t="str">
        <f t="shared" si="22"/>
        <v>03</v>
      </c>
      <c r="E348" t="str">
        <f t="shared" si="23"/>
        <v>20</v>
      </c>
    </row>
    <row r="349" spans="1:5" x14ac:dyDescent="0.3">
      <c r="A349" t="str">
        <f t="shared" si="20"/>
        <v>210621</v>
      </c>
      <c r="B349" s="5">
        <v>44368</v>
      </c>
      <c r="C349" t="str">
        <f t="shared" si="21"/>
        <v>21</v>
      </c>
      <c r="D349" t="str">
        <f t="shared" si="22"/>
        <v>06</v>
      </c>
      <c r="E349" t="str">
        <f t="shared" si="23"/>
        <v>21</v>
      </c>
    </row>
    <row r="350" spans="1:5" x14ac:dyDescent="0.3">
      <c r="A350" t="str">
        <f t="shared" si="20"/>
        <v>150314</v>
      </c>
      <c r="B350" s="5">
        <v>41713</v>
      </c>
      <c r="C350" t="str">
        <f t="shared" si="21"/>
        <v>14</v>
      </c>
      <c r="D350" t="str">
        <f t="shared" si="22"/>
        <v>03</v>
      </c>
      <c r="E350" t="str">
        <f t="shared" si="23"/>
        <v>15</v>
      </c>
    </row>
    <row r="351" spans="1:5" x14ac:dyDescent="0.3">
      <c r="A351" t="str">
        <f t="shared" si="20"/>
        <v>031113</v>
      </c>
      <c r="B351" s="5">
        <v>41581</v>
      </c>
      <c r="C351" t="str">
        <f t="shared" si="21"/>
        <v>13</v>
      </c>
      <c r="D351" t="str">
        <f t="shared" si="22"/>
        <v>11</v>
      </c>
      <c r="E351" t="str">
        <f t="shared" si="23"/>
        <v>03</v>
      </c>
    </row>
    <row r="352" spans="1:5" x14ac:dyDescent="0.3">
      <c r="A352" t="str">
        <f t="shared" si="20"/>
        <v>060410</v>
      </c>
      <c r="B352" s="5">
        <v>40274</v>
      </c>
      <c r="C352" t="str">
        <f t="shared" si="21"/>
        <v>10</v>
      </c>
      <c r="D352" t="str">
        <f t="shared" si="22"/>
        <v>04</v>
      </c>
      <c r="E352" t="str">
        <f t="shared" si="23"/>
        <v>06</v>
      </c>
    </row>
    <row r="353" spans="1:5" x14ac:dyDescent="0.3">
      <c r="A353" t="str">
        <f t="shared" si="20"/>
        <v>071011</v>
      </c>
      <c r="B353" s="5">
        <v>40823</v>
      </c>
      <c r="C353" t="str">
        <f t="shared" si="21"/>
        <v>11</v>
      </c>
      <c r="D353" t="str">
        <f t="shared" si="22"/>
        <v>10</v>
      </c>
      <c r="E353" t="str">
        <f t="shared" si="23"/>
        <v>07</v>
      </c>
    </row>
    <row r="354" spans="1:5" x14ac:dyDescent="0.3">
      <c r="A354" t="str">
        <f t="shared" si="20"/>
        <v>250513</v>
      </c>
      <c r="B354" s="5">
        <v>41419</v>
      </c>
      <c r="C354" t="str">
        <f t="shared" si="21"/>
        <v>13</v>
      </c>
      <c r="D354" t="str">
        <f t="shared" si="22"/>
        <v>05</v>
      </c>
      <c r="E354" t="str">
        <f t="shared" si="23"/>
        <v>25</v>
      </c>
    </row>
    <row r="355" spans="1:5" x14ac:dyDescent="0.3">
      <c r="A355" t="str">
        <f t="shared" si="20"/>
        <v>100511</v>
      </c>
      <c r="B355" s="5">
        <v>40673</v>
      </c>
      <c r="C355" t="str">
        <f t="shared" si="21"/>
        <v>11</v>
      </c>
      <c r="D355" t="str">
        <f t="shared" si="22"/>
        <v>05</v>
      </c>
      <c r="E355" t="str">
        <f t="shared" si="23"/>
        <v>10</v>
      </c>
    </row>
    <row r="356" spans="1:5" x14ac:dyDescent="0.3">
      <c r="A356" t="str">
        <f t="shared" si="20"/>
        <v>100811</v>
      </c>
      <c r="B356" s="5">
        <v>40765</v>
      </c>
      <c r="C356" t="str">
        <f t="shared" si="21"/>
        <v>11</v>
      </c>
      <c r="D356" t="str">
        <f t="shared" si="22"/>
        <v>08</v>
      </c>
      <c r="E356" t="str">
        <f t="shared" si="23"/>
        <v>10</v>
      </c>
    </row>
    <row r="357" spans="1:5" x14ac:dyDescent="0.3">
      <c r="A357" t="str">
        <f t="shared" si="20"/>
        <v>040607</v>
      </c>
      <c r="B357" s="5">
        <v>39237</v>
      </c>
      <c r="C357" t="str">
        <f t="shared" si="21"/>
        <v>07</v>
      </c>
      <c r="D357" t="str">
        <f t="shared" si="22"/>
        <v>06</v>
      </c>
      <c r="E357" t="str">
        <f t="shared" si="23"/>
        <v>04</v>
      </c>
    </row>
    <row r="358" spans="1:5" x14ac:dyDescent="0.3">
      <c r="A358" t="str">
        <f t="shared" si="20"/>
        <v>140406</v>
      </c>
      <c r="B358" s="5">
        <v>38821</v>
      </c>
      <c r="C358" t="str">
        <f t="shared" si="21"/>
        <v>06</v>
      </c>
      <c r="D358" t="str">
        <f t="shared" si="22"/>
        <v>04</v>
      </c>
      <c r="E358" t="str">
        <f t="shared" si="23"/>
        <v>14</v>
      </c>
    </row>
    <row r="359" spans="1:5" x14ac:dyDescent="0.3">
      <c r="A359" t="str">
        <f t="shared" si="20"/>
        <v>290406</v>
      </c>
      <c r="B359" s="5">
        <v>38836</v>
      </c>
      <c r="C359" t="str">
        <f t="shared" si="21"/>
        <v>06</v>
      </c>
      <c r="D359" t="str">
        <f t="shared" si="22"/>
        <v>04</v>
      </c>
      <c r="E359" t="str">
        <f t="shared" si="23"/>
        <v>29</v>
      </c>
    </row>
    <row r="360" spans="1:5" x14ac:dyDescent="0.3">
      <c r="A360" t="str">
        <f t="shared" si="20"/>
        <v>010711</v>
      </c>
      <c r="B360" s="5">
        <v>40725</v>
      </c>
      <c r="C360" t="str">
        <f t="shared" si="21"/>
        <v>11</v>
      </c>
      <c r="D360" t="str">
        <f t="shared" si="22"/>
        <v>07</v>
      </c>
      <c r="E360" t="str">
        <f t="shared" si="23"/>
        <v>01</v>
      </c>
    </row>
    <row r="361" spans="1:5" x14ac:dyDescent="0.3">
      <c r="A361" t="str">
        <f t="shared" si="20"/>
        <v>091110</v>
      </c>
      <c r="B361" s="5">
        <v>40491</v>
      </c>
      <c r="C361" t="str">
        <f t="shared" si="21"/>
        <v>10</v>
      </c>
      <c r="D361" t="str">
        <f t="shared" si="22"/>
        <v>11</v>
      </c>
      <c r="E361" t="str">
        <f t="shared" si="23"/>
        <v>09</v>
      </c>
    </row>
    <row r="362" spans="1:5" x14ac:dyDescent="0.3">
      <c r="A362" t="str">
        <f t="shared" si="20"/>
        <v>031217</v>
      </c>
      <c r="B362" s="5">
        <v>43072</v>
      </c>
      <c r="C362" t="str">
        <f t="shared" si="21"/>
        <v>17</v>
      </c>
      <c r="D362" t="str">
        <f t="shared" si="22"/>
        <v>12</v>
      </c>
      <c r="E362" t="str">
        <f t="shared" si="23"/>
        <v>03</v>
      </c>
    </row>
    <row r="363" spans="1:5" x14ac:dyDescent="0.3">
      <c r="A363" t="str">
        <f t="shared" si="20"/>
        <v>161113</v>
      </c>
      <c r="B363" s="5">
        <v>41594</v>
      </c>
      <c r="C363" t="str">
        <f t="shared" si="21"/>
        <v>13</v>
      </c>
      <c r="D363" t="str">
        <f t="shared" si="22"/>
        <v>11</v>
      </c>
      <c r="E363" t="str">
        <f t="shared" si="23"/>
        <v>16</v>
      </c>
    </row>
    <row r="364" spans="1:5" x14ac:dyDescent="0.3">
      <c r="A364" t="str">
        <f t="shared" si="20"/>
        <v>160210</v>
      </c>
      <c r="B364" s="5">
        <v>40225</v>
      </c>
      <c r="C364" t="str">
        <f t="shared" si="21"/>
        <v>10</v>
      </c>
      <c r="D364" t="str">
        <f t="shared" si="22"/>
        <v>02</v>
      </c>
      <c r="E364" t="str">
        <f t="shared" si="23"/>
        <v>16</v>
      </c>
    </row>
    <row r="365" spans="1:5" x14ac:dyDescent="0.3">
      <c r="A365" t="str">
        <f t="shared" si="20"/>
        <v>050216</v>
      </c>
      <c r="B365" s="5">
        <v>42405</v>
      </c>
      <c r="C365" t="str">
        <f t="shared" si="21"/>
        <v>16</v>
      </c>
      <c r="D365" t="str">
        <f t="shared" si="22"/>
        <v>02</v>
      </c>
      <c r="E365" t="str">
        <f t="shared" si="23"/>
        <v>05</v>
      </c>
    </row>
    <row r="366" spans="1:5" x14ac:dyDescent="0.3">
      <c r="A366" t="str">
        <f t="shared" si="20"/>
        <v>061011</v>
      </c>
      <c r="B366" s="5">
        <v>40822</v>
      </c>
      <c r="C366" t="str">
        <f t="shared" si="21"/>
        <v>11</v>
      </c>
      <c r="D366" t="str">
        <f t="shared" si="22"/>
        <v>10</v>
      </c>
      <c r="E366" t="str">
        <f t="shared" si="23"/>
        <v>06</v>
      </c>
    </row>
    <row r="367" spans="1:5" x14ac:dyDescent="0.3">
      <c r="A367" t="str">
        <f t="shared" si="20"/>
        <v>120408</v>
      </c>
      <c r="B367" s="5">
        <v>39550</v>
      </c>
      <c r="C367" t="str">
        <f t="shared" si="21"/>
        <v>08</v>
      </c>
      <c r="D367" t="str">
        <f t="shared" si="22"/>
        <v>04</v>
      </c>
      <c r="E367" t="str">
        <f t="shared" si="23"/>
        <v>12</v>
      </c>
    </row>
    <row r="368" spans="1:5" x14ac:dyDescent="0.3">
      <c r="A368" t="str">
        <f t="shared" si="20"/>
        <v>250306</v>
      </c>
      <c r="B368" s="5">
        <v>38801</v>
      </c>
      <c r="C368" t="str">
        <f t="shared" si="21"/>
        <v>06</v>
      </c>
      <c r="D368" t="str">
        <f t="shared" si="22"/>
        <v>03</v>
      </c>
      <c r="E368" t="str">
        <f t="shared" si="23"/>
        <v>25</v>
      </c>
    </row>
    <row r="369" spans="1:5" x14ac:dyDescent="0.3">
      <c r="A369" t="str">
        <f t="shared" si="20"/>
        <v>050309</v>
      </c>
      <c r="B369" s="5">
        <v>39877</v>
      </c>
      <c r="C369" t="str">
        <f t="shared" si="21"/>
        <v>09</v>
      </c>
      <c r="D369" t="str">
        <f t="shared" si="22"/>
        <v>03</v>
      </c>
      <c r="E369" t="str">
        <f t="shared" si="23"/>
        <v>05</v>
      </c>
    </row>
    <row r="370" spans="1:5" x14ac:dyDescent="0.3">
      <c r="A370" t="str">
        <f t="shared" si="20"/>
        <v>131113</v>
      </c>
      <c r="B370" s="5">
        <v>41591</v>
      </c>
      <c r="C370" t="str">
        <f t="shared" si="21"/>
        <v>13</v>
      </c>
      <c r="D370" t="str">
        <f t="shared" si="22"/>
        <v>11</v>
      </c>
      <c r="E370" t="str">
        <f t="shared" si="23"/>
        <v>13</v>
      </c>
    </row>
    <row r="371" spans="1:5" x14ac:dyDescent="0.3">
      <c r="A371" t="str">
        <f t="shared" si="20"/>
        <v>170420</v>
      </c>
      <c r="B371" s="5">
        <v>43938</v>
      </c>
      <c r="C371" t="str">
        <f t="shared" si="21"/>
        <v>20</v>
      </c>
      <c r="D371" t="str">
        <f t="shared" si="22"/>
        <v>04</v>
      </c>
      <c r="E371" t="str">
        <f t="shared" si="23"/>
        <v>17</v>
      </c>
    </row>
    <row r="372" spans="1:5" x14ac:dyDescent="0.3">
      <c r="A372" t="str">
        <f t="shared" si="20"/>
        <v>060616</v>
      </c>
      <c r="B372" s="5">
        <v>42527</v>
      </c>
      <c r="C372" t="str">
        <f t="shared" si="21"/>
        <v>16</v>
      </c>
      <c r="D372" t="str">
        <f t="shared" si="22"/>
        <v>06</v>
      </c>
      <c r="E372" t="str">
        <f t="shared" si="23"/>
        <v>06</v>
      </c>
    </row>
    <row r="373" spans="1:5" x14ac:dyDescent="0.3">
      <c r="A373" t="str">
        <f t="shared" si="20"/>
        <v>140314</v>
      </c>
      <c r="B373" s="5">
        <v>41712</v>
      </c>
      <c r="C373" t="str">
        <f t="shared" si="21"/>
        <v>14</v>
      </c>
      <c r="D373" t="str">
        <f t="shared" si="22"/>
        <v>03</v>
      </c>
      <c r="E373" t="str">
        <f t="shared" si="23"/>
        <v>14</v>
      </c>
    </row>
    <row r="374" spans="1:5" x14ac:dyDescent="0.3">
      <c r="A374" t="str">
        <f t="shared" si="20"/>
        <v>050717</v>
      </c>
      <c r="B374" s="5">
        <v>42921</v>
      </c>
      <c r="C374" t="str">
        <f t="shared" si="21"/>
        <v>17</v>
      </c>
      <c r="D374" t="str">
        <f t="shared" si="22"/>
        <v>07</v>
      </c>
      <c r="E374" t="str">
        <f t="shared" si="23"/>
        <v>05</v>
      </c>
    </row>
    <row r="375" spans="1:5" x14ac:dyDescent="0.3">
      <c r="A375" t="str">
        <f t="shared" si="20"/>
        <v>150917</v>
      </c>
      <c r="B375" s="5">
        <v>42993</v>
      </c>
      <c r="C375" t="str">
        <f t="shared" si="21"/>
        <v>17</v>
      </c>
      <c r="D375" t="str">
        <f t="shared" si="22"/>
        <v>09</v>
      </c>
      <c r="E375" t="str">
        <f t="shared" si="23"/>
        <v>15</v>
      </c>
    </row>
    <row r="376" spans="1:5" x14ac:dyDescent="0.3">
      <c r="A376" t="str">
        <f t="shared" si="20"/>
        <v>150310</v>
      </c>
      <c r="B376" s="5">
        <v>40252</v>
      </c>
      <c r="C376" t="str">
        <f t="shared" si="21"/>
        <v>10</v>
      </c>
      <c r="D376" t="str">
        <f t="shared" si="22"/>
        <v>03</v>
      </c>
      <c r="E376" t="str">
        <f t="shared" si="23"/>
        <v>15</v>
      </c>
    </row>
    <row r="377" spans="1:5" x14ac:dyDescent="0.3">
      <c r="A377" t="str">
        <f t="shared" si="20"/>
        <v>060906</v>
      </c>
      <c r="B377" s="5">
        <v>38966</v>
      </c>
      <c r="C377" t="str">
        <f t="shared" si="21"/>
        <v>06</v>
      </c>
      <c r="D377" t="str">
        <f t="shared" si="22"/>
        <v>09</v>
      </c>
      <c r="E377" t="str">
        <f t="shared" si="23"/>
        <v>06</v>
      </c>
    </row>
    <row r="378" spans="1:5" x14ac:dyDescent="0.3">
      <c r="A378" t="str">
        <f t="shared" si="20"/>
        <v>020321</v>
      </c>
      <c r="B378" s="5">
        <v>44257</v>
      </c>
      <c r="C378" t="str">
        <f t="shared" si="21"/>
        <v>21</v>
      </c>
      <c r="D378" t="str">
        <f t="shared" si="22"/>
        <v>03</v>
      </c>
      <c r="E378" t="str">
        <f t="shared" si="23"/>
        <v>02</v>
      </c>
    </row>
    <row r="379" spans="1:5" x14ac:dyDescent="0.3">
      <c r="A379" t="str">
        <f t="shared" si="20"/>
        <v>300707</v>
      </c>
      <c r="B379" s="5">
        <v>39293</v>
      </c>
      <c r="C379" t="str">
        <f t="shared" si="21"/>
        <v>07</v>
      </c>
      <c r="D379" t="str">
        <f t="shared" si="22"/>
        <v>07</v>
      </c>
      <c r="E379" t="str">
        <f t="shared" si="23"/>
        <v>30</v>
      </c>
    </row>
    <row r="380" spans="1:5" x14ac:dyDescent="0.3">
      <c r="A380" t="str">
        <f t="shared" si="20"/>
        <v>211210</v>
      </c>
      <c r="B380" s="5">
        <v>40533</v>
      </c>
      <c r="C380" t="str">
        <f t="shared" si="21"/>
        <v>10</v>
      </c>
      <c r="D380" t="str">
        <f t="shared" si="22"/>
        <v>12</v>
      </c>
      <c r="E380" t="str">
        <f t="shared" si="23"/>
        <v>21</v>
      </c>
    </row>
    <row r="381" spans="1:5" x14ac:dyDescent="0.3">
      <c r="A381" t="str">
        <f t="shared" si="20"/>
        <v>110111</v>
      </c>
      <c r="B381" s="5">
        <v>40554</v>
      </c>
      <c r="C381" t="str">
        <f t="shared" si="21"/>
        <v>11</v>
      </c>
      <c r="D381" t="str">
        <f t="shared" si="22"/>
        <v>01</v>
      </c>
      <c r="E381" t="str">
        <f t="shared" si="23"/>
        <v>11</v>
      </c>
    </row>
    <row r="382" spans="1:5" x14ac:dyDescent="0.3">
      <c r="A382" t="str">
        <f t="shared" si="20"/>
        <v>300814</v>
      </c>
      <c r="B382" s="5">
        <v>41881</v>
      </c>
      <c r="C382" t="str">
        <f t="shared" si="21"/>
        <v>14</v>
      </c>
      <c r="D382" t="str">
        <f t="shared" si="22"/>
        <v>08</v>
      </c>
      <c r="E382" t="str">
        <f t="shared" si="23"/>
        <v>30</v>
      </c>
    </row>
    <row r="383" spans="1:5" x14ac:dyDescent="0.3">
      <c r="A383" t="str">
        <f t="shared" si="20"/>
        <v>290816</v>
      </c>
      <c r="B383" s="5">
        <v>42611</v>
      </c>
      <c r="C383" t="str">
        <f t="shared" si="21"/>
        <v>16</v>
      </c>
      <c r="D383" t="str">
        <f t="shared" si="22"/>
        <v>08</v>
      </c>
      <c r="E383" t="str">
        <f t="shared" si="23"/>
        <v>29</v>
      </c>
    </row>
    <row r="384" spans="1:5" x14ac:dyDescent="0.3">
      <c r="A384" t="str">
        <f t="shared" si="20"/>
        <v>190518</v>
      </c>
      <c r="B384" s="5">
        <v>43239</v>
      </c>
      <c r="C384" t="str">
        <f t="shared" si="21"/>
        <v>18</v>
      </c>
      <c r="D384" t="str">
        <f t="shared" si="22"/>
        <v>05</v>
      </c>
      <c r="E384" t="str">
        <f t="shared" si="23"/>
        <v>19</v>
      </c>
    </row>
    <row r="385" spans="1:5" x14ac:dyDescent="0.3">
      <c r="A385" t="str">
        <f t="shared" si="20"/>
        <v>230118</v>
      </c>
      <c r="B385" s="5">
        <v>43123</v>
      </c>
      <c r="C385" t="str">
        <f t="shared" si="21"/>
        <v>18</v>
      </c>
      <c r="D385" t="str">
        <f t="shared" si="22"/>
        <v>01</v>
      </c>
      <c r="E385" t="str">
        <f t="shared" si="23"/>
        <v>23</v>
      </c>
    </row>
    <row r="386" spans="1:5" x14ac:dyDescent="0.3">
      <c r="A386" t="str">
        <f t="shared" si="20"/>
        <v>081117</v>
      </c>
      <c r="B386" s="5">
        <v>43047</v>
      </c>
      <c r="C386" t="str">
        <f t="shared" si="21"/>
        <v>17</v>
      </c>
      <c r="D386" t="str">
        <f t="shared" si="22"/>
        <v>11</v>
      </c>
      <c r="E386" t="str">
        <f t="shared" si="23"/>
        <v>08</v>
      </c>
    </row>
    <row r="387" spans="1:5" x14ac:dyDescent="0.3">
      <c r="A387" t="str">
        <f t="shared" ref="A387:A450" si="24">TEXT(B387,"DDMMYY")</f>
        <v>300712</v>
      </c>
      <c r="B387" s="5">
        <v>41120</v>
      </c>
      <c r="C387" t="str">
        <f t="shared" ref="C387:C450" si="25">RIGHT(YEAR(B387),2)</f>
        <v>12</v>
      </c>
      <c r="D387" t="str">
        <f t="shared" ref="D387:D450" si="26">TEXT(MONTH(B387),"00")</f>
        <v>07</v>
      </c>
      <c r="E387" t="str">
        <f t="shared" ref="E387:E450" si="27">TEXT(DAY(B387),"00")</f>
        <v>30</v>
      </c>
    </row>
    <row r="388" spans="1:5" x14ac:dyDescent="0.3">
      <c r="A388" t="str">
        <f t="shared" si="24"/>
        <v>110207</v>
      </c>
      <c r="B388" s="5">
        <v>39124</v>
      </c>
      <c r="C388" t="str">
        <f t="shared" si="25"/>
        <v>07</v>
      </c>
      <c r="D388" t="str">
        <f t="shared" si="26"/>
        <v>02</v>
      </c>
      <c r="E388" t="str">
        <f t="shared" si="27"/>
        <v>11</v>
      </c>
    </row>
    <row r="389" spans="1:5" x14ac:dyDescent="0.3">
      <c r="A389" t="str">
        <f t="shared" si="24"/>
        <v>060107</v>
      </c>
      <c r="B389" s="5">
        <v>39088</v>
      </c>
      <c r="C389" t="str">
        <f t="shared" si="25"/>
        <v>07</v>
      </c>
      <c r="D389" t="str">
        <f t="shared" si="26"/>
        <v>01</v>
      </c>
      <c r="E389" t="str">
        <f t="shared" si="27"/>
        <v>06</v>
      </c>
    </row>
    <row r="390" spans="1:5" x14ac:dyDescent="0.3">
      <c r="A390" t="str">
        <f t="shared" si="24"/>
        <v>161014</v>
      </c>
      <c r="B390" s="5">
        <v>41928</v>
      </c>
      <c r="C390" t="str">
        <f t="shared" si="25"/>
        <v>14</v>
      </c>
      <c r="D390" t="str">
        <f t="shared" si="26"/>
        <v>10</v>
      </c>
      <c r="E390" t="str">
        <f t="shared" si="27"/>
        <v>16</v>
      </c>
    </row>
    <row r="391" spans="1:5" x14ac:dyDescent="0.3">
      <c r="A391" t="str">
        <f t="shared" si="24"/>
        <v>260118</v>
      </c>
      <c r="B391" s="5">
        <v>43126</v>
      </c>
      <c r="C391" t="str">
        <f t="shared" si="25"/>
        <v>18</v>
      </c>
      <c r="D391" t="str">
        <f t="shared" si="26"/>
        <v>01</v>
      </c>
      <c r="E391" t="str">
        <f t="shared" si="27"/>
        <v>26</v>
      </c>
    </row>
    <row r="392" spans="1:5" x14ac:dyDescent="0.3">
      <c r="A392" t="str">
        <f t="shared" si="24"/>
        <v>140615</v>
      </c>
      <c r="B392" s="5">
        <v>42169</v>
      </c>
      <c r="C392" t="str">
        <f t="shared" si="25"/>
        <v>15</v>
      </c>
      <c r="D392" t="str">
        <f t="shared" si="26"/>
        <v>06</v>
      </c>
      <c r="E392" t="str">
        <f t="shared" si="27"/>
        <v>14</v>
      </c>
    </row>
    <row r="393" spans="1:5" x14ac:dyDescent="0.3">
      <c r="A393" t="str">
        <f t="shared" si="24"/>
        <v>150817</v>
      </c>
      <c r="B393" s="5">
        <v>42962</v>
      </c>
      <c r="C393" t="str">
        <f t="shared" si="25"/>
        <v>17</v>
      </c>
      <c r="D393" t="str">
        <f t="shared" si="26"/>
        <v>08</v>
      </c>
      <c r="E393" t="str">
        <f t="shared" si="27"/>
        <v>15</v>
      </c>
    </row>
    <row r="394" spans="1:5" x14ac:dyDescent="0.3">
      <c r="A394" t="str">
        <f t="shared" si="24"/>
        <v>301009</v>
      </c>
      <c r="B394" s="5">
        <v>40116</v>
      </c>
      <c r="C394" t="str">
        <f t="shared" si="25"/>
        <v>09</v>
      </c>
      <c r="D394" t="str">
        <f t="shared" si="26"/>
        <v>10</v>
      </c>
      <c r="E394" t="str">
        <f t="shared" si="27"/>
        <v>30</v>
      </c>
    </row>
    <row r="395" spans="1:5" x14ac:dyDescent="0.3">
      <c r="A395" t="str">
        <f t="shared" si="24"/>
        <v>170714</v>
      </c>
      <c r="B395" s="5">
        <v>41837</v>
      </c>
      <c r="C395" t="str">
        <f t="shared" si="25"/>
        <v>14</v>
      </c>
      <c r="D395" t="str">
        <f t="shared" si="26"/>
        <v>07</v>
      </c>
      <c r="E395" t="str">
        <f t="shared" si="27"/>
        <v>17</v>
      </c>
    </row>
    <row r="396" spans="1:5" x14ac:dyDescent="0.3">
      <c r="A396" t="str">
        <f t="shared" si="24"/>
        <v>260905</v>
      </c>
      <c r="B396" s="5">
        <v>38621</v>
      </c>
      <c r="C396" t="str">
        <f t="shared" si="25"/>
        <v>05</v>
      </c>
      <c r="D396" t="str">
        <f t="shared" si="26"/>
        <v>09</v>
      </c>
      <c r="E396" t="str">
        <f t="shared" si="27"/>
        <v>26</v>
      </c>
    </row>
    <row r="397" spans="1:5" x14ac:dyDescent="0.3">
      <c r="A397" t="str">
        <f t="shared" si="24"/>
        <v>070716</v>
      </c>
      <c r="B397" s="5">
        <v>42558</v>
      </c>
      <c r="C397" t="str">
        <f t="shared" si="25"/>
        <v>16</v>
      </c>
      <c r="D397" t="str">
        <f t="shared" si="26"/>
        <v>07</v>
      </c>
      <c r="E397" t="str">
        <f t="shared" si="27"/>
        <v>07</v>
      </c>
    </row>
    <row r="398" spans="1:5" x14ac:dyDescent="0.3">
      <c r="A398" t="str">
        <f t="shared" si="24"/>
        <v>310107</v>
      </c>
      <c r="B398" s="5">
        <v>39113</v>
      </c>
      <c r="C398" t="str">
        <f t="shared" si="25"/>
        <v>07</v>
      </c>
      <c r="D398" t="str">
        <f t="shared" si="26"/>
        <v>01</v>
      </c>
      <c r="E398" t="str">
        <f t="shared" si="27"/>
        <v>31</v>
      </c>
    </row>
    <row r="399" spans="1:5" x14ac:dyDescent="0.3">
      <c r="A399" t="str">
        <f t="shared" si="24"/>
        <v>190619</v>
      </c>
      <c r="B399" s="5">
        <v>43635</v>
      </c>
      <c r="C399" t="str">
        <f t="shared" si="25"/>
        <v>19</v>
      </c>
      <c r="D399" t="str">
        <f t="shared" si="26"/>
        <v>06</v>
      </c>
      <c r="E399" t="str">
        <f t="shared" si="27"/>
        <v>19</v>
      </c>
    </row>
    <row r="400" spans="1:5" x14ac:dyDescent="0.3">
      <c r="A400" t="str">
        <f t="shared" si="24"/>
        <v>150114</v>
      </c>
      <c r="B400" s="5">
        <v>41654</v>
      </c>
      <c r="C400" t="str">
        <f t="shared" si="25"/>
        <v>14</v>
      </c>
      <c r="D400" t="str">
        <f t="shared" si="26"/>
        <v>01</v>
      </c>
      <c r="E400" t="str">
        <f t="shared" si="27"/>
        <v>15</v>
      </c>
    </row>
    <row r="401" spans="1:5" x14ac:dyDescent="0.3">
      <c r="A401" t="str">
        <f t="shared" si="24"/>
        <v>291113</v>
      </c>
      <c r="B401" s="5">
        <v>41607</v>
      </c>
      <c r="C401" t="str">
        <f t="shared" si="25"/>
        <v>13</v>
      </c>
      <c r="D401" t="str">
        <f t="shared" si="26"/>
        <v>11</v>
      </c>
      <c r="E401" t="str">
        <f t="shared" si="27"/>
        <v>29</v>
      </c>
    </row>
    <row r="402" spans="1:5" x14ac:dyDescent="0.3">
      <c r="A402" t="str">
        <f t="shared" si="24"/>
        <v>220907</v>
      </c>
      <c r="B402" s="5">
        <v>39347</v>
      </c>
      <c r="C402" t="str">
        <f t="shared" si="25"/>
        <v>07</v>
      </c>
      <c r="D402" t="str">
        <f t="shared" si="26"/>
        <v>09</v>
      </c>
      <c r="E402" t="str">
        <f t="shared" si="27"/>
        <v>22</v>
      </c>
    </row>
    <row r="403" spans="1:5" x14ac:dyDescent="0.3">
      <c r="A403" t="str">
        <f t="shared" si="24"/>
        <v>270408</v>
      </c>
      <c r="B403" s="5">
        <v>39565</v>
      </c>
      <c r="C403" t="str">
        <f t="shared" si="25"/>
        <v>08</v>
      </c>
      <c r="D403" t="str">
        <f t="shared" si="26"/>
        <v>04</v>
      </c>
      <c r="E403" t="str">
        <f t="shared" si="27"/>
        <v>27</v>
      </c>
    </row>
    <row r="404" spans="1:5" x14ac:dyDescent="0.3">
      <c r="A404" t="str">
        <f t="shared" si="24"/>
        <v>100116</v>
      </c>
      <c r="B404" s="5">
        <v>42379</v>
      </c>
      <c r="C404" t="str">
        <f t="shared" si="25"/>
        <v>16</v>
      </c>
      <c r="D404" t="str">
        <f t="shared" si="26"/>
        <v>01</v>
      </c>
      <c r="E404" t="str">
        <f t="shared" si="27"/>
        <v>10</v>
      </c>
    </row>
    <row r="405" spans="1:5" x14ac:dyDescent="0.3">
      <c r="A405" t="str">
        <f t="shared" si="24"/>
        <v>060114</v>
      </c>
      <c r="B405" s="5">
        <v>41645</v>
      </c>
      <c r="C405" t="str">
        <f t="shared" si="25"/>
        <v>14</v>
      </c>
      <c r="D405" t="str">
        <f t="shared" si="26"/>
        <v>01</v>
      </c>
      <c r="E405" t="str">
        <f t="shared" si="27"/>
        <v>06</v>
      </c>
    </row>
    <row r="406" spans="1:5" x14ac:dyDescent="0.3">
      <c r="A406" t="str">
        <f t="shared" si="24"/>
        <v>210709</v>
      </c>
      <c r="B406" s="5">
        <v>40015</v>
      </c>
      <c r="C406" t="str">
        <f t="shared" si="25"/>
        <v>09</v>
      </c>
      <c r="D406" t="str">
        <f t="shared" si="26"/>
        <v>07</v>
      </c>
      <c r="E406" t="str">
        <f t="shared" si="27"/>
        <v>21</v>
      </c>
    </row>
    <row r="407" spans="1:5" x14ac:dyDescent="0.3">
      <c r="A407" t="str">
        <f t="shared" si="24"/>
        <v>260111</v>
      </c>
      <c r="B407" s="5">
        <v>40569</v>
      </c>
      <c r="C407" t="str">
        <f t="shared" si="25"/>
        <v>11</v>
      </c>
      <c r="D407" t="str">
        <f t="shared" si="26"/>
        <v>01</v>
      </c>
      <c r="E407" t="str">
        <f t="shared" si="27"/>
        <v>26</v>
      </c>
    </row>
    <row r="408" spans="1:5" x14ac:dyDescent="0.3">
      <c r="A408" t="str">
        <f t="shared" si="24"/>
        <v>080311</v>
      </c>
      <c r="B408" s="5">
        <v>40610</v>
      </c>
      <c r="C408" t="str">
        <f t="shared" si="25"/>
        <v>11</v>
      </c>
      <c r="D408" t="str">
        <f t="shared" si="26"/>
        <v>03</v>
      </c>
      <c r="E408" t="str">
        <f t="shared" si="27"/>
        <v>08</v>
      </c>
    </row>
    <row r="409" spans="1:5" x14ac:dyDescent="0.3">
      <c r="A409" t="str">
        <f t="shared" si="24"/>
        <v>080717</v>
      </c>
      <c r="B409" s="5">
        <v>42924</v>
      </c>
      <c r="C409" t="str">
        <f t="shared" si="25"/>
        <v>17</v>
      </c>
      <c r="D409" t="str">
        <f t="shared" si="26"/>
        <v>07</v>
      </c>
      <c r="E409" t="str">
        <f t="shared" si="27"/>
        <v>08</v>
      </c>
    </row>
    <row r="410" spans="1:5" x14ac:dyDescent="0.3">
      <c r="A410" t="str">
        <f t="shared" si="24"/>
        <v>150909</v>
      </c>
      <c r="B410" s="5">
        <v>40071</v>
      </c>
      <c r="C410" t="str">
        <f t="shared" si="25"/>
        <v>09</v>
      </c>
      <c r="D410" t="str">
        <f t="shared" si="26"/>
        <v>09</v>
      </c>
      <c r="E410" t="str">
        <f t="shared" si="27"/>
        <v>15</v>
      </c>
    </row>
    <row r="411" spans="1:5" x14ac:dyDescent="0.3">
      <c r="A411" t="str">
        <f t="shared" si="24"/>
        <v>210316</v>
      </c>
      <c r="B411" s="5">
        <v>42450</v>
      </c>
      <c r="C411" t="str">
        <f t="shared" si="25"/>
        <v>16</v>
      </c>
      <c r="D411" t="str">
        <f t="shared" si="26"/>
        <v>03</v>
      </c>
      <c r="E411" t="str">
        <f t="shared" si="27"/>
        <v>21</v>
      </c>
    </row>
    <row r="412" spans="1:5" x14ac:dyDescent="0.3">
      <c r="A412" t="str">
        <f t="shared" si="24"/>
        <v>250119</v>
      </c>
      <c r="B412" s="5">
        <v>43490</v>
      </c>
      <c r="C412" t="str">
        <f t="shared" si="25"/>
        <v>19</v>
      </c>
      <c r="D412" t="str">
        <f t="shared" si="26"/>
        <v>01</v>
      </c>
      <c r="E412" t="str">
        <f t="shared" si="27"/>
        <v>25</v>
      </c>
    </row>
    <row r="413" spans="1:5" x14ac:dyDescent="0.3">
      <c r="A413" t="str">
        <f t="shared" si="24"/>
        <v>200617</v>
      </c>
      <c r="B413" s="5">
        <v>42906</v>
      </c>
      <c r="C413" t="str">
        <f t="shared" si="25"/>
        <v>17</v>
      </c>
      <c r="D413" t="str">
        <f t="shared" si="26"/>
        <v>06</v>
      </c>
      <c r="E413" t="str">
        <f t="shared" si="27"/>
        <v>20</v>
      </c>
    </row>
    <row r="414" spans="1:5" x14ac:dyDescent="0.3">
      <c r="A414" t="str">
        <f t="shared" si="24"/>
        <v>131012</v>
      </c>
      <c r="B414" s="5">
        <v>41195</v>
      </c>
      <c r="C414" t="str">
        <f t="shared" si="25"/>
        <v>12</v>
      </c>
      <c r="D414" t="str">
        <f t="shared" si="26"/>
        <v>10</v>
      </c>
      <c r="E414" t="str">
        <f t="shared" si="27"/>
        <v>13</v>
      </c>
    </row>
    <row r="415" spans="1:5" x14ac:dyDescent="0.3">
      <c r="A415" t="str">
        <f t="shared" si="24"/>
        <v>040315</v>
      </c>
      <c r="B415" s="5">
        <v>42067</v>
      </c>
      <c r="C415" t="str">
        <f t="shared" si="25"/>
        <v>15</v>
      </c>
      <c r="D415" t="str">
        <f t="shared" si="26"/>
        <v>03</v>
      </c>
      <c r="E415" t="str">
        <f t="shared" si="27"/>
        <v>04</v>
      </c>
    </row>
    <row r="416" spans="1:5" x14ac:dyDescent="0.3">
      <c r="A416" t="str">
        <f t="shared" si="24"/>
        <v>090111</v>
      </c>
      <c r="B416" s="5">
        <v>40552</v>
      </c>
      <c r="C416" t="str">
        <f t="shared" si="25"/>
        <v>11</v>
      </c>
      <c r="D416" t="str">
        <f t="shared" si="26"/>
        <v>01</v>
      </c>
      <c r="E416" t="str">
        <f t="shared" si="27"/>
        <v>09</v>
      </c>
    </row>
    <row r="417" spans="1:5" x14ac:dyDescent="0.3">
      <c r="A417" t="str">
        <f t="shared" si="24"/>
        <v>270114</v>
      </c>
      <c r="B417" s="5">
        <v>41666</v>
      </c>
      <c r="C417" t="str">
        <f t="shared" si="25"/>
        <v>14</v>
      </c>
      <c r="D417" t="str">
        <f t="shared" si="26"/>
        <v>01</v>
      </c>
      <c r="E417" t="str">
        <f t="shared" si="27"/>
        <v>27</v>
      </c>
    </row>
    <row r="418" spans="1:5" x14ac:dyDescent="0.3">
      <c r="A418" t="str">
        <f t="shared" si="24"/>
        <v>041010</v>
      </c>
      <c r="B418" s="5">
        <v>40455</v>
      </c>
      <c r="C418" t="str">
        <f t="shared" si="25"/>
        <v>10</v>
      </c>
      <c r="D418" t="str">
        <f t="shared" si="26"/>
        <v>10</v>
      </c>
      <c r="E418" t="str">
        <f t="shared" si="27"/>
        <v>04</v>
      </c>
    </row>
    <row r="419" spans="1:5" x14ac:dyDescent="0.3">
      <c r="A419" t="str">
        <f t="shared" si="24"/>
        <v>240706</v>
      </c>
      <c r="B419" s="5">
        <v>38922</v>
      </c>
      <c r="C419" t="str">
        <f t="shared" si="25"/>
        <v>06</v>
      </c>
      <c r="D419" t="str">
        <f t="shared" si="26"/>
        <v>07</v>
      </c>
      <c r="E419" t="str">
        <f t="shared" si="27"/>
        <v>24</v>
      </c>
    </row>
    <row r="420" spans="1:5" x14ac:dyDescent="0.3">
      <c r="A420" t="str">
        <f t="shared" si="24"/>
        <v>040806</v>
      </c>
      <c r="B420" s="5">
        <v>38933</v>
      </c>
      <c r="C420" t="str">
        <f t="shared" si="25"/>
        <v>06</v>
      </c>
      <c r="D420" t="str">
        <f t="shared" si="26"/>
        <v>08</v>
      </c>
      <c r="E420" t="str">
        <f t="shared" si="27"/>
        <v>04</v>
      </c>
    </row>
    <row r="421" spans="1:5" x14ac:dyDescent="0.3">
      <c r="A421" t="str">
        <f t="shared" si="24"/>
        <v>300313</v>
      </c>
      <c r="B421" s="5">
        <v>41363</v>
      </c>
      <c r="C421" t="str">
        <f t="shared" si="25"/>
        <v>13</v>
      </c>
      <c r="D421" t="str">
        <f t="shared" si="26"/>
        <v>03</v>
      </c>
      <c r="E421" t="str">
        <f t="shared" si="27"/>
        <v>30</v>
      </c>
    </row>
    <row r="422" spans="1:5" x14ac:dyDescent="0.3">
      <c r="A422" t="str">
        <f t="shared" si="24"/>
        <v>140714</v>
      </c>
      <c r="B422" s="5">
        <v>41834</v>
      </c>
      <c r="C422" t="str">
        <f t="shared" si="25"/>
        <v>14</v>
      </c>
      <c r="D422" t="str">
        <f t="shared" si="26"/>
        <v>07</v>
      </c>
      <c r="E422" t="str">
        <f t="shared" si="27"/>
        <v>14</v>
      </c>
    </row>
    <row r="423" spans="1:5" x14ac:dyDescent="0.3">
      <c r="A423" t="str">
        <f t="shared" si="24"/>
        <v>300112</v>
      </c>
      <c r="B423" s="5">
        <v>40938</v>
      </c>
      <c r="C423" t="str">
        <f t="shared" si="25"/>
        <v>12</v>
      </c>
      <c r="D423" t="str">
        <f t="shared" si="26"/>
        <v>01</v>
      </c>
      <c r="E423" t="str">
        <f t="shared" si="27"/>
        <v>30</v>
      </c>
    </row>
    <row r="424" spans="1:5" x14ac:dyDescent="0.3">
      <c r="A424" t="str">
        <f t="shared" si="24"/>
        <v>120311</v>
      </c>
      <c r="B424" s="5">
        <v>40614</v>
      </c>
      <c r="C424" t="str">
        <f t="shared" si="25"/>
        <v>11</v>
      </c>
      <c r="D424" t="str">
        <f t="shared" si="26"/>
        <v>03</v>
      </c>
      <c r="E424" t="str">
        <f t="shared" si="27"/>
        <v>12</v>
      </c>
    </row>
    <row r="425" spans="1:5" x14ac:dyDescent="0.3">
      <c r="A425" t="str">
        <f t="shared" si="24"/>
        <v>191214</v>
      </c>
      <c r="B425" s="5">
        <v>41992</v>
      </c>
      <c r="C425" t="str">
        <f t="shared" si="25"/>
        <v>14</v>
      </c>
      <c r="D425" t="str">
        <f t="shared" si="26"/>
        <v>12</v>
      </c>
      <c r="E425" t="str">
        <f t="shared" si="27"/>
        <v>19</v>
      </c>
    </row>
    <row r="426" spans="1:5" x14ac:dyDescent="0.3">
      <c r="A426" t="str">
        <f t="shared" si="24"/>
        <v>190515</v>
      </c>
      <c r="B426" s="5">
        <v>42143</v>
      </c>
      <c r="C426" t="str">
        <f t="shared" si="25"/>
        <v>15</v>
      </c>
      <c r="D426" t="str">
        <f t="shared" si="26"/>
        <v>05</v>
      </c>
      <c r="E426" t="str">
        <f t="shared" si="27"/>
        <v>19</v>
      </c>
    </row>
    <row r="427" spans="1:5" x14ac:dyDescent="0.3">
      <c r="A427" t="str">
        <f t="shared" si="24"/>
        <v>150413</v>
      </c>
      <c r="B427" s="5">
        <v>41379</v>
      </c>
      <c r="C427" t="str">
        <f t="shared" si="25"/>
        <v>13</v>
      </c>
      <c r="D427" t="str">
        <f t="shared" si="26"/>
        <v>04</v>
      </c>
      <c r="E427" t="str">
        <f t="shared" si="27"/>
        <v>15</v>
      </c>
    </row>
    <row r="428" spans="1:5" x14ac:dyDescent="0.3">
      <c r="A428" t="str">
        <f t="shared" si="24"/>
        <v>190915</v>
      </c>
      <c r="B428" s="5">
        <v>42266</v>
      </c>
      <c r="C428" t="str">
        <f t="shared" si="25"/>
        <v>15</v>
      </c>
      <c r="D428" t="str">
        <f t="shared" si="26"/>
        <v>09</v>
      </c>
      <c r="E428" t="str">
        <f t="shared" si="27"/>
        <v>19</v>
      </c>
    </row>
    <row r="429" spans="1:5" x14ac:dyDescent="0.3">
      <c r="A429" t="str">
        <f t="shared" si="24"/>
        <v>300108</v>
      </c>
      <c r="B429" s="5">
        <v>39477</v>
      </c>
      <c r="C429" t="str">
        <f t="shared" si="25"/>
        <v>08</v>
      </c>
      <c r="D429" t="str">
        <f t="shared" si="26"/>
        <v>01</v>
      </c>
      <c r="E429" t="str">
        <f t="shared" si="27"/>
        <v>30</v>
      </c>
    </row>
    <row r="430" spans="1:5" x14ac:dyDescent="0.3">
      <c r="A430" t="str">
        <f t="shared" si="24"/>
        <v>221119</v>
      </c>
      <c r="B430" s="5">
        <v>43791</v>
      </c>
      <c r="C430" t="str">
        <f t="shared" si="25"/>
        <v>19</v>
      </c>
      <c r="D430" t="str">
        <f t="shared" si="26"/>
        <v>11</v>
      </c>
      <c r="E430" t="str">
        <f t="shared" si="27"/>
        <v>22</v>
      </c>
    </row>
    <row r="431" spans="1:5" x14ac:dyDescent="0.3">
      <c r="A431" t="str">
        <f t="shared" si="24"/>
        <v>210708</v>
      </c>
      <c r="B431" s="5">
        <v>39650</v>
      </c>
      <c r="C431" t="str">
        <f t="shared" si="25"/>
        <v>08</v>
      </c>
      <c r="D431" t="str">
        <f t="shared" si="26"/>
        <v>07</v>
      </c>
      <c r="E431" t="str">
        <f t="shared" si="27"/>
        <v>21</v>
      </c>
    </row>
    <row r="432" spans="1:5" x14ac:dyDescent="0.3">
      <c r="A432" t="str">
        <f t="shared" si="24"/>
        <v>030209</v>
      </c>
      <c r="B432" s="5">
        <v>39847</v>
      </c>
      <c r="C432" t="str">
        <f t="shared" si="25"/>
        <v>09</v>
      </c>
      <c r="D432" t="str">
        <f t="shared" si="26"/>
        <v>02</v>
      </c>
      <c r="E432" t="str">
        <f t="shared" si="27"/>
        <v>03</v>
      </c>
    </row>
    <row r="433" spans="1:5" x14ac:dyDescent="0.3">
      <c r="A433" t="str">
        <f t="shared" si="24"/>
        <v>150720</v>
      </c>
      <c r="B433" s="5">
        <v>44027</v>
      </c>
      <c r="C433" t="str">
        <f t="shared" si="25"/>
        <v>20</v>
      </c>
      <c r="D433" t="str">
        <f t="shared" si="26"/>
        <v>07</v>
      </c>
      <c r="E433" t="str">
        <f t="shared" si="27"/>
        <v>15</v>
      </c>
    </row>
    <row r="434" spans="1:5" x14ac:dyDescent="0.3">
      <c r="A434" t="str">
        <f t="shared" si="24"/>
        <v>230421</v>
      </c>
      <c r="B434" s="5">
        <v>44309</v>
      </c>
      <c r="C434" t="str">
        <f t="shared" si="25"/>
        <v>21</v>
      </c>
      <c r="D434" t="str">
        <f t="shared" si="26"/>
        <v>04</v>
      </c>
      <c r="E434" t="str">
        <f t="shared" si="27"/>
        <v>23</v>
      </c>
    </row>
    <row r="435" spans="1:5" x14ac:dyDescent="0.3">
      <c r="A435" t="str">
        <f t="shared" si="24"/>
        <v>091121</v>
      </c>
      <c r="B435" s="5">
        <v>44509</v>
      </c>
      <c r="C435" t="str">
        <f t="shared" si="25"/>
        <v>21</v>
      </c>
      <c r="D435" t="str">
        <f t="shared" si="26"/>
        <v>11</v>
      </c>
      <c r="E435" t="str">
        <f t="shared" si="27"/>
        <v>09</v>
      </c>
    </row>
    <row r="436" spans="1:5" x14ac:dyDescent="0.3">
      <c r="A436" t="str">
        <f t="shared" si="24"/>
        <v>111117</v>
      </c>
      <c r="B436" s="5">
        <v>43050</v>
      </c>
      <c r="C436" t="str">
        <f t="shared" si="25"/>
        <v>17</v>
      </c>
      <c r="D436" t="str">
        <f t="shared" si="26"/>
        <v>11</v>
      </c>
      <c r="E436" t="str">
        <f t="shared" si="27"/>
        <v>11</v>
      </c>
    </row>
    <row r="437" spans="1:5" x14ac:dyDescent="0.3">
      <c r="A437" t="str">
        <f t="shared" si="24"/>
        <v>171112</v>
      </c>
      <c r="B437" s="5">
        <v>41230</v>
      </c>
      <c r="C437" t="str">
        <f t="shared" si="25"/>
        <v>12</v>
      </c>
      <c r="D437" t="str">
        <f t="shared" si="26"/>
        <v>11</v>
      </c>
      <c r="E437" t="str">
        <f t="shared" si="27"/>
        <v>17</v>
      </c>
    </row>
    <row r="438" spans="1:5" x14ac:dyDescent="0.3">
      <c r="A438" t="str">
        <f t="shared" si="24"/>
        <v>211010</v>
      </c>
      <c r="B438" s="5">
        <v>40472</v>
      </c>
      <c r="C438" t="str">
        <f t="shared" si="25"/>
        <v>10</v>
      </c>
      <c r="D438" t="str">
        <f t="shared" si="26"/>
        <v>10</v>
      </c>
      <c r="E438" t="str">
        <f t="shared" si="27"/>
        <v>21</v>
      </c>
    </row>
    <row r="439" spans="1:5" x14ac:dyDescent="0.3">
      <c r="A439" t="str">
        <f t="shared" si="24"/>
        <v>180718</v>
      </c>
      <c r="B439" s="5">
        <v>43299</v>
      </c>
      <c r="C439" t="str">
        <f t="shared" si="25"/>
        <v>18</v>
      </c>
      <c r="D439" t="str">
        <f t="shared" si="26"/>
        <v>07</v>
      </c>
      <c r="E439" t="str">
        <f t="shared" si="27"/>
        <v>18</v>
      </c>
    </row>
    <row r="440" spans="1:5" x14ac:dyDescent="0.3">
      <c r="A440" t="str">
        <f t="shared" si="24"/>
        <v>271016</v>
      </c>
      <c r="B440" s="5">
        <v>42670</v>
      </c>
      <c r="C440" t="str">
        <f t="shared" si="25"/>
        <v>16</v>
      </c>
      <c r="D440" t="str">
        <f t="shared" si="26"/>
        <v>10</v>
      </c>
      <c r="E440" t="str">
        <f t="shared" si="27"/>
        <v>27</v>
      </c>
    </row>
    <row r="441" spans="1:5" x14ac:dyDescent="0.3">
      <c r="A441" t="str">
        <f t="shared" si="24"/>
        <v>151015</v>
      </c>
      <c r="B441" s="5">
        <v>42292</v>
      </c>
      <c r="C441" t="str">
        <f t="shared" si="25"/>
        <v>15</v>
      </c>
      <c r="D441" t="str">
        <f t="shared" si="26"/>
        <v>10</v>
      </c>
      <c r="E441" t="str">
        <f t="shared" si="27"/>
        <v>15</v>
      </c>
    </row>
    <row r="442" spans="1:5" x14ac:dyDescent="0.3">
      <c r="A442" t="str">
        <f t="shared" si="24"/>
        <v>120312</v>
      </c>
      <c r="B442" s="5">
        <v>40980</v>
      </c>
      <c r="C442" t="str">
        <f t="shared" si="25"/>
        <v>12</v>
      </c>
      <c r="D442" t="str">
        <f t="shared" si="26"/>
        <v>03</v>
      </c>
      <c r="E442" t="str">
        <f t="shared" si="27"/>
        <v>12</v>
      </c>
    </row>
    <row r="443" spans="1:5" x14ac:dyDescent="0.3">
      <c r="A443" t="str">
        <f t="shared" si="24"/>
        <v>050206</v>
      </c>
      <c r="B443" s="5">
        <v>38753</v>
      </c>
      <c r="C443" t="str">
        <f t="shared" si="25"/>
        <v>06</v>
      </c>
      <c r="D443" t="str">
        <f t="shared" si="26"/>
        <v>02</v>
      </c>
      <c r="E443" t="str">
        <f t="shared" si="27"/>
        <v>05</v>
      </c>
    </row>
    <row r="444" spans="1:5" x14ac:dyDescent="0.3">
      <c r="A444" t="str">
        <f t="shared" si="24"/>
        <v>091109</v>
      </c>
      <c r="B444" s="5">
        <v>40126</v>
      </c>
      <c r="C444" t="str">
        <f t="shared" si="25"/>
        <v>09</v>
      </c>
      <c r="D444" t="str">
        <f t="shared" si="26"/>
        <v>11</v>
      </c>
      <c r="E444" t="str">
        <f t="shared" si="27"/>
        <v>09</v>
      </c>
    </row>
    <row r="445" spans="1:5" x14ac:dyDescent="0.3">
      <c r="A445" t="str">
        <f t="shared" si="24"/>
        <v>181013</v>
      </c>
      <c r="B445" s="5">
        <v>41565</v>
      </c>
      <c r="C445" t="str">
        <f t="shared" si="25"/>
        <v>13</v>
      </c>
      <c r="D445" t="str">
        <f t="shared" si="26"/>
        <v>10</v>
      </c>
      <c r="E445" t="str">
        <f t="shared" si="27"/>
        <v>18</v>
      </c>
    </row>
    <row r="446" spans="1:5" x14ac:dyDescent="0.3">
      <c r="A446" t="str">
        <f t="shared" si="24"/>
        <v>050111</v>
      </c>
      <c r="B446" s="5">
        <v>40548</v>
      </c>
      <c r="C446" t="str">
        <f t="shared" si="25"/>
        <v>11</v>
      </c>
      <c r="D446" t="str">
        <f t="shared" si="26"/>
        <v>01</v>
      </c>
      <c r="E446" t="str">
        <f t="shared" si="27"/>
        <v>05</v>
      </c>
    </row>
    <row r="447" spans="1:5" x14ac:dyDescent="0.3">
      <c r="A447" t="str">
        <f t="shared" si="24"/>
        <v>220817</v>
      </c>
      <c r="B447" s="5">
        <v>42969</v>
      </c>
      <c r="C447" t="str">
        <f t="shared" si="25"/>
        <v>17</v>
      </c>
      <c r="D447" t="str">
        <f t="shared" si="26"/>
        <v>08</v>
      </c>
      <c r="E447" t="str">
        <f t="shared" si="27"/>
        <v>22</v>
      </c>
    </row>
    <row r="448" spans="1:5" x14ac:dyDescent="0.3">
      <c r="A448" t="str">
        <f t="shared" si="24"/>
        <v>010214</v>
      </c>
      <c r="B448" s="5">
        <v>41671</v>
      </c>
      <c r="C448" t="str">
        <f t="shared" si="25"/>
        <v>14</v>
      </c>
      <c r="D448" t="str">
        <f t="shared" si="26"/>
        <v>02</v>
      </c>
      <c r="E448" t="str">
        <f t="shared" si="27"/>
        <v>01</v>
      </c>
    </row>
    <row r="449" spans="1:5" x14ac:dyDescent="0.3">
      <c r="A449" t="str">
        <f t="shared" si="24"/>
        <v>220811</v>
      </c>
      <c r="B449" s="5">
        <v>40777</v>
      </c>
      <c r="C449" t="str">
        <f t="shared" si="25"/>
        <v>11</v>
      </c>
      <c r="D449" t="str">
        <f t="shared" si="26"/>
        <v>08</v>
      </c>
      <c r="E449" t="str">
        <f t="shared" si="27"/>
        <v>22</v>
      </c>
    </row>
    <row r="450" spans="1:5" x14ac:dyDescent="0.3">
      <c r="A450" t="str">
        <f t="shared" si="24"/>
        <v>240716</v>
      </c>
      <c r="B450" s="5">
        <v>42575</v>
      </c>
      <c r="C450" t="str">
        <f t="shared" si="25"/>
        <v>16</v>
      </c>
      <c r="D450" t="str">
        <f t="shared" si="26"/>
        <v>07</v>
      </c>
      <c r="E450" t="str">
        <f t="shared" si="27"/>
        <v>24</v>
      </c>
    </row>
    <row r="451" spans="1:5" x14ac:dyDescent="0.3">
      <c r="A451" t="str">
        <f t="shared" ref="A451:A514" si="28">TEXT(B451,"DDMMYY")</f>
        <v>251007</v>
      </c>
      <c r="B451" s="5">
        <v>39380</v>
      </c>
      <c r="C451" t="str">
        <f t="shared" ref="C451:C514" si="29">RIGHT(YEAR(B451),2)</f>
        <v>07</v>
      </c>
      <c r="D451" t="str">
        <f t="shared" ref="D451:D514" si="30">TEXT(MONTH(B451),"00")</f>
        <v>10</v>
      </c>
      <c r="E451" t="str">
        <f t="shared" ref="E451:E514" si="31">TEXT(DAY(B451),"00")</f>
        <v>25</v>
      </c>
    </row>
    <row r="452" spans="1:5" x14ac:dyDescent="0.3">
      <c r="A452" t="str">
        <f t="shared" si="28"/>
        <v>270917</v>
      </c>
      <c r="B452" s="5">
        <v>43005</v>
      </c>
      <c r="C452" t="str">
        <f t="shared" si="29"/>
        <v>17</v>
      </c>
      <c r="D452" t="str">
        <f t="shared" si="30"/>
        <v>09</v>
      </c>
      <c r="E452" t="str">
        <f t="shared" si="31"/>
        <v>27</v>
      </c>
    </row>
    <row r="453" spans="1:5" x14ac:dyDescent="0.3">
      <c r="A453" t="str">
        <f t="shared" si="28"/>
        <v>130812</v>
      </c>
      <c r="B453" s="5">
        <v>41134</v>
      </c>
      <c r="C453" t="str">
        <f t="shared" si="29"/>
        <v>12</v>
      </c>
      <c r="D453" t="str">
        <f t="shared" si="30"/>
        <v>08</v>
      </c>
      <c r="E453" t="str">
        <f t="shared" si="31"/>
        <v>13</v>
      </c>
    </row>
    <row r="454" spans="1:5" x14ac:dyDescent="0.3">
      <c r="A454" t="str">
        <f t="shared" si="28"/>
        <v>050214</v>
      </c>
      <c r="B454" s="5">
        <v>41675</v>
      </c>
      <c r="C454" t="str">
        <f t="shared" si="29"/>
        <v>14</v>
      </c>
      <c r="D454" t="str">
        <f t="shared" si="30"/>
        <v>02</v>
      </c>
      <c r="E454" t="str">
        <f t="shared" si="31"/>
        <v>05</v>
      </c>
    </row>
    <row r="455" spans="1:5" x14ac:dyDescent="0.3">
      <c r="A455" t="str">
        <f t="shared" si="28"/>
        <v>270913</v>
      </c>
      <c r="B455" s="5">
        <v>41544</v>
      </c>
      <c r="C455" t="str">
        <f t="shared" si="29"/>
        <v>13</v>
      </c>
      <c r="D455" t="str">
        <f t="shared" si="30"/>
        <v>09</v>
      </c>
      <c r="E455" t="str">
        <f t="shared" si="31"/>
        <v>27</v>
      </c>
    </row>
    <row r="456" spans="1:5" x14ac:dyDescent="0.3">
      <c r="A456" t="str">
        <f t="shared" si="28"/>
        <v>080716</v>
      </c>
      <c r="B456" s="5">
        <v>42559</v>
      </c>
      <c r="C456" t="str">
        <f t="shared" si="29"/>
        <v>16</v>
      </c>
      <c r="D456" t="str">
        <f t="shared" si="30"/>
        <v>07</v>
      </c>
      <c r="E456" t="str">
        <f t="shared" si="31"/>
        <v>08</v>
      </c>
    </row>
    <row r="457" spans="1:5" x14ac:dyDescent="0.3">
      <c r="A457" t="str">
        <f t="shared" si="28"/>
        <v>050916</v>
      </c>
      <c r="B457" s="5">
        <v>42618</v>
      </c>
      <c r="C457" t="str">
        <f t="shared" si="29"/>
        <v>16</v>
      </c>
      <c r="D457" t="str">
        <f t="shared" si="30"/>
        <v>09</v>
      </c>
      <c r="E457" t="str">
        <f t="shared" si="31"/>
        <v>05</v>
      </c>
    </row>
    <row r="458" spans="1:5" x14ac:dyDescent="0.3">
      <c r="A458" t="str">
        <f t="shared" si="28"/>
        <v>040814</v>
      </c>
      <c r="B458" s="5">
        <v>41855</v>
      </c>
      <c r="C458" t="str">
        <f t="shared" si="29"/>
        <v>14</v>
      </c>
      <c r="D458" t="str">
        <f t="shared" si="30"/>
        <v>08</v>
      </c>
      <c r="E458" t="str">
        <f t="shared" si="31"/>
        <v>04</v>
      </c>
    </row>
    <row r="459" spans="1:5" x14ac:dyDescent="0.3">
      <c r="A459" t="str">
        <f t="shared" si="28"/>
        <v>081211</v>
      </c>
      <c r="B459" s="5">
        <v>40885</v>
      </c>
      <c r="C459" t="str">
        <f t="shared" si="29"/>
        <v>11</v>
      </c>
      <c r="D459" t="str">
        <f t="shared" si="30"/>
        <v>12</v>
      </c>
      <c r="E459" t="str">
        <f t="shared" si="31"/>
        <v>08</v>
      </c>
    </row>
    <row r="460" spans="1:5" x14ac:dyDescent="0.3">
      <c r="A460" t="str">
        <f t="shared" si="28"/>
        <v>170412</v>
      </c>
      <c r="B460" s="5">
        <v>41016</v>
      </c>
      <c r="C460" t="str">
        <f t="shared" si="29"/>
        <v>12</v>
      </c>
      <c r="D460" t="str">
        <f t="shared" si="30"/>
        <v>04</v>
      </c>
      <c r="E460" t="str">
        <f t="shared" si="31"/>
        <v>17</v>
      </c>
    </row>
    <row r="461" spans="1:5" x14ac:dyDescent="0.3">
      <c r="A461" t="str">
        <f t="shared" si="28"/>
        <v>210308</v>
      </c>
      <c r="B461" s="5">
        <v>39528</v>
      </c>
      <c r="C461" t="str">
        <f t="shared" si="29"/>
        <v>08</v>
      </c>
      <c r="D461" t="str">
        <f t="shared" si="30"/>
        <v>03</v>
      </c>
      <c r="E461" t="str">
        <f t="shared" si="31"/>
        <v>21</v>
      </c>
    </row>
    <row r="462" spans="1:5" x14ac:dyDescent="0.3">
      <c r="A462" t="str">
        <f t="shared" si="28"/>
        <v>021111</v>
      </c>
      <c r="B462" s="5">
        <v>40849</v>
      </c>
      <c r="C462" t="str">
        <f t="shared" si="29"/>
        <v>11</v>
      </c>
      <c r="D462" t="str">
        <f t="shared" si="30"/>
        <v>11</v>
      </c>
      <c r="E462" t="str">
        <f t="shared" si="31"/>
        <v>02</v>
      </c>
    </row>
    <row r="463" spans="1:5" x14ac:dyDescent="0.3">
      <c r="A463" t="str">
        <f t="shared" si="28"/>
        <v>110914</v>
      </c>
      <c r="B463" s="5">
        <v>41893</v>
      </c>
      <c r="C463" t="str">
        <f t="shared" si="29"/>
        <v>14</v>
      </c>
      <c r="D463" t="str">
        <f t="shared" si="30"/>
        <v>09</v>
      </c>
      <c r="E463" t="str">
        <f t="shared" si="31"/>
        <v>11</v>
      </c>
    </row>
    <row r="464" spans="1:5" x14ac:dyDescent="0.3">
      <c r="A464" t="str">
        <f t="shared" si="28"/>
        <v>030315</v>
      </c>
      <c r="B464" s="5">
        <v>42066</v>
      </c>
      <c r="C464" t="str">
        <f t="shared" si="29"/>
        <v>15</v>
      </c>
      <c r="D464" t="str">
        <f t="shared" si="30"/>
        <v>03</v>
      </c>
      <c r="E464" t="str">
        <f t="shared" si="31"/>
        <v>03</v>
      </c>
    </row>
    <row r="465" spans="1:5" x14ac:dyDescent="0.3">
      <c r="A465" t="str">
        <f t="shared" si="28"/>
        <v>090809</v>
      </c>
      <c r="B465" s="5">
        <v>40034</v>
      </c>
      <c r="C465" t="str">
        <f t="shared" si="29"/>
        <v>09</v>
      </c>
      <c r="D465" t="str">
        <f t="shared" si="30"/>
        <v>08</v>
      </c>
      <c r="E465" t="str">
        <f t="shared" si="31"/>
        <v>09</v>
      </c>
    </row>
    <row r="466" spans="1:5" x14ac:dyDescent="0.3">
      <c r="A466" t="str">
        <f t="shared" si="28"/>
        <v>040612</v>
      </c>
      <c r="B466" s="5">
        <v>41064</v>
      </c>
      <c r="C466" t="str">
        <f t="shared" si="29"/>
        <v>12</v>
      </c>
      <c r="D466" t="str">
        <f t="shared" si="30"/>
        <v>06</v>
      </c>
      <c r="E466" t="str">
        <f t="shared" si="31"/>
        <v>04</v>
      </c>
    </row>
    <row r="467" spans="1:5" x14ac:dyDescent="0.3">
      <c r="A467" t="str">
        <f t="shared" si="28"/>
        <v>020914</v>
      </c>
      <c r="B467" s="5">
        <v>41884</v>
      </c>
      <c r="C467" t="str">
        <f t="shared" si="29"/>
        <v>14</v>
      </c>
      <c r="D467" t="str">
        <f t="shared" si="30"/>
        <v>09</v>
      </c>
      <c r="E467" t="str">
        <f t="shared" si="31"/>
        <v>02</v>
      </c>
    </row>
    <row r="468" spans="1:5" x14ac:dyDescent="0.3">
      <c r="A468" t="str">
        <f t="shared" si="28"/>
        <v>020913</v>
      </c>
      <c r="B468" s="5">
        <v>41519</v>
      </c>
      <c r="C468" t="str">
        <f t="shared" si="29"/>
        <v>13</v>
      </c>
      <c r="D468" t="str">
        <f t="shared" si="30"/>
        <v>09</v>
      </c>
      <c r="E468" t="str">
        <f t="shared" si="31"/>
        <v>02</v>
      </c>
    </row>
    <row r="469" spans="1:5" x14ac:dyDescent="0.3">
      <c r="A469" t="str">
        <f t="shared" si="28"/>
        <v>070708</v>
      </c>
      <c r="B469" s="5">
        <v>39636</v>
      </c>
      <c r="C469" t="str">
        <f t="shared" si="29"/>
        <v>08</v>
      </c>
      <c r="D469" t="str">
        <f t="shared" si="30"/>
        <v>07</v>
      </c>
      <c r="E469" t="str">
        <f t="shared" si="31"/>
        <v>07</v>
      </c>
    </row>
    <row r="470" spans="1:5" x14ac:dyDescent="0.3">
      <c r="A470" t="str">
        <f t="shared" si="28"/>
        <v>210808</v>
      </c>
      <c r="B470" s="5">
        <v>39681</v>
      </c>
      <c r="C470" t="str">
        <f t="shared" si="29"/>
        <v>08</v>
      </c>
      <c r="D470" t="str">
        <f t="shared" si="30"/>
        <v>08</v>
      </c>
      <c r="E470" t="str">
        <f t="shared" si="31"/>
        <v>21</v>
      </c>
    </row>
    <row r="471" spans="1:5" x14ac:dyDescent="0.3">
      <c r="A471" t="str">
        <f t="shared" si="28"/>
        <v>260811</v>
      </c>
      <c r="B471" s="5">
        <v>40781</v>
      </c>
      <c r="C471" t="str">
        <f t="shared" si="29"/>
        <v>11</v>
      </c>
      <c r="D471" t="str">
        <f t="shared" si="30"/>
        <v>08</v>
      </c>
      <c r="E471" t="str">
        <f t="shared" si="31"/>
        <v>26</v>
      </c>
    </row>
    <row r="472" spans="1:5" x14ac:dyDescent="0.3">
      <c r="A472" t="str">
        <f t="shared" si="28"/>
        <v>180706</v>
      </c>
      <c r="B472" s="5">
        <v>38916</v>
      </c>
      <c r="C472" t="str">
        <f t="shared" si="29"/>
        <v>06</v>
      </c>
      <c r="D472" t="str">
        <f t="shared" si="30"/>
        <v>07</v>
      </c>
      <c r="E472" t="str">
        <f t="shared" si="31"/>
        <v>18</v>
      </c>
    </row>
    <row r="473" spans="1:5" x14ac:dyDescent="0.3">
      <c r="A473" t="str">
        <f t="shared" si="28"/>
        <v>190313</v>
      </c>
      <c r="B473" s="5">
        <v>41352</v>
      </c>
      <c r="C473" t="str">
        <f t="shared" si="29"/>
        <v>13</v>
      </c>
      <c r="D473" t="str">
        <f t="shared" si="30"/>
        <v>03</v>
      </c>
      <c r="E473" t="str">
        <f t="shared" si="31"/>
        <v>19</v>
      </c>
    </row>
    <row r="474" spans="1:5" x14ac:dyDescent="0.3">
      <c r="A474" t="str">
        <f t="shared" si="28"/>
        <v>161205</v>
      </c>
      <c r="B474" s="5">
        <v>38702</v>
      </c>
      <c r="C474" t="str">
        <f t="shared" si="29"/>
        <v>05</v>
      </c>
      <c r="D474" t="str">
        <f t="shared" si="30"/>
        <v>12</v>
      </c>
      <c r="E474" t="str">
        <f t="shared" si="31"/>
        <v>16</v>
      </c>
    </row>
    <row r="475" spans="1:5" x14ac:dyDescent="0.3">
      <c r="A475" t="str">
        <f t="shared" si="28"/>
        <v>080517</v>
      </c>
      <c r="B475" s="5">
        <v>42863</v>
      </c>
      <c r="C475" t="str">
        <f t="shared" si="29"/>
        <v>17</v>
      </c>
      <c r="D475" t="str">
        <f t="shared" si="30"/>
        <v>05</v>
      </c>
      <c r="E475" t="str">
        <f t="shared" si="31"/>
        <v>08</v>
      </c>
    </row>
    <row r="476" spans="1:5" x14ac:dyDescent="0.3">
      <c r="A476" t="str">
        <f t="shared" si="28"/>
        <v>311216</v>
      </c>
      <c r="B476" s="5">
        <v>42735</v>
      </c>
      <c r="C476" t="str">
        <f t="shared" si="29"/>
        <v>16</v>
      </c>
      <c r="D476" t="str">
        <f t="shared" si="30"/>
        <v>12</v>
      </c>
      <c r="E476" t="str">
        <f t="shared" si="31"/>
        <v>31</v>
      </c>
    </row>
    <row r="477" spans="1:5" x14ac:dyDescent="0.3">
      <c r="A477" t="str">
        <f t="shared" si="28"/>
        <v>100416</v>
      </c>
      <c r="B477" s="5">
        <v>42470</v>
      </c>
      <c r="C477" t="str">
        <f t="shared" si="29"/>
        <v>16</v>
      </c>
      <c r="D477" t="str">
        <f t="shared" si="30"/>
        <v>04</v>
      </c>
      <c r="E477" t="str">
        <f t="shared" si="31"/>
        <v>10</v>
      </c>
    </row>
    <row r="478" spans="1:5" x14ac:dyDescent="0.3">
      <c r="A478" t="str">
        <f t="shared" si="28"/>
        <v>300416</v>
      </c>
      <c r="B478" s="5">
        <v>42490</v>
      </c>
      <c r="C478" t="str">
        <f t="shared" si="29"/>
        <v>16</v>
      </c>
      <c r="D478" t="str">
        <f t="shared" si="30"/>
        <v>04</v>
      </c>
      <c r="E478" t="str">
        <f t="shared" si="31"/>
        <v>30</v>
      </c>
    </row>
    <row r="479" spans="1:5" x14ac:dyDescent="0.3">
      <c r="A479" t="str">
        <f t="shared" si="28"/>
        <v>240921</v>
      </c>
      <c r="B479" s="5">
        <v>44463</v>
      </c>
      <c r="C479" t="str">
        <f t="shared" si="29"/>
        <v>21</v>
      </c>
      <c r="D479" t="str">
        <f t="shared" si="30"/>
        <v>09</v>
      </c>
      <c r="E479" t="str">
        <f t="shared" si="31"/>
        <v>24</v>
      </c>
    </row>
    <row r="480" spans="1:5" x14ac:dyDescent="0.3">
      <c r="A480" t="str">
        <f t="shared" si="28"/>
        <v>020413</v>
      </c>
      <c r="B480" s="5">
        <v>41366</v>
      </c>
      <c r="C480" t="str">
        <f t="shared" si="29"/>
        <v>13</v>
      </c>
      <c r="D480" t="str">
        <f t="shared" si="30"/>
        <v>04</v>
      </c>
      <c r="E480" t="str">
        <f t="shared" si="31"/>
        <v>02</v>
      </c>
    </row>
    <row r="481" spans="1:5" x14ac:dyDescent="0.3">
      <c r="A481" t="str">
        <f t="shared" si="28"/>
        <v>140522</v>
      </c>
      <c r="B481" s="5">
        <v>44695</v>
      </c>
      <c r="C481" t="str">
        <f t="shared" si="29"/>
        <v>22</v>
      </c>
      <c r="D481" t="str">
        <f t="shared" si="30"/>
        <v>05</v>
      </c>
      <c r="E481" t="str">
        <f t="shared" si="31"/>
        <v>14</v>
      </c>
    </row>
    <row r="482" spans="1:5" x14ac:dyDescent="0.3">
      <c r="A482" t="str">
        <f t="shared" si="28"/>
        <v>270409</v>
      </c>
      <c r="B482" s="5">
        <v>39930</v>
      </c>
      <c r="C482" t="str">
        <f t="shared" si="29"/>
        <v>09</v>
      </c>
      <c r="D482" t="str">
        <f t="shared" si="30"/>
        <v>04</v>
      </c>
      <c r="E482" t="str">
        <f t="shared" si="31"/>
        <v>27</v>
      </c>
    </row>
    <row r="483" spans="1:5" x14ac:dyDescent="0.3">
      <c r="A483" t="str">
        <f t="shared" si="28"/>
        <v>060712</v>
      </c>
      <c r="B483" s="5">
        <v>41096</v>
      </c>
      <c r="C483" t="str">
        <f t="shared" si="29"/>
        <v>12</v>
      </c>
      <c r="D483" t="str">
        <f t="shared" si="30"/>
        <v>07</v>
      </c>
      <c r="E483" t="str">
        <f t="shared" si="31"/>
        <v>06</v>
      </c>
    </row>
    <row r="484" spans="1:5" x14ac:dyDescent="0.3">
      <c r="A484" t="str">
        <f t="shared" si="28"/>
        <v>010910</v>
      </c>
      <c r="B484" s="5">
        <v>40422</v>
      </c>
      <c r="C484" t="str">
        <f t="shared" si="29"/>
        <v>10</v>
      </c>
      <c r="D484" t="str">
        <f t="shared" si="30"/>
        <v>09</v>
      </c>
      <c r="E484" t="str">
        <f t="shared" si="31"/>
        <v>01</v>
      </c>
    </row>
    <row r="485" spans="1:5" x14ac:dyDescent="0.3">
      <c r="A485" t="str">
        <f t="shared" si="28"/>
        <v>280814</v>
      </c>
      <c r="B485" s="5">
        <v>41879</v>
      </c>
      <c r="C485" t="str">
        <f t="shared" si="29"/>
        <v>14</v>
      </c>
      <c r="D485" t="str">
        <f t="shared" si="30"/>
        <v>08</v>
      </c>
      <c r="E485" t="str">
        <f t="shared" si="31"/>
        <v>28</v>
      </c>
    </row>
    <row r="486" spans="1:5" x14ac:dyDescent="0.3">
      <c r="A486" t="str">
        <f t="shared" si="28"/>
        <v>010618</v>
      </c>
      <c r="B486" s="5">
        <v>43252</v>
      </c>
      <c r="C486" t="str">
        <f t="shared" si="29"/>
        <v>18</v>
      </c>
      <c r="D486" t="str">
        <f t="shared" si="30"/>
        <v>06</v>
      </c>
      <c r="E486" t="str">
        <f t="shared" si="31"/>
        <v>01</v>
      </c>
    </row>
    <row r="487" spans="1:5" x14ac:dyDescent="0.3">
      <c r="A487" t="str">
        <f t="shared" si="28"/>
        <v>020417</v>
      </c>
      <c r="B487" s="5">
        <v>42827</v>
      </c>
      <c r="C487" t="str">
        <f t="shared" si="29"/>
        <v>17</v>
      </c>
      <c r="D487" t="str">
        <f t="shared" si="30"/>
        <v>04</v>
      </c>
      <c r="E487" t="str">
        <f t="shared" si="31"/>
        <v>02</v>
      </c>
    </row>
    <row r="488" spans="1:5" x14ac:dyDescent="0.3">
      <c r="A488" t="str">
        <f t="shared" si="28"/>
        <v>221013</v>
      </c>
      <c r="B488" s="5">
        <v>41569</v>
      </c>
      <c r="C488" t="str">
        <f t="shared" si="29"/>
        <v>13</v>
      </c>
      <c r="D488" t="str">
        <f t="shared" si="30"/>
        <v>10</v>
      </c>
      <c r="E488" t="str">
        <f t="shared" si="31"/>
        <v>22</v>
      </c>
    </row>
    <row r="489" spans="1:5" x14ac:dyDescent="0.3">
      <c r="A489" t="str">
        <f t="shared" si="28"/>
        <v>211111</v>
      </c>
      <c r="B489" s="5">
        <v>40868</v>
      </c>
      <c r="C489" t="str">
        <f t="shared" si="29"/>
        <v>11</v>
      </c>
      <c r="D489" t="str">
        <f t="shared" si="30"/>
        <v>11</v>
      </c>
      <c r="E489" t="str">
        <f t="shared" si="31"/>
        <v>21</v>
      </c>
    </row>
    <row r="490" spans="1:5" x14ac:dyDescent="0.3">
      <c r="A490" t="str">
        <f t="shared" si="28"/>
        <v>060521</v>
      </c>
      <c r="B490" s="5">
        <v>44322</v>
      </c>
      <c r="C490" t="str">
        <f t="shared" si="29"/>
        <v>21</v>
      </c>
      <c r="D490" t="str">
        <f t="shared" si="30"/>
        <v>05</v>
      </c>
      <c r="E490" t="str">
        <f t="shared" si="31"/>
        <v>06</v>
      </c>
    </row>
    <row r="491" spans="1:5" x14ac:dyDescent="0.3">
      <c r="A491" t="str">
        <f t="shared" si="28"/>
        <v>211206</v>
      </c>
      <c r="B491" s="5">
        <v>39072</v>
      </c>
      <c r="C491" t="str">
        <f t="shared" si="29"/>
        <v>06</v>
      </c>
      <c r="D491" t="str">
        <f t="shared" si="30"/>
        <v>12</v>
      </c>
      <c r="E491" t="str">
        <f t="shared" si="31"/>
        <v>21</v>
      </c>
    </row>
    <row r="492" spans="1:5" x14ac:dyDescent="0.3">
      <c r="A492" t="str">
        <f t="shared" si="28"/>
        <v>050711</v>
      </c>
      <c r="B492" s="5">
        <v>40729</v>
      </c>
      <c r="C492" t="str">
        <f t="shared" si="29"/>
        <v>11</v>
      </c>
      <c r="D492" t="str">
        <f t="shared" si="30"/>
        <v>07</v>
      </c>
      <c r="E492" t="str">
        <f t="shared" si="31"/>
        <v>05</v>
      </c>
    </row>
    <row r="493" spans="1:5" x14ac:dyDescent="0.3">
      <c r="A493" t="str">
        <f t="shared" si="28"/>
        <v>220909</v>
      </c>
      <c r="B493" s="5">
        <v>40078</v>
      </c>
      <c r="C493" t="str">
        <f t="shared" si="29"/>
        <v>09</v>
      </c>
      <c r="D493" t="str">
        <f t="shared" si="30"/>
        <v>09</v>
      </c>
      <c r="E493" t="str">
        <f t="shared" si="31"/>
        <v>22</v>
      </c>
    </row>
    <row r="494" spans="1:5" x14ac:dyDescent="0.3">
      <c r="A494" t="str">
        <f t="shared" si="28"/>
        <v>310516</v>
      </c>
      <c r="B494" s="5">
        <v>42521</v>
      </c>
      <c r="C494" t="str">
        <f t="shared" si="29"/>
        <v>16</v>
      </c>
      <c r="D494" t="str">
        <f t="shared" si="30"/>
        <v>05</v>
      </c>
      <c r="E494" t="str">
        <f t="shared" si="31"/>
        <v>31</v>
      </c>
    </row>
    <row r="495" spans="1:5" x14ac:dyDescent="0.3">
      <c r="A495" t="str">
        <f t="shared" si="28"/>
        <v>270911</v>
      </c>
      <c r="B495" s="5">
        <v>40813</v>
      </c>
      <c r="C495" t="str">
        <f t="shared" si="29"/>
        <v>11</v>
      </c>
      <c r="D495" t="str">
        <f t="shared" si="30"/>
        <v>09</v>
      </c>
      <c r="E495" t="str">
        <f t="shared" si="31"/>
        <v>27</v>
      </c>
    </row>
    <row r="496" spans="1:5" x14ac:dyDescent="0.3">
      <c r="A496" t="str">
        <f t="shared" si="28"/>
        <v>240111</v>
      </c>
      <c r="B496" s="5">
        <v>40567</v>
      </c>
      <c r="C496" t="str">
        <f t="shared" si="29"/>
        <v>11</v>
      </c>
      <c r="D496" t="str">
        <f t="shared" si="30"/>
        <v>01</v>
      </c>
      <c r="E496" t="str">
        <f t="shared" si="31"/>
        <v>24</v>
      </c>
    </row>
    <row r="497" spans="1:5" x14ac:dyDescent="0.3">
      <c r="A497" t="str">
        <f t="shared" si="28"/>
        <v>040306</v>
      </c>
      <c r="B497" s="5">
        <v>38780</v>
      </c>
      <c r="C497" t="str">
        <f t="shared" si="29"/>
        <v>06</v>
      </c>
      <c r="D497" t="str">
        <f t="shared" si="30"/>
        <v>03</v>
      </c>
      <c r="E497" t="str">
        <f t="shared" si="31"/>
        <v>04</v>
      </c>
    </row>
    <row r="498" spans="1:5" x14ac:dyDescent="0.3">
      <c r="A498" t="str">
        <f t="shared" si="28"/>
        <v>170510</v>
      </c>
      <c r="B498" s="5">
        <v>40315</v>
      </c>
      <c r="C498" t="str">
        <f t="shared" si="29"/>
        <v>10</v>
      </c>
      <c r="D498" t="str">
        <f t="shared" si="30"/>
        <v>05</v>
      </c>
      <c r="E498" t="str">
        <f t="shared" si="31"/>
        <v>17</v>
      </c>
    </row>
    <row r="499" spans="1:5" x14ac:dyDescent="0.3">
      <c r="A499" t="str">
        <f t="shared" si="28"/>
        <v>191020</v>
      </c>
      <c r="B499" s="5">
        <v>44123</v>
      </c>
      <c r="C499" t="str">
        <f t="shared" si="29"/>
        <v>20</v>
      </c>
      <c r="D499" t="str">
        <f t="shared" si="30"/>
        <v>10</v>
      </c>
      <c r="E499" t="str">
        <f t="shared" si="31"/>
        <v>19</v>
      </c>
    </row>
    <row r="500" spans="1:5" x14ac:dyDescent="0.3">
      <c r="A500" t="str">
        <f t="shared" si="28"/>
        <v>231115</v>
      </c>
      <c r="B500" s="5">
        <v>42331</v>
      </c>
      <c r="C500" t="str">
        <f t="shared" si="29"/>
        <v>15</v>
      </c>
      <c r="D500" t="str">
        <f t="shared" si="30"/>
        <v>11</v>
      </c>
      <c r="E500" t="str">
        <f t="shared" si="31"/>
        <v>23</v>
      </c>
    </row>
    <row r="501" spans="1:5" x14ac:dyDescent="0.3">
      <c r="A501" t="str">
        <f t="shared" si="28"/>
        <v>130910</v>
      </c>
      <c r="B501" s="5">
        <v>40434</v>
      </c>
      <c r="C501" t="str">
        <f t="shared" si="29"/>
        <v>10</v>
      </c>
      <c r="D501" t="str">
        <f t="shared" si="30"/>
        <v>09</v>
      </c>
      <c r="E501" t="str">
        <f t="shared" si="31"/>
        <v>13</v>
      </c>
    </row>
    <row r="502" spans="1:5" x14ac:dyDescent="0.3">
      <c r="A502" t="str">
        <f t="shared" si="28"/>
        <v>190610</v>
      </c>
      <c r="B502" s="5">
        <v>40348</v>
      </c>
      <c r="C502" t="str">
        <f t="shared" si="29"/>
        <v>10</v>
      </c>
      <c r="D502" t="str">
        <f t="shared" si="30"/>
        <v>06</v>
      </c>
      <c r="E502" t="str">
        <f t="shared" si="31"/>
        <v>19</v>
      </c>
    </row>
    <row r="503" spans="1:5" x14ac:dyDescent="0.3">
      <c r="A503" t="str">
        <f t="shared" si="28"/>
        <v>020907</v>
      </c>
      <c r="B503" s="5">
        <v>39327</v>
      </c>
      <c r="C503" t="str">
        <f t="shared" si="29"/>
        <v>07</v>
      </c>
      <c r="D503" t="str">
        <f t="shared" si="30"/>
        <v>09</v>
      </c>
      <c r="E503" t="str">
        <f t="shared" si="31"/>
        <v>02</v>
      </c>
    </row>
    <row r="504" spans="1:5" x14ac:dyDescent="0.3">
      <c r="A504" t="str">
        <f t="shared" si="28"/>
        <v>110815</v>
      </c>
      <c r="B504" s="5">
        <v>42227</v>
      </c>
      <c r="C504" t="str">
        <f t="shared" si="29"/>
        <v>15</v>
      </c>
      <c r="D504" t="str">
        <f t="shared" si="30"/>
        <v>08</v>
      </c>
      <c r="E504" t="str">
        <f t="shared" si="31"/>
        <v>11</v>
      </c>
    </row>
    <row r="505" spans="1:5" x14ac:dyDescent="0.3">
      <c r="A505" t="str">
        <f t="shared" si="28"/>
        <v>301111</v>
      </c>
      <c r="B505" s="5">
        <v>40877</v>
      </c>
      <c r="C505" t="str">
        <f t="shared" si="29"/>
        <v>11</v>
      </c>
      <c r="D505" t="str">
        <f t="shared" si="30"/>
        <v>11</v>
      </c>
      <c r="E505" t="str">
        <f t="shared" si="31"/>
        <v>30</v>
      </c>
    </row>
    <row r="506" spans="1:5" x14ac:dyDescent="0.3">
      <c r="A506" t="str">
        <f t="shared" si="28"/>
        <v>140912</v>
      </c>
      <c r="B506" s="5">
        <v>41166</v>
      </c>
      <c r="C506" t="str">
        <f t="shared" si="29"/>
        <v>12</v>
      </c>
      <c r="D506" t="str">
        <f t="shared" si="30"/>
        <v>09</v>
      </c>
      <c r="E506" t="str">
        <f t="shared" si="31"/>
        <v>14</v>
      </c>
    </row>
    <row r="507" spans="1:5" x14ac:dyDescent="0.3">
      <c r="A507" t="str">
        <f t="shared" si="28"/>
        <v>050706</v>
      </c>
      <c r="B507" s="5">
        <v>38903</v>
      </c>
      <c r="C507" t="str">
        <f t="shared" si="29"/>
        <v>06</v>
      </c>
      <c r="D507" t="str">
        <f t="shared" si="30"/>
        <v>07</v>
      </c>
      <c r="E507" t="str">
        <f t="shared" si="31"/>
        <v>05</v>
      </c>
    </row>
    <row r="508" spans="1:5" x14ac:dyDescent="0.3">
      <c r="A508" t="str">
        <f t="shared" si="28"/>
        <v>131011</v>
      </c>
      <c r="B508" s="5">
        <v>40829</v>
      </c>
      <c r="C508" t="str">
        <f t="shared" si="29"/>
        <v>11</v>
      </c>
      <c r="D508" t="str">
        <f t="shared" si="30"/>
        <v>10</v>
      </c>
      <c r="E508" t="str">
        <f t="shared" si="31"/>
        <v>13</v>
      </c>
    </row>
    <row r="509" spans="1:5" x14ac:dyDescent="0.3">
      <c r="A509" t="str">
        <f t="shared" si="28"/>
        <v>281013</v>
      </c>
      <c r="B509" s="5">
        <v>41575</v>
      </c>
      <c r="C509" t="str">
        <f t="shared" si="29"/>
        <v>13</v>
      </c>
      <c r="D509" t="str">
        <f t="shared" si="30"/>
        <v>10</v>
      </c>
      <c r="E509" t="str">
        <f t="shared" si="31"/>
        <v>28</v>
      </c>
    </row>
    <row r="510" spans="1:5" x14ac:dyDescent="0.3">
      <c r="A510" t="str">
        <f t="shared" si="28"/>
        <v>260712</v>
      </c>
      <c r="B510" s="5">
        <v>41116</v>
      </c>
      <c r="C510" t="str">
        <f t="shared" si="29"/>
        <v>12</v>
      </c>
      <c r="D510" t="str">
        <f t="shared" si="30"/>
        <v>07</v>
      </c>
      <c r="E510" t="str">
        <f t="shared" si="31"/>
        <v>26</v>
      </c>
    </row>
    <row r="511" spans="1:5" x14ac:dyDescent="0.3">
      <c r="A511" t="str">
        <f t="shared" si="28"/>
        <v>181105</v>
      </c>
      <c r="B511" s="5">
        <v>38674</v>
      </c>
      <c r="C511" t="str">
        <f t="shared" si="29"/>
        <v>05</v>
      </c>
      <c r="D511" t="str">
        <f t="shared" si="30"/>
        <v>11</v>
      </c>
      <c r="E511" t="str">
        <f t="shared" si="31"/>
        <v>18</v>
      </c>
    </row>
    <row r="512" spans="1:5" x14ac:dyDescent="0.3">
      <c r="A512" t="str">
        <f t="shared" si="28"/>
        <v>140518</v>
      </c>
      <c r="B512" s="5">
        <v>43234</v>
      </c>
      <c r="C512" t="str">
        <f t="shared" si="29"/>
        <v>18</v>
      </c>
      <c r="D512" t="str">
        <f t="shared" si="30"/>
        <v>05</v>
      </c>
      <c r="E512" t="str">
        <f t="shared" si="31"/>
        <v>14</v>
      </c>
    </row>
    <row r="513" spans="1:5" x14ac:dyDescent="0.3">
      <c r="A513" t="str">
        <f t="shared" si="28"/>
        <v>160112</v>
      </c>
      <c r="B513" s="5">
        <v>40924</v>
      </c>
      <c r="C513" t="str">
        <f t="shared" si="29"/>
        <v>12</v>
      </c>
      <c r="D513" t="str">
        <f t="shared" si="30"/>
        <v>01</v>
      </c>
      <c r="E513" t="str">
        <f t="shared" si="31"/>
        <v>16</v>
      </c>
    </row>
    <row r="514" spans="1:5" x14ac:dyDescent="0.3">
      <c r="A514" t="str">
        <f t="shared" si="28"/>
        <v>140114</v>
      </c>
      <c r="B514" s="5">
        <v>41653</v>
      </c>
      <c r="C514" t="str">
        <f t="shared" si="29"/>
        <v>14</v>
      </c>
      <c r="D514" t="str">
        <f t="shared" si="30"/>
        <v>01</v>
      </c>
      <c r="E514" t="str">
        <f t="shared" si="31"/>
        <v>14</v>
      </c>
    </row>
    <row r="515" spans="1:5" x14ac:dyDescent="0.3">
      <c r="A515" t="str">
        <f t="shared" ref="A515:A578" si="32">TEXT(B515,"DDMMYY")</f>
        <v>270910</v>
      </c>
      <c r="B515" s="5">
        <v>40448</v>
      </c>
      <c r="C515" t="str">
        <f t="shared" ref="C515:C578" si="33">RIGHT(YEAR(B515),2)</f>
        <v>10</v>
      </c>
      <c r="D515" t="str">
        <f t="shared" ref="D515:D578" si="34">TEXT(MONTH(B515),"00")</f>
        <v>09</v>
      </c>
      <c r="E515" t="str">
        <f t="shared" ref="E515:E578" si="35">TEXT(DAY(B515),"00")</f>
        <v>27</v>
      </c>
    </row>
    <row r="516" spans="1:5" x14ac:dyDescent="0.3">
      <c r="A516" t="str">
        <f t="shared" si="32"/>
        <v>221005</v>
      </c>
      <c r="B516" s="5">
        <v>38647</v>
      </c>
      <c r="C516" t="str">
        <f t="shared" si="33"/>
        <v>05</v>
      </c>
      <c r="D516" t="str">
        <f t="shared" si="34"/>
        <v>10</v>
      </c>
      <c r="E516" t="str">
        <f t="shared" si="35"/>
        <v>22</v>
      </c>
    </row>
    <row r="517" spans="1:5" x14ac:dyDescent="0.3">
      <c r="A517" t="str">
        <f t="shared" si="32"/>
        <v>120920</v>
      </c>
      <c r="B517" s="5">
        <v>44086</v>
      </c>
      <c r="C517" t="str">
        <f t="shared" si="33"/>
        <v>20</v>
      </c>
      <c r="D517" t="str">
        <f t="shared" si="34"/>
        <v>09</v>
      </c>
      <c r="E517" t="str">
        <f t="shared" si="35"/>
        <v>12</v>
      </c>
    </row>
    <row r="518" spans="1:5" x14ac:dyDescent="0.3">
      <c r="A518" t="str">
        <f t="shared" si="32"/>
        <v>020506</v>
      </c>
      <c r="B518" s="5">
        <v>38839</v>
      </c>
      <c r="C518" t="str">
        <f t="shared" si="33"/>
        <v>06</v>
      </c>
      <c r="D518" t="str">
        <f t="shared" si="34"/>
        <v>05</v>
      </c>
      <c r="E518" t="str">
        <f t="shared" si="35"/>
        <v>02</v>
      </c>
    </row>
    <row r="519" spans="1:5" x14ac:dyDescent="0.3">
      <c r="A519" t="str">
        <f t="shared" si="32"/>
        <v>211115</v>
      </c>
      <c r="B519" s="5">
        <v>42329</v>
      </c>
      <c r="C519" t="str">
        <f t="shared" si="33"/>
        <v>15</v>
      </c>
      <c r="D519" t="str">
        <f t="shared" si="34"/>
        <v>11</v>
      </c>
      <c r="E519" t="str">
        <f t="shared" si="35"/>
        <v>21</v>
      </c>
    </row>
    <row r="520" spans="1:5" x14ac:dyDescent="0.3">
      <c r="A520" t="str">
        <f t="shared" si="32"/>
        <v>280115</v>
      </c>
      <c r="B520" s="5">
        <v>42032</v>
      </c>
      <c r="C520" t="str">
        <f t="shared" si="33"/>
        <v>15</v>
      </c>
      <c r="D520" t="str">
        <f t="shared" si="34"/>
        <v>01</v>
      </c>
      <c r="E520" t="str">
        <f t="shared" si="35"/>
        <v>28</v>
      </c>
    </row>
    <row r="521" spans="1:5" x14ac:dyDescent="0.3">
      <c r="A521" t="str">
        <f t="shared" si="32"/>
        <v>240519</v>
      </c>
      <c r="B521" s="5">
        <v>43609</v>
      </c>
      <c r="C521" t="str">
        <f t="shared" si="33"/>
        <v>19</v>
      </c>
      <c r="D521" t="str">
        <f t="shared" si="34"/>
        <v>05</v>
      </c>
      <c r="E521" t="str">
        <f t="shared" si="35"/>
        <v>24</v>
      </c>
    </row>
    <row r="522" spans="1:5" x14ac:dyDescent="0.3">
      <c r="A522" t="str">
        <f t="shared" si="32"/>
        <v>210717</v>
      </c>
      <c r="B522" s="5">
        <v>42937</v>
      </c>
      <c r="C522" t="str">
        <f t="shared" si="33"/>
        <v>17</v>
      </c>
      <c r="D522" t="str">
        <f t="shared" si="34"/>
        <v>07</v>
      </c>
      <c r="E522" t="str">
        <f t="shared" si="35"/>
        <v>21</v>
      </c>
    </row>
    <row r="523" spans="1:5" x14ac:dyDescent="0.3">
      <c r="A523" t="str">
        <f t="shared" si="32"/>
        <v>270316</v>
      </c>
      <c r="B523" s="5">
        <v>42456</v>
      </c>
      <c r="C523" t="str">
        <f t="shared" si="33"/>
        <v>16</v>
      </c>
      <c r="D523" t="str">
        <f t="shared" si="34"/>
        <v>03</v>
      </c>
      <c r="E523" t="str">
        <f t="shared" si="35"/>
        <v>27</v>
      </c>
    </row>
    <row r="524" spans="1:5" x14ac:dyDescent="0.3">
      <c r="A524" t="str">
        <f t="shared" si="32"/>
        <v>150715</v>
      </c>
      <c r="B524" s="5">
        <v>42200</v>
      </c>
      <c r="C524" t="str">
        <f t="shared" si="33"/>
        <v>15</v>
      </c>
      <c r="D524" t="str">
        <f t="shared" si="34"/>
        <v>07</v>
      </c>
      <c r="E524" t="str">
        <f t="shared" si="35"/>
        <v>15</v>
      </c>
    </row>
    <row r="525" spans="1:5" x14ac:dyDescent="0.3">
      <c r="A525" t="str">
        <f t="shared" si="32"/>
        <v>211120</v>
      </c>
      <c r="B525" s="5">
        <v>44156</v>
      </c>
      <c r="C525" t="str">
        <f t="shared" si="33"/>
        <v>20</v>
      </c>
      <c r="D525" t="str">
        <f t="shared" si="34"/>
        <v>11</v>
      </c>
      <c r="E525" t="str">
        <f t="shared" si="35"/>
        <v>21</v>
      </c>
    </row>
    <row r="526" spans="1:5" x14ac:dyDescent="0.3">
      <c r="A526" t="str">
        <f t="shared" si="32"/>
        <v>220408</v>
      </c>
      <c r="B526" s="5">
        <v>39560</v>
      </c>
      <c r="C526" t="str">
        <f t="shared" si="33"/>
        <v>08</v>
      </c>
      <c r="D526" t="str">
        <f t="shared" si="34"/>
        <v>04</v>
      </c>
      <c r="E526" t="str">
        <f t="shared" si="35"/>
        <v>22</v>
      </c>
    </row>
    <row r="527" spans="1:5" x14ac:dyDescent="0.3">
      <c r="A527" t="str">
        <f t="shared" si="32"/>
        <v>300617</v>
      </c>
      <c r="B527" s="5">
        <v>42916</v>
      </c>
      <c r="C527" t="str">
        <f t="shared" si="33"/>
        <v>17</v>
      </c>
      <c r="D527" t="str">
        <f t="shared" si="34"/>
        <v>06</v>
      </c>
      <c r="E527" t="str">
        <f t="shared" si="35"/>
        <v>30</v>
      </c>
    </row>
    <row r="528" spans="1:5" x14ac:dyDescent="0.3">
      <c r="A528" t="str">
        <f t="shared" si="32"/>
        <v>250515</v>
      </c>
      <c r="B528" s="5">
        <v>42149</v>
      </c>
      <c r="C528" t="str">
        <f t="shared" si="33"/>
        <v>15</v>
      </c>
      <c r="D528" t="str">
        <f t="shared" si="34"/>
        <v>05</v>
      </c>
      <c r="E528" t="str">
        <f t="shared" si="35"/>
        <v>25</v>
      </c>
    </row>
    <row r="529" spans="1:5" x14ac:dyDescent="0.3">
      <c r="A529" t="str">
        <f t="shared" si="32"/>
        <v>090616</v>
      </c>
      <c r="B529" s="5">
        <v>42530</v>
      </c>
      <c r="C529" t="str">
        <f t="shared" si="33"/>
        <v>16</v>
      </c>
      <c r="D529" t="str">
        <f t="shared" si="34"/>
        <v>06</v>
      </c>
      <c r="E529" t="str">
        <f t="shared" si="35"/>
        <v>09</v>
      </c>
    </row>
    <row r="530" spans="1:5" x14ac:dyDescent="0.3">
      <c r="A530" t="str">
        <f t="shared" si="32"/>
        <v>140206</v>
      </c>
      <c r="B530" s="5">
        <v>38762</v>
      </c>
      <c r="C530" t="str">
        <f t="shared" si="33"/>
        <v>06</v>
      </c>
      <c r="D530" t="str">
        <f t="shared" si="34"/>
        <v>02</v>
      </c>
      <c r="E530" t="str">
        <f t="shared" si="35"/>
        <v>14</v>
      </c>
    </row>
    <row r="531" spans="1:5" x14ac:dyDescent="0.3">
      <c r="A531" t="str">
        <f t="shared" si="32"/>
        <v>180110</v>
      </c>
      <c r="B531" s="5">
        <v>40196</v>
      </c>
      <c r="C531" t="str">
        <f t="shared" si="33"/>
        <v>10</v>
      </c>
      <c r="D531" t="str">
        <f t="shared" si="34"/>
        <v>01</v>
      </c>
      <c r="E531" t="str">
        <f t="shared" si="35"/>
        <v>18</v>
      </c>
    </row>
    <row r="532" spans="1:5" x14ac:dyDescent="0.3">
      <c r="A532" t="str">
        <f t="shared" si="32"/>
        <v>010516</v>
      </c>
      <c r="B532" s="5">
        <v>42491</v>
      </c>
      <c r="C532" t="str">
        <f t="shared" si="33"/>
        <v>16</v>
      </c>
      <c r="D532" t="str">
        <f t="shared" si="34"/>
        <v>05</v>
      </c>
      <c r="E532" t="str">
        <f t="shared" si="35"/>
        <v>01</v>
      </c>
    </row>
    <row r="533" spans="1:5" x14ac:dyDescent="0.3">
      <c r="A533" t="str">
        <f t="shared" si="32"/>
        <v>290710</v>
      </c>
      <c r="B533" s="5">
        <v>40388</v>
      </c>
      <c r="C533" t="str">
        <f t="shared" si="33"/>
        <v>10</v>
      </c>
      <c r="D533" t="str">
        <f t="shared" si="34"/>
        <v>07</v>
      </c>
      <c r="E533" t="str">
        <f t="shared" si="35"/>
        <v>29</v>
      </c>
    </row>
    <row r="534" spans="1:5" x14ac:dyDescent="0.3">
      <c r="A534" t="str">
        <f t="shared" si="32"/>
        <v>131216</v>
      </c>
      <c r="B534" s="5">
        <v>42717</v>
      </c>
      <c r="C534" t="str">
        <f t="shared" si="33"/>
        <v>16</v>
      </c>
      <c r="D534" t="str">
        <f t="shared" si="34"/>
        <v>12</v>
      </c>
      <c r="E534" t="str">
        <f t="shared" si="35"/>
        <v>13</v>
      </c>
    </row>
    <row r="535" spans="1:5" x14ac:dyDescent="0.3">
      <c r="A535" t="str">
        <f t="shared" si="32"/>
        <v>261007</v>
      </c>
      <c r="B535" s="5">
        <v>39381</v>
      </c>
      <c r="C535" t="str">
        <f t="shared" si="33"/>
        <v>07</v>
      </c>
      <c r="D535" t="str">
        <f t="shared" si="34"/>
        <v>10</v>
      </c>
      <c r="E535" t="str">
        <f t="shared" si="35"/>
        <v>26</v>
      </c>
    </row>
    <row r="536" spans="1:5" x14ac:dyDescent="0.3">
      <c r="A536" t="str">
        <f t="shared" si="32"/>
        <v>180117</v>
      </c>
      <c r="B536" s="5">
        <v>42753</v>
      </c>
      <c r="C536" t="str">
        <f t="shared" si="33"/>
        <v>17</v>
      </c>
      <c r="D536" t="str">
        <f t="shared" si="34"/>
        <v>01</v>
      </c>
      <c r="E536" t="str">
        <f t="shared" si="35"/>
        <v>18</v>
      </c>
    </row>
    <row r="537" spans="1:5" x14ac:dyDescent="0.3">
      <c r="A537" t="str">
        <f t="shared" si="32"/>
        <v>010411</v>
      </c>
      <c r="B537" s="5">
        <v>40634</v>
      </c>
      <c r="C537" t="str">
        <f t="shared" si="33"/>
        <v>11</v>
      </c>
      <c r="D537" t="str">
        <f t="shared" si="34"/>
        <v>04</v>
      </c>
      <c r="E537" t="str">
        <f t="shared" si="35"/>
        <v>01</v>
      </c>
    </row>
    <row r="538" spans="1:5" x14ac:dyDescent="0.3">
      <c r="A538" t="str">
        <f t="shared" si="32"/>
        <v>230312</v>
      </c>
      <c r="B538" s="5">
        <v>40991</v>
      </c>
      <c r="C538" t="str">
        <f t="shared" si="33"/>
        <v>12</v>
      </c>
      <c r="D538" t="str">
        <f t="shared" si="34"/>
        <v>03</v>
      </c>
      <c r="E538" t="str">
        <f t="shared" si="35"/>
        <v>23</v>
      </c>
    </row>
    <row r="539" spans="1:5" x14ac:dyDescent="0.3">
      <c r="A539" t="str">
        <f t="shared" si="32"/>
        <v>031219</v>
      </c>
      <c r="B539" s="5">
        <v>43802</v>
      </c>
      <c r="C539" t="str">
        <f t="shared" si="33"/>
        <v>19</v>
      </c>
      <c r="D539" t="str">
        <f t="shared" si="34"/>
        <v>12</v>
      </c>
      <c r="E539" t="str">
        <f t="shared" si="35"/>
        <v>03</v>
      </c>
    </row>
    <row r="540" spans="1:5" x14ac:dyDescent="0.3">
      <c r="A540" t="str">
        <f t="shared" si="32"/>
        <v>180714</v>
      </c>
      <c r="B540" s="5">
        <v>41838</v>
      </c>
      <c r="C540" t="str">
        <f t="shared" si="33"/>
        <v>14</v>
      </c>
      <c r="D540" t="str">
        <f t="shared" si="34"/>
        <v>07</v>
      </c>
      <c r="E540" t="str">
        <f t="shared" si="35"/>
        <v>18</v>
      </c>
    </row>
    <row r="541" spans="1:5" x14ac:dyDescent="0.3">
      <c r="A541" t="str">
        <f t="shared" si="32"/>
        <v>200514</v>
      </c>
      <c r="B541" s="5">
        <v>41779</v>
      </c>
      <c r="C541" t="str">
        <f t="shared" si="33"/>
        <v>14</v>
      </c>
      <c r="D541" t="str">
        <f t="shared" si="34"/>
        <v>05</v>
      </c>
      <c r="E541" t="str">
        <f t="shared" si="35"/>
        <v>20</v>
      </c>
    </row>
    <row r="542" spans="1:5" x14ac:dyDescent="0.3">
      <c r="A542" t="str">
        <f t="shared" si="32"/>
        <v>031016</v>
      </c>
      <c r="B542" s="5">
        <v>42646</v>
      </c>
      <c r="C542" t="str">
        <f t="shared" si="33"/>
        <v>16</v>
      </c>
      <c r="D542" t="str">
        <f t="shared" si="34"/>
        <v>10</v>
      </c>
      <c r="E542" t="str">
        <f t="shared" si="35"/>
        <v>03</v>
      </c>
    </row>
    <row r="543" spans="1:5" x14ac:dyDescent="0.3">
      <c r="A543" t="str">
        <f t="shared" si="32"/>
        <v>220910</v>
      </c>
      <c r="B543" s="5">
        <v>40443</v>
      </c>
      <c r="C543" t="str">
        <f t="shared" si="33"/>
        <v>10</v>
      </c>
      <c r="D543" t="str">
        <f t="shared" si="34"/>
        <v>09</v>
      </c>
      <c r="E543" t="str">
        <f t="shared" si="35"/>
        <v>22</v>
      </c>
    </row>
    <row r="544" spans="1:5" x14ac:dyDescent="0.3">
      <c r="A544" t="str">
        <f t="shared" si="32"/>
        <v>231212</v>
      </c>
      <c r="B544" s="5">
        <v>41266</v>
      </c>
      <c r="C544" t="str">
        <f t="shared" si="33"/>
        <v>12</v>
      </c>
      <c r="D544" t="str">
        <f t="shared" si="34"/>
        <v>12</v>
      </c>
      <c r="E544" t="str">
        <f t="shared" si="35"/>
        <v>23</v>
      </c>
    </row>
    <row r="545" spans="1:5" x14ac:dyDescent="0.3">
      <c r="A545" t="str">
        <f t="shared" si="32"/>
        <v>251108</v>
      </c>
      <c r="B545" s="5">
        <v>39777</v>
      </c>
      <c r="C545" t="str">
        <f t="shared" si="33"/>
        <v>08</v>
      </c>
      <c r="D545" t="str">
        <f t="shared" si="34"/>
        <v>11</v>
      </c>
      <c r="E545" t="str">
        <f t="shared" si="35"/>
        <v>25</v>
      </c>
    </row>
    <row r="546" spans="1:5" x14ac:dyDescent="0.3">
      <c r="A546" t="str">
        <f t="shared" si="32"/>
        <v>090510</v>
      </c>
      <c r="B546" s="5">
        <v>40307</v>
      </c>
      <c r="C546" t="str">
        <f t="shared" si="33"/>
        <v>10</v>
      </c>
      <c r="D546" t="str">
        <f t="shared" si="34"/>
        <v>05</v>
      </c>
      <c r="E546" t="str">
        <f t="shared" si="35"/>
        <v>09</v>
      </c>
    </row>
    <row r="547" spans="1:5" x14ac:dyDescent="0.3">
      <c r="A547" t="str">
        <f t="shared" si="32"/>
        <v>131218</v>
      </c>
      <c r="B547" s="5">
        <v>43447</v>
      </c>
      <c r="C547" t="str">
        <f t="shared" si="33"/>
        <v>18</v>
      </c>
      <c r="D547" t="str">
        <f t="shared" si="34"/>
        <v>12</v>
      </c>
      <c r="E547" t="str">
        <f t="shared" si="35"/>
        <v>13</v>
      </c>
    </row>
    <row r="548" spans="1:5" x14ac:dyDescent="0.3">
      <c r="A548" t="str">
        <f t="shared" si="32"/>
        <v>130117</v>
      </c>
      <c r="B548" s="5">
        <v>42748</v>
      </c>
      <c r="C548" t="str">
        <f t="shared" si="33"/>
        <v>17</v>
      </c>
      <c r="D548" t="str">
        <f t="shared" si="34"/>
        <v>01</v>
      </c>
      <c r="E548" t="str">
        <f t="shared" si="35"/>
        <v>13</v>
      </c>
    </row>
    <row r="549" spans="1:5" x14ac:dyDescent="0.3">
      <c r="A549" t="str">
        <f t="shared" si="32"/>
        <v>260710</v>
      </c>
      <c r="B549" s="5">
        <v>40385</v>
      </c>
      <c r="C549" t="str">
        <f t="shared" si="33"/>
        <v>10</v>
      </c>
      <c r="D549" t="str">
        <f t="shared" si="34"/>
        <v>07</v>
      </c>
      <c r="E549" t="str">
        <f t="shared" si="35"/>
        <v>26</v>
      </c>
    </row>
    <row r="550" spans="1:5" x14ac:dyDescent="0.3">
      <c r="A550" t="str">
        <f t="shared" si="32"/>
        <v>130616</v>
      </c>
      <c r="B550" s="5">
        <v>42534</v>
      </c>
      <c r="C550" t="str">
        <f t="shared" si="33"/>
        <v>16</v>
      </c>
      <c r="D550" t="str">
        <f t="shared" si="34"/>
        <v>06</v>
      </c>
      <c r="E550" t="str">
        <f t="shared" si="35"/>
        <v>13</v>
      </c>
    </row>
    <row r="551" spans="1:5" x14ac:dyDescent="0.3">
      <c r="A551" t="str">
        <f t="shared" si="32"/>
        <v>270609</v>
      </c>
      <c r="B551" s="5">
        <v>39991</v>
      </c>
      <c r="C551" t="str">
        <f t="shared" si="33"/>
        <v>09</v>
      </c>
      <c r="D551" t="str">
        <f t="shared" si="34"/>
        <v>06</v>
      </c>
      <c r="E551" t="str">
        <f t="shared" si="35"/>
        <v>27</v>
      </c>
    </row>
    <row r="552" spans="1:5" x14ac:dyDescent="0.3">
      <c r="A552" t="str">
        <f t="shared" si="32"/>
        <v>090417</v>
      </c>
      <c r="B552" s="5">
        <v>42834</v>
      </c>
      <c r="C552" t="str">
        <f t="shared" si="33"/>
        <v>17</v>
      </c>
      <c r="D552" t="str">
        <f t="shared" si="34"/>
        <v>04</v>
      </c>
      <c r="E552" t="str">
        <f t="shared" si="35"/>
        <v>09</v>
      </c>
    </row>
    <row r="553" spans="1:5" x14ac:dyDescent="0.3">
      <c r="A553" t="str">
        <f t="shared" si="32"/>
        <v>141010</v>
      </c>
      <c r="B553" s="5">
        <v>40465</v>
      </c>
      <c r="C553" t="str">
        <f t="shared" si="33"/>
        <v>10</v>
      </c>
      <c r="D553" t="str">
        <f t="shared" si="34"/>
        <v>10</v>
      </c>
      <c r="E553" t="str">
        <f t="shared" si="35"/>
        <v>14</v>
      </c>
    </row>
    <row r="554" spans="1:5" x14ac:dyDescent="0.3">
      <c r="A554" t="str">
        <f t="shared" si="32"/>
        <v>081217</v>
      </c>
      <c r="B554" s="5">
        <v>43077</v>
      </c>
      <c r="C554" t="str">
        <f t="shared" si="33"/>
        <v>17</v>
      </c>
      <c r="D554" t="str">
        <f t="shared" si="34"/>
        <v>12</v>
      </c>
      <c r="E554" t="str">
        <f t="shared" si="35"/>
        <v>08</v>
      </c>
    </row>
    <row r="555" spans="1:5" x14ac:dyDescent="0.3">
      <c r="A555" t="str">
        <f t="shared" si="32"/>
        <v>060515</v>
      </c>
      <c r="B555" s="5">
        <v>42130</v>
      </c>
      <c r="C555" t="str">
        <f t="shared" si="33"/>
        <v>15</v>
      </c>
      <c r="D555" t="str">
        <f t="shared" si="34"/>
        <v>05</v>
      </c>
      <c r="E555" t="str">
        <f t="shared" si="35"/>
        <v>06</v>
      </c>
    </row>
    <row r="556" spans="1:5" x14ac:dyDescent="0.3">
      <c r="A556" t="str">
        <f t="shared" si="32"/>
        <v>140716</v>
      </c>
      <c r="B556" s="5">
        <v>42565</v>
      </c>
      <c r="C556" t="str">
        <f t="shared" si="33"/>
        <v>16</v>
      </c>
      <c r="D556" t="str">
        <f t="shared" si="34"/>
        <v>07</v>
      </c>
      <c r="E556" t="str">
        <f t="shared" si="35"/>
        <v>14</v>
      </c>
    </row>
    <row r="557" spans="1:5" x14ac:dyDescent="0.3">
      <c r="A557" t="str">
        <f t="shared" si="32"/>
        <v>120813</v>
      </c>
      <c r="B557" s="5">
        <v>41498</v>
      </c>
      <c r="C557" t="str">
        <f t="shared" si="33"/>
        <v>13</v>
      </c>
      <c r="D557" t="str">
        <f t="shared" si="34"/>
        <v>08</v>
      </c>
      <c r="E557" t="str">
        <f t="shared" si="35"/>
        <v>12</v>
      </c>
    </row>
    <row r="558" spans="1:5" x14ac:dyDescent="0.3">
      <c r="A558" t="str">
        <f t="shared" si="32"/>
        <v>200411</v>
      </c>
      <c r="B558" s="5">
        <v>40653</v>
      </c>
      <c r="C558" t="str">
        <f t="shared" si="33"/>
        <v>11</v>
      </c>
      <c r="D558" t="str">
        <f t="shared" si="34"/>
        <v>04</v>
      </c>
      <c r="E558" t="str">
        <f t="shared" si="35"/>
        <v>20</v>
      </c>
    </row>
    <row r="559" spans="1:5" x14ac:dyDescent="0.3">
      <c r="A559" t="str">
        <f t="shared" si="32"/>
        <v>090308</v>
      </c>
      <c r="B559" s="5">
        <v>39516</v>
      </c>
      <c r="C559" t="str">
        <f t="shared" si="33"/>
        <v>08</v>
      </c>
      <c r="D559" t="str">
        <f t="shared" si="34"/>
        <v>03</v>
      </c>
      <c r="E559" t="str">
        <f t="shared" si="35"/>
        <v>09</v>
      </c>
    </row>
    <row r="560" spans="1:5" x14ac:dyDescent="0.3">
      <c r="A560" t="str">
        <f t="shared" si="32"/>
        <v>260116</v>
      </c>
      <c r="B560" s="5">
        <v>42395</v>
      </c>
      <c r="C560" t="str">
        <f t="shared" si="33"/>
        <v>16</v>
      </c>
      <c r="D560" t="str">
        <f t="shared" si="34"/>
        <v>01</v>
      </c>
      <c r="E560" t="str">
        <f t="shared" si="35"/>
        <v>26</v>
      </c>
    </row>
    <row r="561" spans="1:5" x14ac:dyDescent="0.3">
      <c r="A561" t="str">
        <f t="shared" si="32"/>
        <v>211118</v>
      </c>
      <c r="B561" s="5">
        <v>43425</v>
      </c>
      <c r="C561" t="str">
        <f t="shared" si="33"/>
        <v>18</v>
      </c>
      <c r="D561" t="str">
        <f t="shared" si="34"/>
        <v>11</v>
      </c>
      <c r="E561" t="str">
        <f t="shared" si="35"/>
        <v>21</v>
      </c>
    </row>
    <row r="562" spans="1:5" x14ac:dyDescent="0.3">
      <c r="A562" t="str">
        <f t="shared" si="32"/>
        <v>060206</v>
      </c>
      <c r="B562" s="5">
        <v>38754</v>
      </c>
      <c r="C562" t="str">
        <f t="shared" si="33"/>
        <v>06</v>
      </c>
      <c r="D562" t="str">
        <f t="shared" si="34"/>
        <v>02</v>
      </c>
      <c r="E562" t="str">
        <f t="shared" si="35"/>
        <v>06</v>
      </c>
    </row>
    <row r="563" spans="1:5" x14ac:dyDescent="0.3">
      <c r="A563" t="str">
        <f t="shared" si="32"/>
        <v>041214</v>
      </c>
      <c r="B563" s="5">
        <v>41977</v>
      </c>
      <c r="C563" t="str">
        <f t="shared" si="33"/>
        <v>14</v>
      </c>
      <c r="D563" t="str">
        <f t="shared" si="34"/>
        <v>12</v>
      </c>
      <c r="E563" t="str">
        <f t="shared" si="35"/>
        <v>04</v>
      </c>
    </row>
    <row r="564" spans="1:5" x14ac:dyDescent="0.3">
      <c r="A564" t="str">
        <f t="shared" si="32"/>
        <v>161117</v>
      </c>
      <c r="B564" s="5">
        <v>43055</v>
      </c>
      <c r="C564" t="str">
        <f t="shared" si="33"/>
        <v>17</v>
      </c>
      <c r="D564" t="str">
        <f t="shared" si="34"/>
        <v>11</v>
      </c>
      <c r="E564" t="str">
        <f t="shared" si="35"/>
        <v>16</v>
      </c>
    </row>
    <row r="565" spans="1:5" x14ac:dyDescent="0.3">
      <c r="A565" t="str">
        <f t="shared" si="32"/>
        <v>010421</v>
      </c>
      <c r="B565" s="5">
        <v>44287</v>
      </c>
      <c r="C565" t="str">
        <f t="shared" si="33"/>
        <v>21</v>
      </c>
      <c r="D565" t="str">
        <f t="shared" si="34"/>
        <v>04</v>
      </c>
      <c r="E565" t="str">
        <f t="shared" si="35"/>
        <v>01</v>
      </c>
    </row>
    <row r="566" spans="1:5" x14ac:dyDescent="0.3">
      <c r="A566" t="str">
        <f t="shared" si="32"/>
        <v>311011</v>
      </c>
      <c r="B566" s="5">
        <v>40847</v>
      </c>
      <c r="C566" t="str">
        <f t="shared" si="33"/>
        <v>11</v>
      </c>
      <c r="D566" t="str">
        <f t="shared" si="34"/>
        <v>10</v>
      </c>
      <c r="E566" t="str">
        <f t="shared" si="35"/>
        <v>31</v>
      </c>
    </row>
    <row r="567" spans="1:5" x14ac:dyDescent="0.3">
      <c r="A567" t="str">
        <f t="shared" si="32"/>
        <v>151017</v>
      </c>
      <c r="B567" s="5">
        <v>43023</v>
      </c>
      <c r="C567" t="str">
        <f t="shared" si="33"/>
        <v>17</v>
      </c>
      <c r="D567" t="str">
        <f t="shared" si="34"/>
        <v>10</v>
      </c>
      <c r="E567" t="str">
        <f t="shared" si="35"/>
        <v>15</v>
      </c>
    </row>
    <row r="568" spans="1:5" x14ac:dyDescent="0.3">
      <c r="A568" t="str">
        <f t="shared" si="32"/>
        <v>140315</v>
      </c>
      <c r="B568" s="5">
        <v>42077</v>
      </c>
      <c r="C568" t="str">
        <f t="shared" si="33"/>
        <v>15</v>
      </c>
      <c r="D568" t="str">
        <f t="shared" si="34"/>
        <v>03</v>
      </c>
      <c r="E568" t="str">
        <f t="shared" si="35"/>
        <v>14</v>
      </c>
    </row>
    <row r="569" spans="1:5" x14ac:dyDescent="0.3">
      <c r="A569" t="str">
        <f t="shared" si="32"/>
        <v>110413</v>
      </c>
      <c r="B569" s="5">
        <v>41375</v>
      </c>
      <c r="C569" t="str">
        <f t="shared" si="33"/>
        <v>13</v>
      </c>
      <c r="D569" t="str">
        <f t="shared" si="34"/>
        <v>04</v>
      </c>
      <c r="E569" t="str">
        <f t="shared" si="35"/>
        <v>11</v>
      </c>
    </row>
    <row r="570" spans="1:5" x14ac:dyDescent="0.3">
      <c r="A570" t="str">
        <f t="shared" si="32"/>
        <v>160312</v>
      </c>
      <c r="B570" s="5">
        <v>40984</v>
      </c>
      <c r="C570" t="str">
        <f t="shared" si="33"/>
        <v>12</v>
      </c>
      <c r="D570" t="str">
        <f t="shared" si="34"/>
        <v>03</v>
      </c>
      <c r="E570" t="str">
        <f t="shared" si="35"/>
        <v>16</v>
      </c>
    </row>
    <row r="571" spans="1:5" x14ac:dyDescent="0.3">
      <c r="A571" t="str">
        <f t="shared" si="32"/>
        <v>020514</v>
      </c>
      <c r="B571" s="5">
        <v>41761</v>
      </c>
      <c r="C571" t="str">
        <f t="shared" si="33"/>
        <v>14</v>
      </c>
      <c r="D571" t="str">
        <f t="shared" si="34"/>
        <v>05</v>
      </c>
      <c r="E571" t="str">
        <f t="shared" si="35"/>
        <v>02</v>
      </c>
    </row>
    <row r="572" spans="1:5" x14ac:dyDescent="0.3">
      <c r="A572" t="str">
        <f t="shared" si="32"/>
        <v>011111</v>
      </c>
      <c r="B572" s="5">
        <v>40848</v>
      </c>
      <c r="C572" t="str">
        <f t="shared" si="33"/>
        <v>11</v>
      </c>
      <c r="D572" t="str">
        <f t="shared" si="34"/>
        <v>11</v>
      </c>
      <c r="E572" t="str">
        <f t="shared" si="35"/>
        <v>01</v>
      </c>
    </row>
    <row r="573" spans="1:5" x14ac:dyDescent="0.3">
      <c r="A573" t="str">
        <f t="shared" si="32"/>
        <v>291214</v>
      </c>
      <c r="B573" s="5">
        <v>42002</v>
      </c>
      <c r="C573" t="str">
        <f t="shared" si="33"/>
        <v>14</v>
      </c>
      <c r="D573" t="str">
        <f t="shared" si="34"/>
        <v>12</v>
      </c>
      <c r="E573" t="str">
        <f t="shared" si="35"/>
        <v>29</v>
      </c>
    </row>
    <row r="574" spans="1:5" x14ac:dyDescent="0.3">
      <c r="A574" t="str">
        <f t="shared" si="32"/>
        <v>021005</v>
      </c>
      <c r="B574" s="5">
        <v>38627</v>
      </c>
      <c r="C574" t="str">
        <f t="shared" si="33"/>
        <v>05</v>
      </c>
      <c r="D574" t="str">
        <f t="shared" si="34"/>
        <v>10</v>
      </c>
      <c r="E574" t="str">
        <f t="shared" si="35"/>
        <v>02</v>
      </c>
    </row>
    <row r="575" spans="1:5" x14ac:dyDescent="0.3">
      <c r="A575" t="str">
        <f t="shared" si="32"/>
        <v>190108</v>
      </c>
      <c r="B575" s="5">
        <v>39466</v>
      </c>
      <c r="C575" t="str">
        <f t="shared" si="33"/>
        <v>08</v>
      </c>
      <c r="D575" t="str">
        <f t="shared" si="34"/>
        <v>01</v>
      </c>
      <c r="E575" t="str">
        <f t="shared" si="35"/>
        <v>19</v>
      </c>
    </row>
    <row r="576" spans="1:5" x14ac:dyDescent="0.3">
      <c r="A576" t="str">
        <f t="shared" si="32"/>
        <v>010217</v>
      </c>
      <c r="B576" s="5">
        <v>42767</v>
      </c>
      <c r="C576" t="str">
        <f t="shared" si="33"/>
        <v>17</v>
      </c>
      <c r="D576" t="str">
        <f t="shared" si="34"/>
        <v>02</v>
      </c>
      <c r="E576" t="str">
        <f t="shared" si="35"/>
        <v>01</v>
      </c>
    </row>
    <row r="577" spans="1:5" x14ac:dyDescent="0.3">
      <c r="A577" t="str">
        <f t="shared" si="32"/>
        <v>180119</v>
      </c>
      <c r="B577" s="5">
        <v>43483</v>
      </c>
      <c r="C577" t="str">
        <f t="shared" si="33"/>
        <v>19</v>
      </c>
      <c r="D577" t="str">
        <f t="shared" si="34"/>
        <v>01</v>
      </c>
      <c r="E577" t="str">
        <f t="shared" si="35"/>
        <v>18</v>
      </c>
    </row>
    <row r="578" spans="1:5" x14ac:dyDescent="0.3">
      <c r="A578" t="str">
        <f t="shared" si="32"/>
        <v>160117</v>
      </c>
      <c r="B578" s="5">
        <v>42751</v>
      </c>
      <c r="C578" t="str">
        <f t="shared" si="33"/>
        <v>17</v>
      </c>
      <c r="D578" t="str">
        <f t="shared" si="34"/>
        <v>01</v>
      </c>
      <c r="E578" t="str">
        <f t="shared" si="35"/>
        <v>16</v>
      </c>
    </row>
    <row r="579" spans="1:5" x14ac:dyDescent="0.3">
      <c r="A579" t="str">
        <f t="shared" ref="A579:A642" si="36">TEXT(B579,"DDMMYY")</f>
        <v>120306</v>
      </c>
      <c r="B579" s="5">
        <v>38788</v>
      </c>
      <c r="C579" t="str">
        <f t="shared" ref="C579:C642" si="37">RIGHT(YEAR(B579),2)</f>
        <v>06</v>
      </c>
      <c r="D579" t="str">
        <f t="shared" ref="D579:D642" si="38">TEXT(MONTH(B579),"00")</f>
        <v>03</v>
      </c>
      <c r="E579" t="str">
        <f t="shared" ref="E579:E642" si="39">TEXT(DAY(B579),"00")</f>
        <v>12</v>
      </c>
    </row>
    <row r="580" spans="1:5" x14ac:dyDescent="0.3">
      <c r="A580" t="str">
        <f t="shared" si="36"/>
        <v>120113</v>
      </c>
      <c r="B580" s="5">
        <v>41286</v>
      </c>
      <c r="C580" t="str">
        <f t="shared" si="37"/>
        <v>13</v>
      </c>
      <c r="D580" t="str">
        <f t="shared" si="38"/>
        <v>01</v>
      </c>
      <c r="E580" t="str">
        <f t="shared" si="39"/>
        <v>12</v>
      </c>
    </row>
    <row r="581" spans="1:5" x14ac:dyDescent="0.3">
      <c r="A581" t="str">
        <f t="shared" si="36"/>
        <v>060110</v>
      </c>
      <c r="B581" s="5">
        <v>40184</v>
      </c>
      <c r="C581" t="str">
        <f t="shared" si="37"/>
        <v>10</v>
      </c>
      <c r="D581" t="str">
        <f t="shared" si="38"/>
        <v>01</v>
      </c>
      <c r="E581" t="str">
        <f t="shared" si="39"/>
        <v>06</v>
      </c>
    </row>
    <row r="582" spans="1:5" x14ac:dyDescent="0.3">
      <c r="A582" t="str">
        <f t="shared" si="36"/>
        <v>120213</v>
      </c>
      <c r="B582" s="5">
        <v>41317</v>
      </c>
      <c r="C582" t="str">
        <f t="shared" si="37"/>
        <v>13</v>
      </c>
      <c r="D582" t="str">
        <f t="shared" si="38"/>
        <v>02</v>
      </c>
      <c r="E582" t="str">
        <f t="shared" si="39"/>
        <v>12</v>
      </c>
    </row>
    <row r="583" spans="1:5" x14ac:dyDescent="0.3">
      <c r="A583" t="str">
        <f t="shared" si="36"/>
        <v>160321</v>
      </c>
      <c r="B583" s="5">
        <v>44271</v>
      </c>
      <c r="C583" t="str">
        <f t="shared" si="37"/>
        <v>21</v>
      </c>
      <c r="D583" t="str">
        <f t="shared" si="38"/>
        <v>03</v>
      </c>
      <c r="E583" t="str">
        <f t="shared" si="39"/>
        <v>16</v>
      </c>
    </row>
    <row r="584" spans="1:5" x14ac:dyDescent="0.3">
      <c r="A584" t="str">
        <f t="shared" si="36"/>
        <v>311014</v>
      </c>
      <c r="B584" s="5">
        <v>41943</v>
      </c>
      <c r="C584" t="str">
        <f t="shared" si="37"/>
        <v>14</v>
      </c>
      <c r="D584" t="str">
        <f t="shared" si="38"/>
        <v>10</v>
      </c>
      <c r="E584" t="str">
        <f t="shared" si="39"/>
        <v>31</v>
      </c>
    </row>
    <row r="585" spans="1:5" x14ac:dyDescent="0.3">
      <c r="A585" t="str">
        <f t="shared" si="36"/>
        <v>240613</v>
      </c>
      <c r="B585" s="5">
        <v>41449</v>
      </c>
      <c r="C585" t="str">
        <f t="shared" si="37"/>
        <v>13</v>
      </c>
      <c r="D585" t="str">
        <f t="shared" si="38"/>
        <v>06</v>
      </c>
      <c r="E585" t="str">
        <f t="shared" si="39"/>
        <v>24</v>
      </c>
    </row>
    <row r="586" spans="1:5" x14ac:dyDescent="0.3">
      <c r="A586" t="str">
        <f t="shared" si="36"/>
        <v>101005</v>
      </c>
      <c r="B586" s="5">
        <v>38635</v>
      </c>
      <c r="C586" t="str">
        <f t="shared" si="37"/>
        <v>05</v>
      </c>
      <c r="D586" t="str">
        <f t="shared" si="38"/>
        <v>10</v>
      </c>
      <c r="E586" t="str">
        <f t="shared" si="39"/>
        <v>10</v>
      </c>
    </row>
    <row r="587" spans="1:5" x14ac:dyDescent="0.3">
      <c r="A587" t="str">
        <f t="shared" si="36"/>
        <v>020816</v>
      </c>
      <c r="B587" s="5">
        <v>42584</v>
      </c>
      <c r="C587" t="str">
        <f t="shared" si="37"/>
        <v>16</v>
      </c>
      <c r="D587" t="str">
        <f t="shared" si="38"/>
        <v>08</v>
      </c>
      <c r="E587" t="str">
        <f t="shared" si="39"/>
        <v>02</v>
      </c>
    </row>
    <row r="588" spans="1:5" x14ac:dyDescent="0.3">
      <c r="A588" t="str">
        <f t="shared" si="36"/>
        <v>221009</v>
      </c>
      <c r="B588" s="5">
        <v>40108</v>
      </c>
      <c r="C588" t="str">
        <f t="shared" si="37"/>
        <v>09</v>
      </c>
      <c r="D588" t="str">
        <f t="shared" si="38"/>
        <v>10</v>
      </c>
      <c r="E588" t="str">
        <f t="shared" si="39"/>
        <v>22</v>
      </c>
    </row>
    <row r="589" spans="1:5" x14ac:dyDescent="0.3">
      <c r="A589" t="str">
        <f t="shared" si="36"/>
        <v>240120</v>
      </c>
      <c r="B589" s="5">
        <v>43854</v>
      </c>
      <c r="C589" t="str">
        <f t="shared" si="37"/>
        <v>20</v>
      </c>
      <c r="D589" t="str">
        <f t="shared" si="38"/>
        <v>01</v>
      </c>
      <c r="E589" t="str">
        <f t="shared" si="39"/>
        <v>24</v>
      </c>
    </row>
    <row r="590" spans="1:5" x14ac:dyDescent="0.3">
      <c r="A590" t="str">
        <f t="shared" si="36"/>
        <v>151009</v>
      </c>
      <c r="B590" s="5">
        <v>40101</v>
      </c>
      <c r="C590" t="str">
        <f t="shared" si="37"/>
        <v>09</v>
      </c>
      <c r="D590" t="str">
        <f t="shared" si="38"/>
        <v>10</v>
      </c>
      <c r="E590" t="str">
        <f t="shared" si="39"/>
        <v>15</v>
      </c>
    </row>
    <row r="591" spans="1:5" x14ac:dyDescent="0.3">
      <c r="A591" t="str">
        <f t="shared" si="36"/>
        <v>060513</v>
      </c>
      <c r="B591" s="5">
        <v>41400</v>
      </c>
      <c r="C591" t="str">
        <f t="shared" si="37"/>
        <v>13</v>
      </c>
      <c r="D591" t="str">
        <f t="shared" si="38"/>
        <v>05</v>
      </c>
      <c r="E591" t="str">
        <f t="shared" si="39"/>
        <v>06</v>
      </c>
    </row>
    <row r="592" spans="1:5" x14ac:dyDescent="0.3">
      <c r="A592" t="str">
        <f t="shared" si="36"/>
        <v>170814</v>
      </c>
      <c r="B592" s="5">
        <v>41868</v>
      </c>
      <c r="C592" t="str">
        <f t="shared" si="37"/>
        <v>14</v>
      </c>
      <c r="D592" t="str">
        <f t="shared" si="38"/>
        <v>08</v>
      </c>
      <c r="E592" t="str">
        <f t="shared" si="39"/>
        <v>17</v>
      </c>
    </row>
    <row r="593" spans="1:5" x14ac:dyDescent="0.3">
      <c r="A593" t="str">
        <f t="shared" si="36"/>
        <v>090209</v>
      </c>
      <c r="B593" s="5">
        <v>39853</v>
      </c>
      <c r="C593" t="str">
        <f t="shared" si="37"/>
        <v>09</v>
      </c>
      <c r="D593" t="str">
        <f t="shared" si="38"/>
        <v>02</v>
      </c>
      <c r="E593" t="str">
        <f t="shared" si="39"/>
        <v>09</v>
      </c>
    </row>
    <row r="594" spans="1:5" x14ac:dyDescent="0.3">
      <c r="A594" t="str">
        <f t="shared" si="36"/>
        <v>020408</v>
      </c>
      <c r="B594" s="5">
        <v>39540</v>
      </c>
      <c r="C594" t="str">
        <f t="shared" si="37"/>
        <v>08</v>
      </c>
      <c r="D594" t="str">
        <f t="shared" si="38"/>
        <v>04</v>
      </c>
      <c r="E594" t="str">
        <f t="shared" si="39"/>
        <v>02</v>
      </c>
    </row>
    <row r="595" spans="1:5" x14ac:dyDescent="0.3">
      <c r="A595" t="str">
        <f t="shared" si="36"/>
        <v>160818</v>
      </c>
      <c r="B595" s="5">
        <v>43328</v>
      </c>
      <c r="C595" t="str">
        <f t="shared" si="37"/>
        <v>18</v>
      </c>
      <c r="D595" t="str">
        <f t="shared" si="38"/>
        <v>08</v>
      </c>
      <c r="E595" t="str">
        <f t="shared" si="39"/>
        <v>16</v>
      </c>
    </row>
    <row r="596" spans="1:5" x14ac:dyDescent="0.3">
      <c r="A596" t="str">
        <f t="shared" si="36"/>
        <v>091016</v>
      </c>
      <c r="B596" s="5">
        <v>42652</v>
      </c>
      <c r="C596" t="str">
        <f t="shared" si="37"/>
        <v>16</v>
      </c>
      <c r="D596" t="str">
        <f t="shared" si="38"/>
        <v>10</v>
      </c>
      <c r="E596" t="str">
        <f t="shared" si="39"/>
        <v>09</v>
      </c>
    </row>
    <row r="597" spans="1:5" x14ac:dyDescent="0.3">
      <c r="A597" t="str">
        <f t="shared" si="36"/>
        <v>021220</v>
      </c>
      <c r="B597" s="5">
        <v>44167</v>
      </c>
      <c r="C597" t="str">
        <f t="shared" si="37"/>
        <v>20</v>
      </c>
      <c r="D597" t="str">
        <f t="shared" si="38"/>
        <v>12</v>
      </c>
      <c r="E597" t="str">
        <f t="shared" si="39"/>
        <v>02</v>
      </c>
    </row>
    <row r="598" spans="1:5" x14ac:dyDescent="0.3">
      <c r="A598" t="str">
        <f t="shared" si="36"/>
        <v>260508</v>
      </c>
      <c r="B598" s="5">
        <v>39594</v>
      </c>
      <c r="C598" t="str">
        <f t="shared" si="37"/>
        <v>08</v>
      </c>
      <c r="D598" t="str">
        <f t="shared" si="38"/>
        <v>05</v>
      </c>
      <c r="E598" t="str">
        <f t="shared" si="39"/>
        <v>26</v>
      </c>
    </row>
    <row r="599" spans="1:5" x14ac:dyDescent="0.3">
      <c r="A599" t="str">
        <f t="shared" si="36"/>
        <v>230813</v>
      </c>
      <c r="B599" s="5">
        <v>41509</v>
      </c>
      <c r="C599" t="str">
        <f t="shared" si="37"/>
        <v>13</v>
      </c>
      <c r="D599" t="str">
        <f t="shared" si="38"/>
        <v>08</v>
      </c>
      <c r="E599" t="str">
        <f t="shared" si="39"/>
        <v>23</v>
      </c>
    </row>
    <row r="600" spans="1:5" x14ac:dyDescent="0.3">
      <c r="A600" t="str">
        <f t="shared" si="36"/>
        <v>230714</v>
      </c>
      <c r="B600" s="5">
        <v>41843</v>
      </c>
      <c r="C600" t="str">
        <f t="shared" si="37"/>
        <v>14</v>
      </c>
      <c r="D600" t="str">
        <f t="shared" si="38"/>
        <v>07</v>
      </c>
      <c r="E600" t="str">
        <f t="shared" si="39"/>
        <v>23</v>
      </c>
    </row>
    <row r="601" spans="1:5" x14ac:dyDescent="0.3">
      <c r="A601" t="str">
        <f t="shared" si="36"/>
        <v>030412</v>
      </c>
      <c r="B601" s="5">
        <v>41002</v>
      </c>
      <c r="C601" t="str">
        <f t="shared" si="37"/>
        <v>12</v>
      </c>
      <c r="D601" t="str">
        <f t="shared" si="38"/>
        <v>04</v>
      </c>
      <c r="E601" t="str">
        <f t="shared" si="39"/>
        <v>03</v>
      </c>
    </row>
    <row r="602" spans="1:5" x14ac:dyDescent="0.3">
      <c r="A602" t="str">
        <f t="shared" si="36"/>
        <v>070417</v>
      </c>
      <c r="B602" s="5">
        <v>42832</v>
      </c>
      <c r="C602" t="str">
        <f t="shared" si="37"/>
        <v>17</v>
      </c>
      <c r="D602" t="str">
        <f t="shared" si="38"/>
        <v>04</v>
      </c>
      <c r="E602" t="str">
        <f t="shared" si="39"/>
        <v>07</v>
      </c>
    </row>
    <row r="603" spans="1:5" x14ac:dyDescent="0.3">
      <c r="A603" t="str">
        <f t="shared" si="36"/>
        <v>080207</v>
      </c>
      <c r="B603" s="5">
        <v>39121</v>
      </c>
      <c r="C603" t="str">
        <f t="shared" si="37"/>
        <v>07</v>
      </c>
      <c r="D603" t="str">
        <f t="shared" si="38"/>
        <v>02</v>
      </c>
      <c r="E603" t="str">
        <f t="shared" si="39"/>
        <v>08</v>
      </c>
    </row>
    <row r="604" spans="1:5" x14ac:dyDescent="0.3">
      <c r="A604" t="str">
        <f t="shared" si="36"/>
        <v>291112</v>
      </c>
      <c r="B604" s="5">
        <v>41242</v>
      </c>
      <c r="C604" t="str">
        <f t="shared" si="37"/>
        <v>12</v>
      </c>
      <c r="D604" t="str">
        <f t="shared" si="38"/>
        <v>11</v>
      </c>
      <c r="E604" t="str">
        <f t="shared" si="39"/>
        <v>29</v>
      </c>
    </row>
    <row r="605" spans="1:5" x14ac:dyDescent="0.3">
      <c r="A605" t="str">
        <f t="shared" si="36"/>
        <v>080206</v>
      </c>
      <c r="B605" s="5">
        <v>38756</v>
      </c>
      <c r="C605" t="str">
        <f t="shared" si="37"/>
        <v>06</v>
      </c>
      <c r="D605" t="str">
        <f t="shared" si="38"/>
        <v>02</v>
      </c>
      <c r="E605" t="str">
        <f t="shared" si="39"/>
        <v>08</v>
      </c>
    </row>
    <row r="606" spans="1:5" x14ac:dyDescent="0.3">
      <c r="A606" t="str">
        <f t="shared" si="36"/>
        <v>031107</v>
      </c>
      <c r="B606" s="5">
        <v>39389</v>
      </c>
      <c r="C606" t="str">
        <f t="shared" si="37"/>
        <v>07</v>
      </c>
      <c r="D606" t="str">
        <f t="shared" si="38"/>
        <v>11</v>
      </c>
      <c r="E606" t="str">
        <f t="shared" si="39"/>
        <v>03</v>
      </c>
    </row>
    <row r="607" spans="1:5" x14ac:dyDescent="0.3">
      <c r="A607" t="str">
        <f t="shared" si="36"/>
        <v>150212</v>
      </c>
      <c r="B607" s="5">
        <v>40954</v>
      </c>
      <c r="C607" t="str">
        <f t="shared" si="37"/>
        <v>12</v>
      </c>
      <c r="D607" t="str">
        <f t="shared" si="38"/>
        <v>02</v>
      </c>
      <c r="E607" t="str">
        <f t="shared" si="39"/>
        <v>15</v>
      </c>
    </row>
    <row r="608" spans="1:5" x14ac:dyDescent="0.3">
      <c r="A608" t="str">
        <f t="shared" si="36"/>
        <v>171011</v>
      </c>
      <c r="B608" s="5">
        <v>40833</v>
      </c>
      <c r="C608" t="str">
        <f t="shared" si="37"/>
        <v>11</v>
      </c>
      <c r="D608" t="str">
        <f t="shared" si="38"/>
        <v>10</v>
      </c>
      <c r="E608" t="str">
        <f t="shared" si="39"/>
        <v>17</v>
      </c>
    </row>
    <row r="609" spans="1:5" x14ac:dyDescent="0.3">
      <c r="A609" t="str">
        <f t="shared" si="36"/>
        <v>050321</v>
      </c>
      <c r="B609" s="5">
        <v>44260</v>
      </c>
      <c r="C609" t="str">
        <f t="shared" si="37"/>
        <v>21</v>
      </c>
      <c r="D609" t="str">
        <f t="shared" si="38"/>
        <v>03</v>
      </c>
      <c r="E609" t="str">
        <f t="shared" si="39"/>
        <v>05</v>
      </c>
    </row>
    <row r="610" spans="1:5" x14ac:dyDescent="0.3">
      <c r="A610" t="str">
        <f t="shared" si="36"/>
        <v>130711</v>
      </c>
      <c r="B610" s="5">
        <v>40737</v>
      </c>
      <c r="C610" t="str">
        <f t="shared" si="37"/>
        <v>11</v>
      </c>
      <c r="D610" t="str">
        <f t="shared" si="38"/>
        <v>07</v>
      </c>
      <c r="E610" t="str">
        <f t="shared" si="39"/>
        <v>13</v>
      </c>
    </row>
    <row r="611" spans="1:5" x14ac:dyDescent="0.3">
      <c r="A611" t="str">
        <f t="shared" si="36"/>
        <v>191112</v>
      </c>
      <c r="B611" s="5">
        <v>41232</v>
      </c>
      <c r="C611" t="str">
        <f t="shared" si="37"/>
        <v>12</v>
      </c>
      <c r="D611" t="str">
        <f t="shared" si="38"/>
        <v>11</v>
      </c>
      <c r="E611" t="str">
        <f t="shared" si="39"/>
        <v>19</v>
      </c>
    </row>
    <row r="612" spans="1:5" x14ac:dyDescent="0.3">
      <c r="A612" t="str">
        <f t="shared" si="36"/>
        <v>090606</v>
      </c>
      <c r="B612" s="5">
        <v>38877</v>
      </c>
      <c r="C612" t="str">
        <f t="shared" si="37"/>
        <v>06</v>
      </c>
      <c r="D612" t="str">
        <f t="shared" si="38"/>
        <v>06</v>
      </c>
      <c r="E612" t="str">
        <f t="shared" si="39"/>
        <v>09</v>
      </c>
    </row>
    <row r="613" spans="1:5" x14ac:dyDescent="0.3">
      <c r="A613" t="str">
        <f t="shared" si="36"/>
        <v>200506</v>
      </c>
      <c r="B613" s="5">
        <v>38857</v>
      </c>
      <c r="C613" t="str">
        <f t="shared" si="37"/>
        <v>06</v>
      </c>
      <c r="D613" t="str">
        <f t="shared" si="38"/>
        <v>05</v>
      </c>
      <c r="E613" t="str">
        <f t="shared" si="39"/>
        <v>20</v>
      </c>
    </row>
    <row r="614" spans="1:5" x14ac:dyDescent="0.3">
      <c r="A614" t="str">
        <f t="shared" si="36"/>
        <v>310510</v>
      </c>
      <c r="B614" s="5">
        <v>40329</v>
      </c>
      <c r="C614" t="str">
        <f t="shared" si="37"/>
        <v>10</v>
      </c>
      <c r="D614" t="str">
        <f t="shared" si="38"/>
        <v>05</v>
      </c>
      <c r="E614" t="str">
        <f t="shared" si="39"/>
        <v>31</v>
      </c>
    </row>
    <row r="615" spans="1:5" x14ac:dyDescent="0.3">
      <c r="A615" t="str">
        <f t="shared" si="36"/>
        <v>290708</v>
      </c>
      <c r="B615" s="5">
        <v>39658</v>
      </c>
      <c r="C615" t="str">
        <f t="shared" si="37"/>
        <v>08</v>
      </c>
      <c r="D615" t="str">
        <f t="shared" si="38"/>
        <v>07</v>
      </c>
      <c r="E615" t="str">
        <f t="shared" si="39"/>
        <v>29</v>
      </c>
    </row>
    <row r="616" spans="1:5" x14ac:dyDescent="0.3">
      <c r="A616" t="str">
        <f t="shared" si="36"/>
        <v>310115</v>
      </c>
      <c r="B616" s="5">
        <v>42035</v>
      </c>
      <c r="C616" t="str">
        <f t="shared" si="37"/>
        <v>15</v>
      </c>
      <c r="D616" t="str">
        <f t="shared" si="38"/>
        <v>01</v>
      </c>
      <c r="E616" t="str">
        <f t="shared" si="39"/>
        <v>31</v>
      </c>
    </row>
    <row r="617" spans="1:5" x14ac:dyDescent="0.3">
      <c r="A617" t="str">
        <f t="shared" si="36"/>
        <v>240321</v>
      </c>
      <c r="B617" s="5">
        <v>44279</v>
      </c>
      <c r="C617" t="str">
        <f t="shared" si="37"/>
        <v>21</v>
      </c>
      <c r="D617" t="str">
        <f t="shared" si="38"/>
        <v>03</v>
      </c>
      <c r="E617" t="str">
        <f t="shared" si="39"/>
        <v>24</v>
      </c>
    </row>
    <row r="618" spans="1:5" x14ac:dyDescent="0.3">
      <c r="A618" t="str">
        <f t="shared" si="36"/>
        <v>070619</v>
      </c>
      <c r="B618" s="5">
        <v>43623</v>
      </c>
      <c r="C618" t="str">
        <f t="shared" si="37"/>
        <v>19</v>
      </c>
      <c r="D618" t="str">
        <f t="shared" si="38"/>
        <v>06</v>
      </c>
      <c r="E618" t="str">
        <f t="shared" si="39"/>
        <v>07</v>
      </c>
    </row>
    <row r="619" spans="1:5" x14ac:dyDescent="0.3">
      <c r="A619" t="str">
        <f t="shared" si="36"/>
        <v>050917</v>
      </c>
      <c r="B619" s="5">
        <v>42983</v>
      </c>
      <c r="C619" t="str">
        <f t="shared" si="37"/>
        <v>17</v>
      </c>
      <c r="D619" t="str">
        <f t="shared" si="38"/>
        <v>09</v>
      </c>
      <c r="E619" t="str">
        <f t="shared" si="39"/>
        <v>05</v>
      </c>
    </row>
    <row r="620" spans="1:5" x14ac:dyDescent="0.3">
      <c r="A620" t="str">
        <f t="shared" si="36"/>
        <v>190210</v>
      </c>
      <c r="B620" s="5">
        <v>40228</v>
      </c>
      <c r="C620" t="str">
        <f t="shared" si="37"/>
        <v>10</v>
      </c>
      <c r="D620" t="str">
        <f t="shared" si="38"/>
        <v>02</v>
      </c>
      <c r="E620" t="str">
        <f t="shared" si="39"/>
        <v>19</v>
      </c>
    </row>
    <row r="621" spans="1:5" x14ac:dyDescent="0.3">
      <c r="A621" t="str">
        <f t="shared" si="36"/>
        <v>150810</v>
      </c>
      <c r="B621" s="5">
        <v>40405</v>
      </c>
      <c r="C621" t="str">
        <f t="shared" si="37"/>
        <v>10</v>
      </c>
      <c r="D621" t="str">
        <f t="shared" si="38"/>
        <v>08</v>
      </c>
      <c r="E621" t="str">
        <f t="shared" si="39"/>
        <v>15</v>
      </c>
    </row>
    <row r="622" spans="1:5" x14ac:dyDescent="0.3">
      <c r="A622" t="str">
        <f t="shared" si="36"/>
        <v>220615</v>
      </c>
      <c r="B622" s="5">
        <v>42177</v>
      </c>
      <c r="C622" t="str">
        <f t="shared" si="37"/>
        <v>15</v>
      </c>
      <c r="D622" t="str">
        <f t="shared" si="38"/>
        <v>06</v>
      </c>
      <c r="E622" t="str">
        <f t="shared" si="39"/>
        <v>22</v>
      </c>
    </row>
    <row r="623" spans="1:5" x14ac:dyDescent="0.3">
      <c r="A623" t="str">
        <f t="shared" si="36"/>
        <v>260306</v>
      </c>
      <c r="B623" s="5">
        <v>38802</v>
      </c>
      <c r="C623" t="str">
        <f t="shared" si="37"/>
        <v>06</v>
      </c>
      <c r="D623" t="str">
        <f t="shared" si="38"/>
        <v>03</v>
      </c>
      <c r="E623" t="str">
        <f t="shared" si="39"/>
        <v>26</v>
      </c>
    </row>
    <row r="624" spans="1:5" x14ac:dyDescent="0.3">
      <c r="A624" t="str">
        <f t="shared" si="36"/>
        <v>091006</v>
      </c>
      <c r="B624" s="5">
        <v>38999</v>
      </c>
      <c r="C624" t="str">
        <f t="shared" si="37"/>
        <v>06</v>
      </c>
      <c r="D624" t="str">
        <f t="shared" si="38"/>
        <v>10</v>
      </c>
      <c r="E624" t="str">
        <f t="shared" si="39"/>
        <v>09</v>
      </c>
    </row>
    <row r="625" spans="1:5" x14ac:dyDescent="0.3">
      <c r="A625" t="str">
        <f t="shared" si="36"/>
        <v>280112</v>
      </c>
      <c r="B625" s="5">
        <v>40936</v>
      </c>
      <c r="C625" t="str">
        <f t="shared" si="37"/>
        <v>12</v>
      </c>
      <c r="D625" t="str">
        <f t="shared" si="38"/>
        <v>01</v>
      </c>
      <c r="E625" t="str">
        <f t="shared" si="39"/>
        <v>28</v>
      </c>
    </row>
    <row r="626" spans="1:5" x14ac:dyDescent="0.3">
      <c r="A626" t="str">
        <f t="shared" si="36"/>
        <v>281113</v>
      </c>
      <c r="B626" s="5">
        <v>41606</v>
      </c>
      <c r="C626" t="str">
        <f t="shared" si="37"/>
        <v>13</v>
      </c>
      <c r="D626" t="str">
        <f t="shared" si="38"/>
        <v>11</v>
      </c>
      <c r="E626" t="str">
        <f t="shared" si="39"/>
        <v>28</v>
      </c>
    </row>
    <row r="627" spans="1:5" x14ac:dyDescent="0.3">
      <c r="A627" t="str">
        <f t="shared" si="36"/>
        <v>070806</v>
      </c>
      <c r="B627" s="5">
        <v>38936</v>
      </c>
      <c r="C627" t="str">
        <f t="shared" si="37"/>
        <v>06</v>
      </c>
      <c r="D627" t="str">
        <f t="shared" si="38"/>
        <v>08</v>
      </c>
      <c r="E627" t="str">
        <f t="shared" si="39"/>
        <v>07</v>
      </c>
    </row>
    <row r="628" spans="1:5" x14ac:dyDescent="0.3">
      <c r="A628" t="str">
        <f t="shared" si="36"/>
        <v>121213</v>
      </c>
      <c r="B628" s="5">
        <v>41620</v>
      </c>
      <c r="C628" t="str">
        <f t="shared" si="37"/>
        <v>13</v>
      </c>
      <c r="D628" t="str">
        <f t="shared" si="38"/>
        <v>12</v>
      </c>
      <c r="E628" t="str">
        <f t="shared" si="39"/>
        <v>12</v>
      </c>
    </row>
    <row r="629" spans="1:5" x14ac:dyDescent="0.3">
      <c r="A629" t="str">
        <f t="shared" si="36"/>
        <v>090712</v>
      </c>
      <c r="B629" s="5">
        <v>41099</v>
      </c>
      <c r="C629" t="str">
        <f t="shared" si="37"/>
        <v>12</v>
      </c>
      <c r="D629" t="str">
        <f t="shared" si="38"/>
        <v>07</v>
      </c>
      <c r="E629" t="str">
        <f t="shared" si="39"/>
        <v>09</v>
      </c>
    </row>
    <row r="630" spans="1:5" x14ac:dyDescent="0.3">
      <c r="A630" t="str">
        <f t="shared" si="36"/>
        <v>150111</v>
      </c>
      <c r="B630" s="5">
        <v>40558</v>
      </c>
      <c r="C630" t="str">
        <f t="shared" si="37"/>
        <v>11</v>
      </c>
      <c r="D630" t="str">
        <f t="shared" si="38"/>
        <v>01</v>
      </c>
      <c r="E630" t="str">
        <f t="shared" si="39"/>
        <v>15</v>
      </c>
    </row>
    <row r="631" spans="1:5" x14ac:dyDescent="0.3">
      <c r="A631" t="str">
        <f t="shared" si="36"/>
        <v>190814</v>
      </c>
      <c r="B631" s="5">
        <v>41870</v>
      </c>
      <c r="C631" t="str">
        <f t="shared" si="37"/>
        <v>14</v>
      </c>
      <c r="D631" t="str">
        <f t="shared" si="38"/>
        <v>08</v>
      </c>
      <c r="E631" t="str">
        <f t="shared" si="39"/>
        <v>19</v>
      </c>
    </row>
    <row r="632" spans="1:5" x14ac:dyDescent="0.3">
      <c r="A632" t="str">
        <f t="shared" si="36"/>
        <v>210213</v>
      </c>
      <c r="B632" s="5">
        <v>41326</v>
      </c>
      <c r="C632" t="str">
        <f t="shared" si="37"/>
        <v>13</v>
      </c>
      <c r="D632" t="str">
        <f t="shared" si="38"/>
        <v>02</v>
      </c>
      <c r="E632" t="str">
        <f t="shared" si="39"/>
        <v>21</v>
      </c>
    </row>
    <row r="633" spans="1:5" x14ac:dyDescent="0.3">
      <c r="A633" t="str">
        <f t="shared" si="36"/>
        <v>240614</v>
      </c>
      <c r="B633" s="5">
        <v>41814</v>
      </c>
      <c r="C633" t="str">
        <f t="shared" si="37"/>
        <v>14</v>
      </c>
      <c r="D633" t="str">
        <f t="shared" si="38"/>
        <v>06</v>
      </c>
      <c r="E633" t="str">
        <f t="shared" si="39"/>
        <v>24</v>
      </c>
    </row>
    <row r="634" spans="1:5" x14ac:dyDescent="0.3">
      <c r="A634" t="str">
        <f t="shared" si="36"/>
        <v>281019</v>
      </c>
      <c r="B634" s="5">
        <v>43766</v>
      </c>
      <c r="C634" t="str">
        <f t="shared" si="37"/>
        <v>19</v>
      </c>
      <c r="D634" t="str">
        <f t="shared" si="38"/>
        <v>10</v>
      </c>
      <c r="E634" t="str">
        <f t="shared" si="39"/>
        <v>28</v>
      </c>
    </row>
    <row r="635" spans="1:5" x14ac:dyDescent="0.3">
      <c r="A635" t="str">
        <f t="shared" si="36"/>
        <v>090919</v>
      </c>
      <c r="B635" s="5">
        <v>43717</v>
      </c>
      <c r="C635" t="str">
        <f t="shared" si="37"/>
        <v>19</v>
      </c>
      <c r="D635" t="str">
        <f t="shared" si="38"/>
        <v>09</v>
      </c>
      <c r="E635" t="str">
        <f t="shared" si="39"/>
        <v>09</v>
      </c>
    </row>
    <row r="636" spans="1:5" x14ac:dyDescent="0.3">
      <c r="A636" t="str">
        <f t="shared" si="36"/>
        <v>070217</v>
      </c>
      <c r="B636" s="5">
        <v>42773</v>
      </c>
      <c r="C636" t="str">
        <f t="shared" si="37"/>
        <v>17</v>
      </c>
      <c r="D636" t="str">
        <f t="shared" si="38"/>
        <v>02</v>
      </c>
      <c r="E636" t="str">
        <f t="shared" si="39"/>
        <v>07</v>
      </c>
    </row>
    <row r="637" spans="1:5" x14ac:dyDescent="0.3">
      <c r="A637" t="str">
        <f t="shared" si="36"/>
        <v>010621</v>
      </c>
      <c r="B637" s="5">
        <v>44348</v>
      </c>
      <c r="C637" t="str">
        <f t="shared" si="37"/>
        <v>21</v>
      </c>
      <c r="D637" t="str">
        <f t="shared" si="38"/>
        <v>06</v>
      </c>
      <c r="E637" t="str">
        <f t="shared" si="39"/>
        <v>01</v>
      </c>
    </row>
    <row r="638" spans="1:5" x14ac:dyDescent="0.3">
      <c r="A638" t="str">
        <f t="shared" si="36"/>
        <v>250415</v>
      </c>
      <c r="B638" s="5">
        <v>42119</v>
      </c>
      <c r="C638" t="str">
        <f t="shared" si="37"/>
        <v>15</v>
      </c>
      <c r="D638" t="str">
        <f t="shared" si="38"/>
        <v>04</v>
      </c>
      <c r="E638" t="str">
        <f t="shared" si="39"/>
        <v>25</v>
      </c>
    </row>
    <row r="639" spans="1:5" x14ac:dyDescent="0.3">
      <c r="A639" t="str">
        <f t="shared" si="36"/>
        <v>080406</v>
      </c>
      <c r="B639" s="5">
        <v>38815</v>
      </c>
      <c r="C639" t="str">
        <f t="shared" si="37"/>
        <v>06</v>
      </c>
      <c r="D639" t="str">
        <f t="shared" si="38"/>
        <v>04</v>
      </c>
      <c r="E639" t="str">
        <f t="shared" si="39"/>
        <v>08</v>
      </c>
    </row>
    <row r="640" spans="1:5" x14ac:dyDescent="0.3">
      <c r="A640" t="str">
        <f t="shared" si="36"/>
        <v>160118</v>
      </c>
      <c r="B640" s="5">
        <v>43116</v>
      </c>
      <c r="C640" t="str">
        <f t="shared" si="37"/>
        <v>18</v>
      </c>
      <c r="D640" t="str">
        <f t="shared" si="38"/>
        <v>01</v>
      </c>
      <c r="E640" t="str">
        <f t="shared" si="39"/>
        <v>16</v>
      </c>
    </row>
    <row r="641" spans="1:5" x14ac:dyDescent="0.3">
      <c r="A641" t="str">
        <f t="shared" si="36"/>
        <v>180516</v>
      </c>
      <c r="B641" s="5">
        <v>42508</v>
      </c>
      <c r="C641" t="str">
        <f t="shared" si="37"/>
        <v>16</v>
      </c>
      <c r="D641" t="str">
        <f t="shared" si="38"/>
        <v>05</v>
      </c>
      <c r="E641" t="str">
        <f t="shared" si="39"/>
        <v>18</v>
      </c>
    </row>
    <row r="642" spans="1:5" x14ac:dyDescent="0.3">
      <c r="A642" t="str">
        <f t="shared" si="36"/>
        <v>281016</v>
      </c>
      <c r="B642" s="5">
        <v>42671</v>
      </c>
      <c r="C642" t="str">
        <f t="shared" si="37"/>
        <v>16</v>
      </c>
      <c r="D642" t="str">
        <f t="shared" si="38"/>
        <v>10</v>
      </c>
      <c r="E642" t="str">
        <f t="shared" si="39"/>
        <v>28</v>
      </c>
    </row>
    <row r="643" spans="1:5" x14ac:dyDescent="0.3">
      <c r="A643" t="str">
        <f t="shared" ref="A643:A706" si="40">TEXT(B643,"DDMMYY")</f>
        <v>030107</v>
      </c>
      <c r="B643" s="5">
        <v>39085</v>
      </c>
      <c r="C643" t="str">
        <f t="shared" ref="C643:C706" si="41">RIGHT(YEAR(B643),2)</f>
        <v>07</v>
      </c>
      <c r="D643" t="str">
        <f t="shared" ref="D643:D706" si="42">TEXT(MONTH(B643),"00")</f>
        <v>01</v>
      </c>
      <c r="E643" t="str">
        <f t="shared" ref="E643:E706" si="43">TEXT(DAY(B643),"00")</f>
        <v>03</v>
      </c>
    </row>
    <row r="644" spans="1:5" x14ac:dyDescent="0.3">
      <c r="A644" t="str">
        <f t="shared" si="40"/>
        <v>080611</v>
      </c>
      <c r="B644" s="5">
        <v>40702</v>
      </c>
      <c r="C644" t="str">
        <f t="shared" si="41"/>
        <v>11</v>
      </c>
      <c r="D644" t="str">
        <f t="shared" si="42"/>
        <v>06</v>
      </c>
      <c r="E644" t="str">
        <f t="shared" si="43"/>
        <v>08</v>
      </c>
    </row>
    <row r="645" spans="1:5" x14ac:dyDescent="0.3">
      <c r="A645" t="str">
        <f t="shared" si="40"/>
        <v>191118</v>
      </c>
      <c r="B645" s="5">
        <v>43423</v>
      </c>
      <c r="C645" t="str">
        <f t="shared" si="41"/>
        <v>18</v>
      </c>
      <c r="D645" t="str">
        <f t="shared" si="42"/>
        <v>11</v>
      </c>
      <c r="E645" t="str">
        <f t="shared" si="43"/>
        <v>19</v>
      </c>
    </row>
    <row r="646" spans="1:5" x14ac:dyDescent="0.3">
      <c r="A646" t="str">
        <f t="shared" si="40"/>
        <v>221212</v>
      </c>
      <c r="B646" s="5">
        <v>41265</v>
      </c>
      <c r="C646" t="str">
        <f t="shared" si="41"/>
        <v>12</v>
      </c>
      <c r="D646" t="str">
        <f t="shared" si="42"/>
        <v>12</v>
      </c>
      <c r="E646" t="str">
        <f t="shared" si="43"/>
        <v>22</v>
      </c>
    </row>
    <row r="647" spans="1:5" x14ac:dyDescent="0.3">
      <c r="A647" t="str">
        <f t="shared" si="40"/>
        <v>130216</v>
      </c>
      <c r="B647" s="5">
        <v>42413</v>
      </c>
      <c r="C647" t="str">
        <f t="shared" si="41"/>
        <v>16</v>
      </c>
      <c r="D647" t="str">
        <f t="shared" si="42"/>
        <v>02</v>
      </c>
      <c r="E647" t="str">
        <f t="shared" si="43"/>
        <v>13</v>
      </c>
    </row>
    <row r="648" spans="1:5" x14ac:dyDescent="0.3">
      <c r="A648" t="str">
        <f t="shared" si="40"/>
        <v>291010</v>
      </c>
      <c r="B648" s="5">
        <v>40480</v>
      </c>
      <c r="C648" t="str">
        <f t="shared" si="41"/>
        <v>10</v>
      </c>
      <c r="D648" t="str">
        <f t="shared" si="42"/>
        <v>10</v>
      </c>
      <c r="E648" t="str">
        <f t="shared" si="43"/>
        <v>29</v>
      </c>
    </row>
    <row r="649" spans="1:5" x14ac:dyDescent="0.3">
      <c r="A649" t="str">
        <f t="shared" si="40"/>
        <v>010917</v>
      </c>
      <c r="B649" s="5">
        <v>42979</v>
      </c>
      <c r="C649" t="str">
        <f t="shared" si="41"/>
        <v>17</v>
      </c>
      <c r="D649" t="str">
        <f t="shared" si="42"/>
        <v>09</v>
      </c>
      <c r="E649" t="str">
        <f t="shared" si="43"/>
        <v>01</v>
      </c>
    </row>
    <row r="650" spans="1:5" x14ac:dyDescent="0.3">
      <c r="A650" t="str">
        <f t="shared" si="40"/>
        <v>030206</v>
      </c>
      <c r="B650" s="5">
        <v>38751</v>
      </c>
      <c r="C650" t="str">
        <f t="shared" si="41"/>
        <v>06</v>
      </c>
      <c r="D650" t="str">
        <f t="shared" si="42"/>
        <v>02</v>
      </c>
      <c r="E650" t="str">
        <f t="shared" si="43"/>
        <v>03</v>
      </c>
    </row>
    <row r="651" spans="1:5" x14ac:dyDescent="0.3">
      <c r="A651" t="str">
        <f t="shared" si="40"/>
        <v>011217</v>
      </c>
      <c r="B651" s="5">
        <v>43070</v>
      </c>
      <c r="C651" t="str">
        <f t="shared" si="41"/>
        <v>17</v>
      </c>
      <c r="D651" t="str">
        <f t="shared" si="42"/>
        <v>12</v>
      </c>
      <c r="E651" t="str">
        <f t="shared" si="43"/>
        <v>01</v>
      </c>
    </row>
    <row r="652" spans="1:5" x14ac:dyDescent="0.3">
      <c r="A652" t="str">
        <f t="shared" si="40"/>
        <v>250207</v>
      </c>
      <c r="B652" s="5">
        <v>39138</v>
      </c>
      <c r="C652" t="str">
        <f t="shared" si="41"/>
        <v>07</v>
      </c>
      <c r="D652" t="str">
        <f t="shared" si="42"/>
        <v>02</v>
      </c>
      <c r="E652" t="str">
        <f t="shared" si="43"/>
        <v>25</v>
      </c>
    </row>
    <row r="653" spans="1:5" x14ac:dyDescent="0.3">
      <c r="A653" t="str">
        <f t="shared" si="40"/>
        <v>141210</v>
      </c>
      <c r="B653" s="5">
        <v>40526</v>
      </c>
      <c r="C653" t="str">
        <f t="shared" si="41"/>
        <v>10</v>
      </c>
      <c r="D653" t="str">
        <f t="shared" si="42"/>
        <v>12</v>
      </c>
      <c r="E653" t="str">
        <f t="shared" si="43"/>
        <v>14</v>
      </c>
    </row>
    <row r="654" spans="1:5" x14ac:dyDescent="0.3">
      <c r="A654" t="str">
        <f t="shared" si="40"/>
        <v>190414</v>
      </c>
      <c r="B654" s="5">
        <v>41748</v>
      </c>
      <c r="C654" t="str">
        <f t="shared" si="41"/>
        <v>14</v>
      </c>
      <c r="D654" t="str">
        <f t="shared" si="42"/>
        <v>04</v>
      </c>
      <c r="E654" t="str">
        <f t="shared" si="43"/>
        <v>19</v>
      </c>
    </row>
    <row r="655" spans="1:5" x14ac:dyDescent="0.3">
      <c r="A655" t="str">
        <f t="shared" si="40"/>
        <v>080410</v>
      </c>
      <c r="B655" s="5">
        <v>40276</v>
      </c>
      <c r="C655" t="str">
        <f t="shared" si="41"/>
        <v>10</v>
      </c>
      <c r="D655" t="str">
        <f t="shared" si="42"/>
        <v>04</v>
      </c>
      <c r="E655" t="str">
        <f t="shared" si="43"/>
        <v>08</v>
      </c>
    </row>
    <row r="656" spans="1:5" x14ac:dyDescent="0.3">
      <c r="A656" t="str">
        <f t="shared" si="40"/>
        <v>031118</v>
      </c>
      <c r="B656" s="5">
        <v>43407</v>
      </c>
      <c r="C656" t="str">
        <f t="shared" si="41"/>
        <v>18</v>
      </c>
      <c r="D656" t="str">
        <f t="shared" si="42"/>
        <v>11</v>
      </c>
      <c r="E656" t="str">
        <f t="shared" si="43"/>
        <v>03</v>
      </c>
    </row>
    <row r="657" spans="1:5" x14ac:dyDescent="0.3">
      <c r="A657" t="str">
        <f t="shared" si="40"/>
        <v>241020</v>
      </c>
      <c r="B657" s="5">
        <v>44128</v>
      </c>
      <c r="C657" t="str">
        <f t="shared" si="41"/>
        <v>20</v>
      </c>
      <c r="D657" t="str">
        <f t="shared" si="42"/>
        <v>10</v>
      </c>
      <c r="E657" t="str">
        <f t="shared" si="43"/>
        <v>24</v>
      </c>
    </row>
    <row r="658" spans="1:5" x14ac:dyDescent="0.3">
      <c r="A658" t="str">
        <f t="shared" si="40"/>
        <v>241109</v>
      </c>
      <c r="B658" s="5">
        <v>40141</v>
      </c>
      <c r="C658" t="str">
        <f t="shared" si="41"/>
        <v>09</v>
      </c>
      <c r="D658" t="str">
        <f t="shared" si="42"/>
        <v>11</v>
      </c>
      <c r="E658" t="str">
        <f t="shared" si="43"/>
        <v>24</v>
      </c>
    </row>
    <row r="659" spans="1:5" x14ac:dyDescent="0.3">
      <c r="A659" t="str">
        <f t="shared" si="40"/>
        <v>130218</v>
      </c>
      <c r="B659" s="5">
        <v>43144</v>
      </c>
      <c r="C659" t="str">
        <f t="shared" si="41"/>
        <v>18</v>
      </c>
      <c r="D659" t="str">
        <f t="shared" si="42"/>
        <v>02</v>
      </c>
      <c r="E659" t="str">
        <f t="shared" si="43"/>
        <v>13</v>
      </c>
    </row>
    <row r="660" spans="1:5" x14ac:dyDescent="0.3">
      <c r="A660" t="str">
        <f t="shared" si="40"/>
        <v>080714</v>
      </c>
      <c r="B660" s="5">
        <v>41828</v>
      </c>
      <c r="C660" t="str">
        <f t="shared" si="41"/>
        <v>14</v>
      </c>
      <c r="D660" t="str">
        <f t="shared" si="42"/>
        <v>07</v>
      </c>
      <c r="E660" t="str">
        <f t="shared" si="43"/>
        <v>08</v>
      </c>
    </row>
    <row r="661" spans="1:5" x14ac:dyDescent="0.3">
      <c r="A661" t="str">
        <f t="shared" si="40"/>
        <v>040811</v>
      </c>
      <c r="B661" s="5">
        <v>40759</v>
      </c>
      <c r="C661" t="str">
        <f t="shared" si="41"/>
        <v>11</v>
      </c>
      <c r="D661" t="str">
        <f t="shared" si="42"/>
        <v>08</v>
      </c>
      <c r="E661" t="str">
        <f t="shared" si="43"/>
        <v>04</v>
      </c>
    </row>
    <row r="662" spans="1:5" x14ac:dyDescent="0.3">
      <c r="A662" t="str">
        <f t="shared" si="40"/>
        <v>130714</v>
      </c>
      <c r="B662" s="5">
        <v>41833</v>
      </c>
      <c r="C662" t="str">
        <f t="shared" si="41"/>
        <v>14</v>
      </c>
      <c r="D662" t="str">
        <f t="shared" si="42"/>
        <v>07</v>
      </c>
      <c r="E662" t="str">
        <f t="shared" si="43"/>
        <v>13</v>
      </c>
    </row>
    <row r="663" spans="1:5" x14ac:dyDescent="0.3">
      <c r="A663" t="str">
        <f t="shared" si="40"/>
        <v>181014</v>
      </c>
      <c r="B663" s="5">
        <v>41930</v>
      </c>
      <c r="C663" t="str">
        <f t="shared" si="41"/>
        <v>14</v>
      </c>
      <c r="D663" t="str">
        <f t="shared" si="42"/>
        <v>10</v>
      </c>
      <c r="E663" t="str">
        <f t="shared" si="43"/>
        <v>18</v>
      </c>
    </row>
    <row r="664" spans="1:5" x14ac:dyDescent="0.3">
      <c r="A664" t="str">
        <f t="shared" si="40"/>
        <v>030816</v>
      </c>
      <c r="B664" s="5">
        <v>42585</v>
      </c>
      <c r="C664" t="str">
        <f t="shared" si="41"/>
        <v>16</v>
      </c>
      <c r="D664" t="str">
        <f t="shared" si="42"/>
        <v>08</v>
      </c>
      <c r="E664" t="str">
        <f t="shared" si="43"/>
        <v>03</v>
      </c>
    </row>
    <row r="665" spans="1:5" x14ac:dyDescent="0.3">
      <c r="A665" t="str">
        <f t="shared" si="40"/>
        <v>230608</v>
      </c>
      <c r="B665" s="5">
        <v>39622</v>
      </c>
      <c r="C665" t="str">
        <f t="shared" si="41"/>
        <v>08</v>
      </c>
      <c r="D665" t="str">
        <f t="shared" si="42"/>
        <v>06</v>
      </c>
      <c r="E665" t="str">
        <f t="shared" si="43"/>
        <v>23</v>
      </c>
    </row>
    <row r="666" spans="1:5" x14ac:dyDescent="0.3">
      <c r="A666" t="str">
        <f t="shared" si="40"/>
        <v>241215</v>
      </c>
      <c r="B666" s="5">
        <v>42362</v>
      </c>
      <c r="C666" t="str">
        <f t="shared" si="41"/>
        <v>15</v>
      </c>
      <c r="D666" t="str">
        <f t="shared" si="42"/>
        <v>12</v>
      </c>
      <c r="E666" t="str">
        <f t="shared" si="43"/>
        <v>24</v>
      </c>
    </row>
    <row r="667" spans="1:5" x14ac:dyDescent="0.3">
      <c r="A667" t="str">
        <f t="shared" si="40"/>
        <v>130116</v>
      </c>
      <c r="B667" s="5">
        <v>42382</v>
      </c>
      <c r="C667" t="str">
        <f t="shared" si="41"/>
        <v>16</v>
      </c>
      <c r="D667" t="str">
        <f t="shared" si="42"/>
        <v>01</v>
      </c>
      <c r="E667" t="str">
        <f t="shared" si="43"/>
        <v>13</v>
      </c>
    </row>
    <row r="668" spans="1:5" x14ac:dyDescent="0.3">
      <c r="A668" t="str">
        <f t="shared" si="40"/>
        <v>140606</v>
      </c>
      <c r="B668" s="5">
        <v>38882</v>
      </c>
      <c r="C668" t="str">
        <f t="shared" si="41"/>
        <v>06</v>
      </c>
      <c r="D668" t="str">
        <f t="shared" si="42"/>
        <v>06</v>
      </c>
      <c r="E668" t="str">
        <f t="shared" si="43"/>
        <v>14</v>
      </c>
    </row>
    <row r="669" spans="1:5" x14ac:dyDescent="0.3">
      <c r="A669" t="str">
        <f t="shared" si="40"/>
        <v>040618</v>
      </c>
      <c r="B669" s="5">
        <v>43255</v>
      </c>
      <c r="C669" t="str">
        <f t="shared" si="41"/>
        <v>18</v>
      </c>
      <c r="D669" t="str">
        <f t="shared" si="42"/>
        <v>06</v>
      </c>
      <c r="E669" t="str">
        <f t="shared" si="43"/>
        <v>04</v>
      </c>
    </row>
    <row r="670" spans="1:5" x14ac:dyDescent="0.3">
      <c r="A670" t="str">
        <f t="shared" si="40"/>
        <v>260208</v>
      </c>
      <c r="B670" s="5">
        <v>39504</v>
      </c>
      <c r="C670" t="str">
        <f t="shared" si="41"/>
        <v>08</v>
      </c>
      <c r="D670" t="str">
        <f t="shared" si="42"/>
        <v>02</v>
      </c>
      <c r="E670" t="str">
        <f t="shared" si="43"/>
        <v>26</v>
      </c>
    </row>
    <row r="671" spans="1:5" x14ac:dyDescent="0.3">
      <c r="A671" t="str">
        <f t="shared" si="40"/>
        <v>180811</v>
      </c>
      <c r="B671" s="5">
        <v>40773</v>
      </c>
      <c r="C671" t="str">
        <f t="shared" si="41"/>
        <v>11</v>
      </c>
      <c r="D671" t="str">
        <f t="shared" si="42"/>
        <v>08</v>
      </c>
      <c r="E671" t="str">
        <f t="shared" si="43"/>
        <v>18</v>
      </c>
    </row>
    <row r="672" spans="1:5" x14ac:dyDescent="0.3">
      <c r="A672" t="str">
        <f t="shared" si="40"/>
        <v>221012</v>
      </c>
      <c r="B672" s="5">
        <v>41204</v>
      </c>
      <c r="C672" t="str">
        <f t="shared" si="41"/>
        <v>12</v>
      </c>
      <c r="D672" t="str">
        <f t="shared" si="42"/>
        <v>10</v>
      </c>
      <c r="E672" t="str">
        <f t="shared" si="43"/>
        <v>22</v>
      </c>
    </row>
    <row r="673" spans="1:5" x14ac:dyDescent="0.3">
      <c r="A673" t="str">
        <f t="shared" si="40"/>
        <v>100813</v>
      </c>
      <c r="B673" s="5">
        <v>41496</v>
      </c>
      <c r="C673" t="str">
        <f t="shared" si="41"/>
        <v>13</v>
      </c>
      <c r="D673" t="str">
        <f t="shared" si="42"/>
        <v>08</v>
      </c>
      <c r="E673" t="str">
        <f t="shared" si="43"/>
        <v>10</v>
      </c>
    </row>
    <row r="674" spans="1:5" x14ac:dyDescent="0.3">
      <c r="A674" t="str">
        <f t="shared" si="40"/>
        <v>041115</v>
      </c>
      <c r="B674" s="5">
        <v>42312</v>
      </c>
      <c r="C674" t="str">
        <f t="shared" si="41"/>
        <v>15</v>
      </c>
      <c r="D674" t="str">
        <f t="shared" si="42"/>
        <v>11</v>
      </c>
      <c r="E674" t="str">
        <f t="shared" si="43"/>
        <v>04</v>
      </c>
    </row>
    <row r="675" spans="1:5" x14ac:dyDescent="0.3">
      <c r="A675" t="str">
        <f t="shared" si="40"/>
        <v>120907</v>
      </c>
      <c r="B675" s="5">
        <v>39337</v>
      </c>
      <c r="C675" t="str">
        <f t="shared" si="41"/>
        <v>07</v>
      </c>
      <c r="D675" t="str">
        <f t="shared" si="42"/>
        <v>09</v>
      </c>
      <c r="E675" t="str">
        <f t="shared" si="43"/>
        <v>12</v>
      </c>
    </row>
    <row r="676" spans="1:5" x14ac:dyDescent="0.3">
      <c r="A676" t="str">
        <f t="shared" si="40"/>
        <v>050511</v>
      </c>
      <c r="B676" s="5">
        <v>40668</v>
      </c>
      <c r="C676" t="str">
        <f t="shared" si="41"/>
        <v>11</v>
      </c>
      <c r="D676" t="str">
        <f t="shared" si="42"/>
        <v>05</v>
      </c>
      <c r="E676" t="str">
        <f t="shared" si="43"/>
        <v>05</v>
      </c>
    </row>
    <row r="677" spans="1:5" x14ac:dyDescent="0.3">
      <c r="A677" t="str">
        <f t="shared" si="40"/>
        <v>150611</v>
      </c>
      <c r="B677" s="5">
        <v>40709</v>
      </c>
      <c r="C677" t="str">
        <f t="shared" si="41"/>
        <v>11</v>
      </c>
      <c r="D677" t="str">
        <f t="shared" si="42"/>
        <v>06</v>
      </c>
      <c r="E677" t="str">
        <f t="shared" si="43"/>
        <v>15</v>
      </c>
    </row>
    <row r="678" spans="1:5" x14ac:dyDescent="0.3">
      <c r="A678" t="str">
        <f t="shared" si="40"/>
        <v>090411</v>
      </c>
      <c r="B678" s="5">
        <v>40642</v>
      </c>
      <c r="C678" t="str">
        <f t="shared" si="41"/>
        <v>11</v>
      </c>
      <c r="D678" t="str">
        <f t="shared" si="42"/>
        <v>04</v>
      </c>
      <c r="E678" t="str">
        <f t="shared" si="43"/>
        <v>09</v>
      </c>
    </row>
    <row r="679" spans="1:5" x14ac:dyDescent="0.3">
      <c r="A679" t="str">
        <f t="shared" si="40"/>
        <v>031006</v>
      </c>
      <c r="B679" s="5">
        <v>38993</v>
      </c>
      <c r="C679" t="str">
        <f t="shared" si="41"/>
        <v>06</v>
      </c>
      <c r="D679" t="str">
        <f t="shared" si="42"/>
        <v>10</v>
      </c>
      <c r="E679" t="str">
        <f t="shared" si="43"/>
        <v>03</v>
      </c>
    </row>
    <row r="680" spans="1:5" x14ac:dyDescent="0.3">
      <c r="A680" t="str">
        <f t="shared" si="40"/>
        <v>151212</v>
      </c>
      <c r="B680" s="5">
        <v>41258</v>
      </c>
      <c r="C680" t="str">
        <f t="shared" si="41"/>
        <v>12</v>
      </c>
      <c r="D680" t="str">
        <f t="shared" si="42"/>
        <v>12</v>
      </c>
      <c r="E680" t="str">
        <f t="shared" si="43"/>
        <v>15</v>
      </c>
    </row>
    <row r="681" spans="1:5" x14ac:dyDescent="0.3">
      <c r="A681" t="str">
        <f t="shared" si="40"/>
        <v>240914</v>
      </c>
      <c r="B681" s="5">
        <v>41906</v>
      </c>
      <c r="C681" t="str">
        <f t="shared" si="41"/>
        <v>14</v>
      </c>
      <c r="D681" t="str">
        <f t="shared" si="42"/>
        <v>09</v>
      </c>
      <c r="E681" t="str">
        <f t="shared" si="43"/>
        <v>24</v>
      </c>
    </row>
    <row r="682" spans="1:5" x14ac:dyDescent="0.3">
      <c r="A682" t="str">
        <f t="shared" si="40"/>
        <v>301214</v>
      </c>
      <c r="B682" s="5">
        <v>42003</v>
      </c>
      <c r="C682" t="str">
        <f t="shared" si="41"/>
        <v>14</v>
      </c>
      <c r="D682" t="str">
        <f t="shared" si="42"/>
        <v>12</v>
      </c>
      <c r="E682" t="str">
        <f t="shared" si="43"/>
        <v>30</v>
      </c>
    </row>
    <row r="683" spans="1:5" x14ac:dyDescent="0.3">
      <c r="A683" t="str">
        <f t="shared" si="40"/>
        <v>020811</v>
      </c>
      <c r="B683" s="5">
        <v>40757</v>
      </c>
      <c r="C683" t="str">
        <f t="shared" si="41"/>
        <v>11</v>
      </c>
      <c r="D683" t="str">
        <f t="shared" si="42"/>
        <v>08</v>
      </c>
      <c r="E683" t="str">
        <f t="shared" si="43"/>
        <v>02</v>
      </c>
    </row>
    <row r="684" spans="1:5" x14ac:dyDescent="0.3">
      <c r="A684" t="str">
        <f t="shared" si="40"/>
        <v>220814</v>
      </c>
      <c r="B684" s="5">
        <v>41873</v>
      </c>
      <c r="C684" t="str">
        <f t="shared" si="41"/>
        <v>14</v>
      </c>
      <c r="D684" t="str">
        <f t="shared" si="42"/>
        <v>08</v>
      </c>
      <c r="E684" t="str">
        <f t="shared" si="43"/>
        <v>22</v>
      </c>
    </row>
    <row r="685" spans="1:5" x14ac:dyDescent="0.3">
      <c r="A685" t="str">
        <f t="shared" si="40"/>
        <v>140715</v>
      </c>
      <c r="B685" s="5">
        <v>42199</v>
      </c>
      <c r="C685" t="str">
        <f t="shared" si="41"/>
        <v>15</v>
      </c>
      <c r="D685" t="str">
        <f t="shared" si="42"/>
        <v>07</v>
      </c>
      <c r="E685" t="str">
        <f t="shared" si="43"/>
        <v>14</v>
      </c>
    </row>
    <row r="686" spans="1:5" x14ac:dyDescent="0.3">
      <c r="A686" t="str">
        <f t="shared" si="40"/>
        <v>300815</v>
      </c>
      <c r="B686" s="5">
        <v>42246</v>
      </c>
      <c r="C686" t="str">
        <f t="shared" si="41"/>
        <v>15</v>
      </c>
      <c r="D686" t="str">
        <f t="shared" si="42"/>
        <v>08</v>
      </c>
      <c r="E686" t="str">
        <f t="shared" si="43"/>
        <v>30</v>
      </c>
    </row>
    <row r="687" spans="1:5" x14ac:dyDescent="0.3">
      <c r="A687" t="str">
        <f t="shared" si="40"/>
        <v>300812</v>
      </c>
      <c r="B687" s="5">
        <v>41151</v>
      </c>
      <c r="C687" t="str">
        <f t="shared" si="41"/>
        <v>12</v>
      </c>
      <c r="D687" t="str">
        <f t="shared" si="42"/>
        <v>08</v>
      </c>
      <c r="E687" t="str">
        <f t="shared" si="43"/>
        <v>30</v>
      </c>
    </row>
    <row r="688" spans="1:5" x14ac:dyDescent="0.3">
      <c r="A688" t="str">
        <f t="shared" si="40"/>
        <v>180112</v>
      </c>
      <c r="B688" s="5">
        <v>40926</v>
      </c>
      <c r="C688" t="str">
        <f t="shared" si="41"/>
        <v>12</v>
      </c>
      <c r="D688" t="str">
        <f t="shared" si="42"/>
        <v>01</v>
      </c>
      <c r="E688" t="str">
        <f t="shared" si="43"/>
        <v>18</v>
      </c>
    </row>
    <row r="689" spans="1:5" x14ac:dyDescent="0.3">
      <c r="A689" t="str">
        <f t="shared" si="40"/>
        <v>150209</v>
      </c>
      <c r="B689" s="5">
        <v>39859</v>
      </c>
      <c r="C689" t="str">
        <f t="shared" si="41"/>
        <v>09</v>
      </c>
      <c r="D689" t="str">
        <f t="shared" si="42"/>
        <v>02</v>
      </c>
      <c r="E689" t="str">
        <f t="shared" si="43"/>
        <v>15</v>
      </c>
    </row>
    <row r="690" spans="1:5" x14ac:dyDescent="0.3">
      <c r="A690" t="str">
        <f t="shared" si="40"/>
        <v>120820</v>
      </c>
      <c r="B690" s="5">
        <v>44055</v>
      </c>
      <c r="C690" t="str">
        <f t="shared" si="41"/>
        <v>20</v>
      </c>
      <c r="D690" t="str">
        <f t="shared" si="42"/>
        <v>08</v>
      </c>
      <c r="E690" t="str">
        <f t="shared" si="43"/>
        <v>12</v>
      </c>
    </row>
    <row r="691" spans="1:5" x14ac:dyDescent="0.3">
      <c r="A691" t="str">
        <f t="shared" si="40"/>
        <v>140211</v>
      </c>
      <c r="B691" s="5">
        <v>40588</v>
      </c>
      <c r="C691" t="str">
        <f t="shared" si="41"/>
        <v>11</v>
      </c>
      <c r="D691" t="str">
        <f t="shared" si="42"/>
        <v>02</v>
      </c>
      <c r="E691" t="str">
        <f t="shared" si="43"/>
        <v>14</v>
      </c>
    </row>
    <row r="692" spans="1:5" x14ac:dyDescent="0.3">
      <c r="A692" t="str">
        <f t="shared" si="40"/>
        <v>120318</v>
      </c>
      <c r="B692" s="5">
        <v>43171</v>
      </c>
      <c r="C692" t="str">
        <f t="shared" si="41"/>
        <v>18</v>
      </c>
      <c r="D692" t="str">
        <f t="shared" si="42"/>
        <v>03</v>
      </c>
      <c r="E692" t="str">
        <f t="shared" si="43"/>
        <v>12</v>
      </c>
    </row>
    <row r="693" spans="1:5" x14ac:dyDescent="0.3">
      <c r="A693" t="str">
        <f t="shared" si="40"/>
        <v>100221</v>
      </c>
      <c r="B693" s="5">
        <v>44237</v>
      </c>
      <c r="C693" t="str">
        <f t="shared" si="41"/>
        <v>21</v>
      </c>
      <c r="D693" t="str">
        <f t="shared" si="42"/>
        <v>02</v>
      </c>
      <c r="E693" t="str">
        <f t="shared" si="43"/>
        <v>10</v>
      </c>
    </row>
    <row r="694" spans="1:5" x14ac:dyDescent="0.3">
      <c r="A694" t="str">
        <f t="shared" si="40"/>
        <v>151206</v>
      </c>
      <c r="B694" s="5">
        <v>39066</v>
      </c>
      <c r="C694" t="str">
        <f t="shared" si="41"/>
        <v>06</v>
      </c>
      <c r="D694" t="str">
        <f t="shared" si="42"/>
        <v>12</v>
      </c>
      <c r="E694" t="str">
        <f t="shared" si="43"/>
        <v>15</v>
      </c>
    </row>
    <row r="695" spans="1:5" x14ac:dyDescent="0.3">
      <c r="A695" t="str">
        <f t="shared" si="40"/>
        <v>210710</v>
      </c>
      <c r="B695" s="5">
        <v>40380</v>
      </c>
      <c r="C695" t="str">
        <f t="shared" si="41"/>
        <v>10</v>
      </c>
      <c r="D695" t="str">
        <f t="shared" si="42"/>
        <v>07</v>
      </c>
      <c r="E695" t="str">
        <f t="shared" si="43"/>
        <v>21</v>
      </c>
    </row>
    <row r="696" spans="1:5" x14ac:dyDescent="0.3">
      <c r="A696" t="str">
        <f t="shared" si="40"/>
        <v>210810</v>
      </c>
      <c r="B696" s="5">
        <v>40411</v>
      </c>
      <c r="C696" t="str">
        <f t="shared" si="41"/>
        <v>10</v>
      </c>
      <c r="D696" t="str">
        <f t="shared" si="42"/>
        <v>08</v>
      </c>
      <c r="E696" t="str">
        <f t="shared" si="43"/>
        <v>21</v>
      </c>
    </row>
    <row r="697" spans="1:5" x14ac:dyDescent="0.3">
      <c r="A697" t="str">
        <f t="shared" si="40"/>
        <v>030115</v>
      </c>
      <c r="B697" s="5">
        <v>42007</v>
      </c>
      <c r="C697" t="str">
        <f t="shared" si="41"/>
        <v>15</v>
      </c>
      <c r="D697" t="str">
        <f t="shared" si="42"/>
        <v>01</v>
      </c>
      <c r="E697" t="str">
        <f t="shared" si="43"/>
        <v>03</v>
      </c>
    </row>
    <row r="698" spans="1:5" x14ac:dyDescent="0.3">
      <c r="A698" t="str">
        <f t="shared" si="40"/>
        <v>200406</v>
      </c>
      <c r="B698" s="5">
        <v>38827</v>
      </c>
      <c r="C698" t="str">
        <f t="shared" si="41"/>
        <v>06</v>
      </c>
      <c r="D698" t="str">
        <f t="shared" si="42"/>
        <v>04</v>
      </c>
      <c r="E698" t="str">
        <f t="shared" si="43"/>
        <v>20</v>
      </c>
    </row>
    <row r="699" spans="1:5" x14ac:dyDescent="0.3">
      <c r="A699" t="str">
        <f t="shared" si="40"/>
        <v>050617</v>
      </c>
      <c r="B699" s="5">
        <v>42891</v>
      </c>
      <c r="C699" t="str">
        <f t="shared" si="41"/>
        <v>17</v>
      </c>
      <c r="D699" t="str">
        <f t="shared" si="42"/>
        <v>06</v>
      </c>
      <c r="E699" t="str">
        <f t="shared" si="43"/>
        <v>05</v>
      </c>
    </row>
    <row r="700" spans="1:5" x14ac:dyDescent="0.3">
      <c r="A700" t="str">
        <f t="shared" si="40"/>
        <v>020717</v>
      </c>
      <c r="B700" s="5">
        <v>42918</v>
      </c>
      <c r="C700" t="str">
        <f t="shared" si="41"/>
        <v>17</v>
      </c>
      <c r="D700" t="str">
        <f t="shared" si="42"/>
        <v>07</v>
      </c>
      <c r="E700" t="str">
        <f t="shared" si="43"/>
        <v>02</v>
      </c>
    </row>
    <row r="701" spans="1:5" x14ac:dyDescent="0.3">
      <c r="A701" t="str">
        <f t="shared" si="40"/>
        <v>130319</v>
      </c>
      <c r="B701" s="5">
        <v>43537</v>
      </c>
      <c r="C701" t="str">
        <f t="shared" si="41"/>
        <v>19</v>
      </c>
      <c r="D701" t="str">
        <f t="shared" si="42"/>
        <v>03</v>
      </c>
      <c r="E701" t="str">
        <f t="shared" si="43"/>
        <v>13</v>
      </c>
    </row>
    <row r="702" spans="1:5" x14ac:dyDescent="0.3">
      <c r="A702" t="str">
        <f t="shared" si="40"/>
        <v>100107</v>
      </c>
      <c r="B702" s="5">
        <v>39092</v>
      </c>
      <c r="C702" t="str">
        <f t="shared" si="41"/>
        <v>07</v>
      </c>
      <c r="D702" t="str">
        <f t="shared" si="42"/>
        <v>01</v>
      </c>
      <c r="E702" t="str">
        <f t="shared" si="43"/>
        <v>10</v>
      </c>
    </row>
    <row r="703" spans="1:5" x14ac:dyDescent="0.3">
      <c r="A703" t="str">
        <f t="shared" si="40"/>
        <v>150809</v>
      </c>
      <c r="B703" s="5">
        <v>40040</v>
      </c>
      <c r="C703" t="str">
        <f t="shared" si="41"/>
        <v>09</v>
      </c>
      <c r="D703" t="str">
        <f t="shared" si="42"/>
        <v>08</v>
      </c>
      <c r="E703" t="str">
        <f t="shared" si="43"/>
        <v>15</v>
      </c>
    </row>
    <row r="704" spans="1:5" x14ac:dyDescent="0.3">
      <c r="A704" t="str">
        <f t="shared" si="40"/>
        <v>060215</v>
      </c>
      <c r="B704" s="5">
        <v>42041</v>
      </c>
      <c r="C704" t="str">
        <f t="shared" si="41"/>
        <v>15</v>
      </c>
      <c r="D704" t="str">
        <f t="shared" si="42"/>
        <v>02</v>
      </c>
      <c r="E704" t="str">
        <f t="shared" si="43"/>
        <v>06</v>
      </c>
    </row>
    <row r="705" spans="1:5" x14ac:dyDescent="0.3">
      <c r="A705" t="str">
        <f t="shared" si="40"/>
        <v>121013</v>
      </c>
      <c r="B705" s="5">
        <v>41559</v>
      </c>
      <c r="C705" t="str">
        <f t="shared" si="41"/>
        <v>13</v>
      </c>
      <c r="D705" t="str">
        <f t="shared" si="42"/>
        <v>10</v>
      </c>
      <c r="E705" t="str">
        <f t="shared" si="43"/>
        <v>12</v>
      </c>
    </row>
    <row r="706" spans="1:5" x14ac:dyDescent="0.3">
      <c r="A706" t="str">
        <f t="shared" si="40"/>
        <v>220108</v>
      </c>
      <c r="B706" s="5">
        <v>39469</v>
      </c>
      <c r="C706" t="str">
        <f t="shared" si="41"/>
        <v>08</v>
      </c>
      <c r="D706" t="str">
        <f t="shared" si="42"/>
        <v>01</v>
      </c>
      <c r="E706" t="str">
        <f t="shared" si="43"/>
        <v>22</v>
      </c>
    </row>
    <row r="707" spans="1:5" x14ac:dyDescent="0.3">
      <c r="A707" t="str">
        <f t="shared" ref="A707:A770" si="44">TEXT(B707,"DDMMYY")</f>
        <v>150821</v>
      </c>
      <c r="B707" s="5">
        <v>44423</v>
      </c>
      <c r="C707" t="str">
        <f t="shared" ref="C707:C770" si="45">RIGHT(YEAR(B707),2)</f>
        <v>21</v>
      </c>
      <c r="D707" t="str">
        <f t="shared" ref="D707:D770" si="46">TEXT(MONTH(B707),"00")</f>
        <v>08</v>
      </c>
      <c r="E707" t="str">
        <f t="shared" ref="E707:E770" si="47">TEXT(DAY(B707),"00")</f>
        <v>15</v>
      </c>
    </row>
    <row r="708" spans="1:5" x14ac:dyDescent="0.3">
      <c r="A708" t="str">
        <f t="shared" si="44"/>
        <v>020809</v>
      </c>
      <c r="B708" s="5">
        <v>40027</v>
      </c>
      <c r="C708" t="str">
        <f t="shared" si="45"/>
        <v>09</v>
      </c>
      <c r="D708" t="str">
        <f t="shared" si="46"/>
        <v>08</v>
      </c>
      <c r="E708" t="str">
        <f t="shared" si="47"/>
        <v>02</v>
      </c>
    </row>
    <row r="709" spans="1:5" x14ac:dyDescent="0.3">
      <c r="A709" t="str">
        <f t="shared" si="44"/>
        <v>220714</v>
      </c>
      <c r="B709" s="5">
        <v>41842</v>
      </c>
      <c r="C709" t="str">
        <f t="shared" si="45"/>
        <v>14</v>
      </c>
      <c r="D709" t="str">
        <f t="shared" si="46"/>
        <v>07</v>
      </c>
      <c r="E709" t="str">
        <f t="shared" si="47"/>
        <v>22</v>
      </c>
    </row>
    <row r="710" spans="1:5" x14ac:dyDescent="0.3">
      <c r="A710" t="str">
        <f t="shared" si="44"/>
        <v>260214</v>
      </c>
      <c r="B710" s="5">
        <v>41696</v>
      </c>
      <c r="C710" t="str">
        <f t="shared" si="45"/>
        <v>14</v>
      </c>
      <c r="D710" t="str">
        <f t="shared" si="46"/>
        <v>02</v>
      </c>
      <c r="E710" t="str">
        <f t="shared" si="47"/>
        <v>26</v>
      </c>
    </row>
    <row r="711" spans="1:5" x14ac:dyDescent="0.3">
      <c r="A711" t="str">
        <f t="shared" si="44"/>
        <v>210609</v>
      </c>
      <c r="B711" s="5">
        <v>39985</v>
      </c>
      <c r="C711" t="str">
        <f t="shared" si="45"/>
        <v>09</v>
      </c>
      <c r="D711" t="str">
        <f t="shared" si="46"/>
        <v>06</v>
      </c>
      <c r="E711" t="str">
        <f t="shared" si="47"/>
        <v>21</v>
      </c>
    </row>
    <row r="712" spans="1:5" x14ac:dyDescent="0.3">
      <c r="A712" t="str">
        <f t="shared" si="44"/>
        <v>140420</v>
      </c>
      <c r="B712" s="5">
        <v>43935</v>
      </c>
      <c r="C712" t="str">
        <f t="shared" si="45"/>
        <v>20</v>
      </c>
      <c r="D712" t="str">
        <f t="shared" si="46"/>
        <v>04</v>
      </c>
      <c r="E712" t="str">
        <f t="shared" si="47"/>
        <v>14</v>
      </c>
    </row>
    <row r="713" spans="1:5" x14ac:dyDescent="0.3">
      <c r="A713" t="str">
        <f t="shared" si="44"/>
        <v>191017</v>
      </c>
      <c r="B713" s="5">
        <v>43027</v>
      </c>
      <c r="C713" t="str">
        <f t="shared" si="45"/>
        <v>17</v>
      </c>
      <c r="D713" t="str">
        <f t="shared" si="46"/>
        <v>10</v>
      </c>
      <c r="E713" t="str">
        <f t="shared" si="47"/>
        <v>19</v>
      </c>
    </row>
    <row r="714" spans="1:5" x14ac:dyDescent="0.3">
      <c r="A714" t="str">
        <f t="shared" si="44"/>
        <v>010211</v>
      </c>
      <c r="B714" s="5">
        <v>40575</v>
      </c>
      <c r="C714" t="str">
        <f t="shared" si="45"/>
        <v>11</v>
      </c>
      <c r="D714" t="str">
        <f t="shared" si="46"/>
        <v>02</v>
      </c>
      <c r="E714" t="str">
        <f t="shared" si="47"/>
        <v>01</v>
      </c>
    </row>
    <row r="715" spans="1:5" x14ac:dyDescent="0.3">
      <c r="A715" t="str">
        <f t="shared" si="44"/>
        <v>200507</v>
      </c>
      <c r="B715" s="5">
        <v>39222</v>
      </c>
      <c r="C715" t="str">
        <f t="shared" si="45"/>
        <v>07</v>
      </c>
      <c r="D715" t="str">
        <f t="shared" si="46"/>
        <v>05</v>
      </c>
      <c r="E715" t="str">
        <f t="shared" si="47"/>
        <v>20</v>
      </c>
    </row>
    <row r="716" spans="1:5" x14ac:dyDescent="0.3">
      <c r="A716" t="str">
        <f t="shared" si="44"/>
        <v>251216</v>
      </c>
      <c r="B716" s="5">
        <v>42729</v>
      </c>
      <c r="C716" t="str">
        <f t="shared" si="45"/>
        <v>16</v>
      </c>
      <c r="D716" t="str">
        <f t="shared" si="46"/>
        <v>12</v>
      </c>
      <c r="E716" t="str">
        <f t="shared" si="47"/>
        <v>25</v>
      </c>
    </row>
    <row r="717" spans="1:5" x14ac:dyDescent="0.3">
      <c r="A717" t="str">
        <f t="shared" si="44"/>
        <v>121105</v>
      </c>
      <c r="B717" s="5">
        <v>38668</v>
      </c>
      <c r="C717" t="str">
        <f t="shared" si="45"/>
        <v>05</v>
      </c>
      <c r="D717" t="str">
        <f t="shared" si="46"/>
        <v>11</v>
      </c>
      <c r="E717" t="str">
        <f t="shared" si="47"/>
        <v>12</v>
      </c>
    </row>
    <row r="718" spans="1:5" x14ac:dyDescent="0.3">
      <c r="A718" t="str">
        <f t="shared" si="44"/>
        <v>230713</v>
      </c>
      <c r="B718" s="5">
        <v>41478</v>
      </c>
      <c r="C718" t="str">
        <f t="shared" si="45"/>
        <v>13</v>
      </c>
      <c r="D718" t="str">
        <f t="shared" si="46"/>
        <v>07</v>
      </c>
      <c r="E718" t="str">
        <f t="shared" si="47"/>
        <v>23</v>
      </c>
    </row>
    <row r="719" spans="1:5" x14ac:dyDescent="0.3">
      <c r="A719" t="str">
        <f t="shared" si="44"/>
        <v>190719</v>
      </c>
      <c r="B719" s="5">
        <v>43665</v>
      </c>
      <c r="C719" t="str">
        <f t="shared" si="45"/>
        <v>19</v>
      </c>
      <c r="D719" t="str">
        <f t="shared" si="46"/>
        <v>07</v>
      </c>
      <c r="E719" t="str">
        <f t="shared" si="47"/>
        <v>19</v>
      </c>
    </row>
    <row r="720" spans="1:5" x14ac:dyDescent="0.3">
      <c r="A720" t="str">
        <f t="shared" si="44"/>
        <v>240808</v>
      </c>
      <c r="B720" s="5">
        <v>39684</v>
      </c>
      <c r="C720" t="str">
        <f t="shared" si="45"/>
        <v>08</v>
      </c>
      <c r="D720" t="str">
        <f t="shared" si="46"/>
        <v>08</v>
      </c>
      <c r="E720" t="str">
        <f t="shared" si="47"/>
        <v>24</v>
      </c>
    </row>
    <row r="721" spans="1:5" x14ac:dyDescent="0.3">
      <c r="A721" t="str">
        <f t="shared" si="44"/>
        <v>100312</v>
      </c>
      <c r="B721" s="5">
        <v>40978</v>
      </c>
      <c r="C721" t="str">
        <f t="shared" si="45"/>
        <v>12</v>
      </c>
      <c r="D721" t="str">
        <f t="shared" si="46"/>
        <v>03</v>
      </c>
      <c r="E721" t="str">
        <f t="shared" si="47"/>
        <v>10</v>
      </c>
    </row>
    <row r="722" spans="1:5" x14ac:dyDescent="0.3">
      <c r="A722" t="str">
        <f t="shared" si="44"/>
        <v>240315</v>
      </c>
      <c r="B722" s="5">
        <v>42087</v>
      </c>
      <c r="C722" t="str">
        <f t="shared" si="45"/>
        <v>15</v>
      </c>
      <c r="D722" t="str">
        <f t="shared" si="46"/>
        <v>03</v>
      </c>
      <c r="E722" t="str">
        <f t="shared" si="47"/>
        <v>24</v>
      </c>
    </row>
    <row r="723" spans="1:5" x14ac:dyDescent="0.3">
      <c r="A723" t="str">
        <f t="shared" si="44"/>
        <v>251206</v>
      </c>
      <c r="B723" s="5">
        <v>39076</v>
      </c>
      <c r="C723" t="str">
        <f t="shared" si="45"/>
        <v>06</v>
      </c>
      <c r="D723" t="str">
        <f t="shared" si="46"/>
        <v>12</v>
      </c>
      <c r="E723" t="str">
        <f t="shared" si="47"/>
        <v>25</v>
      </c>
    </row>
    <row r="724" spans="1:5" x14ac:dyDescent="0.3">
      <c r="A724" t="str">
        <f t="shared" si="44"/>
        <v>290415</v>
      </c>
      <c r="B724" s="5">
        <v>42123</v>
      </c>
      <c r="C724" t="str">
        <f t="shared" si="45"/>
        <v>15</v>
      </c>
      <c r="D724" t="str">
        <f t="shared" si="46"/>
        <v>04</v>
      </c>
      <c r="E724" t="str">
        <f t="shared" si="47"/>
        <v>29</v>
      </c>
    </row>
    <row r="725" spans="1:5" x14ac:dyDescent="0.3">
      <c r="A725" t="str">
        <f t="shared" si="44"/>
        <v>220319</v>
      </c>
      <c r="B725" s="5">
        <v>43546</v>
      </c>
      <c r="C725" t="str">
        <f t="shared" si="45"/>
        <v>19</v>
      </c>
      <c r="D725" t="str">
        <f t="shared" si="46"/>
        <v>03</v>
      </c>
      <c r="E725" t="str">
        <f t="shared" si="47"/>
        <v>22</v>
      </c>
    </row>
    <row r="726" spans="1:5" x14ac:dyDescent="0.3">
      <c r="A726" t="str">
        <f t="shared" si="44"/>
        <v>090910</v>
      </c>
      <c r="B726" s="5">
        <v>40430</v>
      </c>
      <c r="C726" t="str">
        <f t="shared" si="45"/>
        <v>10</v>
      </c>
      <c r="D726" t="str">
        <f t="shared" si="46"/>
        <v>09</v>
      </c>
      <c r="E726" t="str">
        <f t="shared" si="47"/>
        <v>09</v>
      </c>
    </row>
    <row r="727" spans="1:5" x14ac:dyDescent="0.3">
      <c r="A727" t="str">
        <f t="shared" si="44"/>
        <v>081118</v>
      </c>
      <c r="B727" s="5">
        <v>43412</v>
      </c>
      <c r="C727" t="str">
        <f t="shared" si="45"/>
        <v>18</v>
      </c>
      <c r="D727" t="str">
        <f t="shared" si="46"/>
        <v>11</v>
      </c>
      <c r="E727" t="str">
        <f t="shared" si="47"/>
        <v>08</v>
      </c>
    </row>
    <row r="728" spans="1:5" x14ac:dyDescent="0.3">
      <c r="A728" t="str">
        <f t="shared" si="44"/>
        <v>090916</v>
      </c>
      <c r="B728" s="5">
        <v>42622</v>
      </c>
      <c r="C728" t="str">
        <f t="shared" si="45"/>
        <v>16</v>
      </c>
      <c r="D728" t="str">
        <f t="shared" si="46"/>
        <v>09</v>
      </c>
      <c r="E728" t="str">
        <f t="shared" si="47"/>
        <v>09</v>
      </c>
    </row>
    <row r="729" spans="1:5" x14ac:dyDescent="0.3">
      <c r="A729" t="str">
        <f t="shared" si="44"/>
        <v>050622</v>
      </c>
      <c r="B729" s="5">
        <v>44717</v>
      </c>
      <c r="C729" t="str">
        <f t="shared" si="45"/>
        <v>22</v>
      </c>
      <c r="D729" t="str">
        <f t="shared" si="46"/>
        <v>06</v>
      </c>
      <c r="E729" t="str">
        <f t="shared" si="47"/>
        <v>05</v>
      </c>
    </row>
    <row r="730" spans="1:5" x14ac:dyDescent="0.3">
      <c r="A730" t="str">
        <f t="shared" si="44"/>
        <v>081214</v>
      </c>
      <c r="B730" s="5">
        <v>41981</v>
      </c>
      <c r="C730" t="str">
        <f t="shared" si="45"/>
        <v>14</v>
      </c>
      <c r="D730" t="str">
        <f t="shared" si="46"/>
        <v>12</v>
      </c>
      <c r="E730" t="str">
        <f t="shared" si="47"/>
        <v>08</v>
      </c>
    </row>
    <row r="731" spans="1:5" x14ac:dyDescent="0.3">
      <c r="A731" t="str">
        <f t="shared" si="44"/>
        <v>240507</v>
      </c>
      <c r="B731" s="5">
        <v>39226</v>
      </c>
      <c r="C731" t="str">
        <f t="shared" si="45"/>
        <v>07</v>
      </c>
      <c r="D731" t="str">
        <f t="shared" si="46"/>
        <v>05</v>
      </c>
      <c r="E731" t="str">
        <f t="shared" si="47"/>
        <v>24</v>
      </c>
    </row>
    <row r="732" spans="1:5" x14ac:dyDescent="0.3">
      <c r="A732" t="str">
        <f t="shared" si="44"/>
        <v>291007</v>
      </c>
      <c r="B732" s="5">
        <v>39384</v>
      </c>
      <c r="C732" t="str">
        <f t="shared" si="45"/>
        <v>07</v>
      </c>
      <c r="D732" t="str">
        <f t="shared" si="46"/>
        <v>10</v>
      </c>
      <c r="E732" t="str">
        <f t="shared" si="47"/>
        <v>29</v>
      </c>
    </row>
    <row r="733" spans="1:5" x14ac:dyDescent="0.3">
      <c r="A733" t="str">
        <f t="shared" si="44"/>
        <v>010614</v>
      </c>
      <c r="B733" s="5">
        <v>41791</v>
      </c>
      <c r="C733" t="str">
        <f t="shared" si="45"/>
        <v>14</v>
      </c>
      <c r="D733" t="str">
        <f t="shared" si="46"/>
        <v>06</v>
      </c>
      <c r="E733" t="str">
        <f t="shared" si="47"/>
        <v>01</v>
      </c>
    </row>
    <row r="734" spans="1:5" x14ac:dyDescent="0.3">
      <c r="A734" t="str">
        <f t="shared" si="44"/>
        <v>170106</v>
      </c>
      <c r="B734" s="5">
        <v>38734</v>
      </c>
      <c r="C734" t="str">
        <f t="shared" si="45"/>
        <v>06</v>
      </c>
      <c r="D734" t="str">
        <f t="shared" si="46"/>
        <v>01</v>
      </c>
      <c r="E734" t="str">
        <f t="shared" si="47"/>
        <v>17</v>
      </c>
    </row>
    <row r="735" spans="1:5" x14ac:dyDescent="0.3">
      <c r="A735" t="str">
        <f t="shared" si="44"/>
        <v>271106</v>
      </c>
      <c r="B735" s="5">
        <v>39048</v>
      </c>
      <c r="C735" t="str">
        <f t="shared" si="45"/>
        <v>06</v>
      </c>
      <c r="D735" t="str">
        <f t="shared" si="46"/>
        <v>11</v>
      </c>
      <c r="E735" t="str">
        <f t="shared" si="47"/>
        <v>27</v>
      </c>
    </row>
    <row r="736" spans="1:5" x14ac:dyDescent="0.3">
      <c r="A736" t="str">
        <f t="shared" si="44"/>
        <v>281107</v>
      </c>
      <c r="B736" s="5">
        <v>39414</v>
      </c>
      <c r="C736" t="str">
        <f t="shared" si="45"/>
        <v>07</v>
      </c>
      <c r="D736" t="str">
        <f t="shared" si="46"/>
        <v>11</v>
      </c>
      <c r="E736" t="str">
        <f t="shared" si="47"/>
        <v>28</v>
      </c>
    </row>
    <row r="737" spans="1:5" x14ac:dyDescent="0.3">
      <c r="A737" t="str">
        <f t="shared" si="44"/>
        <v>170307</v>
      </c>
      <c r="B737" s="5">
        <v>39158</v>
      </c>
      <c r="C737" t="str">
        <f t="shared" si="45"/>
        <v>07</v>
      </c>
      <c r="D737" t="str">
        <f t="shared" si="46"/>
        <v>03</v>
      </c>
      <c r="E737" t="str">
        <f t="shared" si="47"/>
        <v>17</v>
      </c>
    </row>
    <row r="738" spans="1:5" x14ac:dyDescent="0.3">
      <c r="A738" t="str">
        <f t="shared" si="44"/>
        <v>161007</v>
      </c>
      <c r="B738" s="5">
        <v>39371</v>
      </c>
      <c r="C738" t="str">
        <f t="shared" si="45"/>
        <v>07</v>
      </c>
      <c r="D738" t="str">
        <f t="shared" si="46"/>
        <v>10</v>
      </c>
      <c r="E738" t="str">
        <f t="shared" si="47"/>
        <v>16</v>
      </c>
    </row>
    <row r="739" spans="1:5" x14ac:dyDescent="0.3">
      <c r="A739" t="str">
        <f t="shared" si="44"/>
        <v>290608</v>
      </c>
      <c r="B739" s="5">
        <v>39628</v>
      </c>
      <c r="C739" t="str">
        <f t="shared" si="45"/>
        <v>08</v>
      </c>
      <c r="D739" t="str">
        <f t="shared" si="46"/>
        <v>06</v>
      </c>
      <c r="E739" t="str">
        <f t="shared" si="47"/>
        <v>29</v>
      </c>
    </row>
    <row r="740" spans="1:5" x14ac:dyDescent="0.3">
      <c r="A740" t="str">
        <f t="shared" si="44"/>
        <v>261111</v>
      </c>
      <c r="B740" s="5">
        <v>40873</v>
      </c>
      <c r="C740" t="str">
        <f t="shared" si="45"/>
        <v>11</v>
      </c>
      <c r="D740" t="str">
        <f t="shared" si="46"/>
        <v>11</v>
      </c>
      <c r="E740" t="str">
        <f t="shared" si="47"/>
        <v>26</v>
      </c>
    </row>
    <row r="741" spans="1:5" x14ac:dyDescent="0.3">
      <c r="A741" t="str">
        <f t="shared" si="44"/>
        <v>070507</v>
      </c>
      <c r="B741" s="5">
        <v>39209</v>
      </c>
      <c r="C741" t="str">
        <f t="shared" si="45"/>
        <v>07</v>
      </c>
      <c r="D741" t="str">
        <f t="shared" si="46"/>
        <v>05</v>
      </c>
      <c r="E741" t="str">
        <f t="shared" si="47"/>
        <v>07</v>
      </c>
    </row>
    <row r="742" spans="1:5" x14ac:dyDescent="0.3">
      <c r="A742" t="str">
        <f t="shared" si="44"/>
        <v>140107</v>
      </c>
      <c r="B742" s="5">
        <v>39096</v>
      </c>
      <c r="C742" t="str">
        <f t="shared" si="45"/>
        <v>07</v>
      </c>
      <c r="D742" t="str">
        <f t="shared" si="46"/>
        <v>01</v>
      </c>
      <c r="E742" t="str">
        <f t="shared" si="47"/>
        <v>14</v>
      </c>
    </row>
    <row r="743" spans="1:5" x14ac:dyDescent="0.3">
      <c r="A743" t="str">
        <f t="shared" si="44"/>
        <v>071014</v>
      </c>
      <c r="B743" s="5">
        <v>41919</v>
      </c>
      <c r="C743" t="str">
        <f t="shared" si="45"/>
        <v>14</v>
      </c>
      <c r="D743" t="str">
        <f t="shared" si="46"/>
        <v>10</v>
      </c>
      <c r="E743" t="str">
        <f t="shared" si="47"/>
        <v>07</v>
      </c>
    </row>
    <row r="744" spans="1:5" x14ac:dyDescent="0.3">
      <c r="A744" t="str">
        <f t="shared" si="44"/>
        <v>200813</v>
      </c>
      <c r="B744" s="5">
        <v>41506</v>
      </c>
      <c r="C744" t="str">
        <f t="shared" si="45"/>
        <v>13</v>
      </c>
      <c r="D744" t="str">
        <f t="shared" si="46"/>
        <v>08</v>
      </c>
      <c r="E744" t="str">
        <f t="shared" si="47"/>
        <v>20</v>
      </c>
    </row>
    <row r="745" spans="1:5" x14ac:dyDescent="0.3">
      <c r="A745" t="str">
        <f t="shared" si="44"/>
        <v>080515</v>
      </c>
      <c r="B745" s="5">
        <v>42132</v>
      </c>
      <c r="C745" t="str">
        <f t="shared" si="45"/>
        <v>15</v>
      </c>
      <c r="D745" t="str">
        <f t="shared" si="46"/>
        <v>05</v>
      </c>
      <c r="E745" t="str">
        <f t="shared" si="47"/>
        <v>08</v>
      </c>
    </row>
    <row r="746" spans="1:5" x14ac:dyDescent="0.3">
      <c r="A746" t="str">
        <f t="shared" si="44"/>
        <v>200221</v>
      </c>
      <c r="B746" s="5">
        <v>44247</v>
      </c>
      <c r="C746" t="str">
        <f t="shared" si="45"/>
        <v>21</v>
      </c>
      <c r="D746" t="str">
        <f t="shared" si="46"/>
        <v>02</v>
      </c>
      <c r="E746" t="str">
        <f t="shared" si="47"/>
        <v>20</v>
      </c>
    </row>
    <row r="747" spans="1:5" x14ac:dyDescent="0.3">
      <c r="A747" t="str">
        <f t="shared" si="44"/>
        <v>100119</v>
      </c>
      <c r="B747" s="5">
        <v>43475</v>
      </c>
      <c r="C747" t="str">
        <f t="shared" si="45"/>
        <v>19</v>
      </c>
      <c r="D747" t="str">
        <f t="shared" si="46"/>
        <v>01</v>
      </c>
      <c r="E747" t="str">
        <f t="shared" si="47"/>
        <v>10</v>
      </c>
    </row>
    <row r="748" spans="1:5" x14ac:dyDescent="0.3">
      <c r="A748" t="str">
        <f t="shared" si="44"/>
        <v>280417</v>
      </c>
      <c r="B748" s="5">
        <v>42853</v>
      </c>
      <c r="C748" t="str">
        <f t="shared" si="45"/>
        <v>17</v>
      </c>
      <c r="D748" t="str">
        <f t="shared" si="46"/>
        <v>04</v>
      </c>
      <c r="E748" t="str">
        <f t="shared" si="47"/>
        <v>28</v>
      </c>
    </row>
    <row r="749" spans="1:5" x14ac:dyDescent="0.3">
      <c r="A749" t="str">
        <f t="shared" si="44"/>
        <v>271210</v>
      </c>
      <c r="B749" s="5">
        <v>40539</v>
      </c>
      <c r="C749" t="str">
        <f t="shared" si="45"/>
        <v>10</v>
      </c>
      <c r="D749" t="str">
        <f t="shared" si="46"/>
        <v>12</v>
      </c>
      <c r="E749" t="str">
        <f t="shared" si="47"/>
        <v>27</v>
      </c>
    </row>
    <row r="750" spans="1:5" x14ac:dyDescent="0.3">
      <c r="A750" t="str">
        <f t="shared" si="44"/>
        <v>250913</v>
      </c>
      <c r="B750" s="5">
        <v>41542</v>
      </c>
      <c r="C750" t="str">
        <f t="shared" si="45"/>
        <v>13</v>
      </c>
      <c r="D750" t="str">
        <f t="shared" si="46"/>
        <v>09</v>
      </c>
      <c r="E750" t="str">
        <f t="shared" si="47"/>
        <v>25</v>
      </c>
    </row>
    <row r="751" spans="1:5" x14ac:dyDescent="0.3">
      <c r="A751" t="str">
        <f t="shared" si="44"/>
        <v>170118</v>
      </c>
      <c r="B751" s="5">
        <v>43117</v>
      </c>
      <c r="C751" t="str">
        <f t="shared" si="45"/>
        <v>18</v>
      </c>
      <c r="D751" t="str">
        <f t="shared" si="46"/>
        <v>01</v>
      </c>
      <c r="E751" t="str">
        <f t="shared" si="47"/>
        <v>17</v>
      </c>
    </row>
    <row r="752" spans="1:5" x14ac:dyDescent="0.3">
      <c r="A752" t="str">
        <f t="shared" si="44"/>
        <v>300910</v>
      </c>
      <c r="B752" s="5">
        <v>40451</v>
      </c>
      <c r="C752" t="str">
        <f t="shared" si="45"/>
        <v>10</v>
      </c>
      <c r="D752" t="str">
        <f t="shared" si="46"/>
        <v>09</v>
      </c>
      <c r="E752" t="str">
        <f t="shared" si="47"/>
        <v>30</v>
      </c>
    </row>
    <row r="753" spans="1:5" x14ac:dyDescent="0.3">
      <c r="A753" t="str">
        <f t="shared" si="44"/>
        <v>171115</v>
      </c>
      <c r="B753" s="5">
        <v>42325</v>
      </c>
      <c r="C753" t="str">
        <f t="shared" si="45"/>
        <v>15</v>
      </c>
      <c r="D753" t="str">
        <f t="shared" si="46"/>
        <v>11</v>
      </c>
      <c r="E753" t="str">
        <f t="shared" si="47"/>
        <v>17</v>
      </c>
    </row>
    <row r="754" spans="1:5" x14ac:dyDescent="0.3">
      <c r="A754" t="str">
        <f t="shared" si="44"/>
        <v>040417</v>
      </c>
      <c r="B754" s="5">
        <v>42829</v>
      </c>
      <c r="C754" t="str">
        <f t="shared" si="45"/>
        <v>17</v>
      </c>
      <c r="D754" t="str">
        <f t="shared" si="46"/>
        <v>04</v>
      </c>
      <c r="E754" t="str">
        <f t="shared" si="47"/>
        <v>04</v>
      </c>
    </row>
    <row r="755" spans="1:5" x14ac:dyDescent="0.3">
      <c r="A755" t="str">
        <f t="shared" si="44"/>
        <v>270622</v>
      </c>
      <c r="B755" s="5">
        <v>44739</v>
      </c>
      <c r="C755" t="str">
        <f t="shared" si="45"/>
        <v>22</v>
      </c>
      <c r="D755" t="str">
        <f t="shared" si="46"/>
        <v>06</v>
      </c>
      <c r="E755" t="str">
        <f t="shared" si="47"/>
        <v>27</v>
      </c>
    </row>
    <row r="756" spans="1:5" x14ac:dyDescent="0.3">
      <c r="A756" t="str">
        <f t="shared" si="44"/>
        <v>180717</v>
      </c>
      <c r="B756" s="5">
        <v>42934</v>
      </c>
      <c r="C756" t="str">
        <f t="shared" si="45"/>
        <v>17</v>
      </c>
      <c r="D756" t="str">
        <f t="shared" si="46"/>
        <v>07</v>
      </c>
      <c r="E756" t="str">
        <f t="shared" si="47"/>
        <v>18</v>
      </c>
    </row>
    <row r="757" spans="1:5" x14ac:dyDescent="0.3">
      <c r="A757" t="str">
        <f t="shared" si="44"/>
        <v>120616</v>
      </c>
      <c r="B757" s="5">
        <v>42533</v>
      </c>
      <c r="C757" t="str">
        <f t="shared" si="45"/>
        <v>16</v>
      </c>
      <c r="D757" t="str">
        <f t="shared" si="46"/>
        <v>06</v>
      </c>
      <c r="E757" t="str">
        <f t="shared" si="47"/>
        <v>12</v>
      </c>
    </row>
    <row r="758" spans="1:5" x14ac:dyDescent="0.3">
      <c r="A758" t="str">
        <f t="shared" si="44"/>
        <v>250310</v>
      </c>
      <c r="B758" s="5">
        <v>40262</v>
      </c>
      <c r="C758" t="str">
        <f t="shared" si="45"/>
        <v>10</v>
      </c>
      <c r="D758" t="str">
        <f t="shared" si="46"/>
        <v>03</v>
      </c>
      <c r="E758" t="str">
        <f t="shared" si="47"/>
        <v>25</v>
      </c>
    </row>
    <row r="759" spans="1:5" x14ac:dyDescent="0.3">
      <c r="A759" t="str">
        <f t="shared" si="44"/>
        <v>241119</v>
      </c>
      <c r="B759" s="5">
        <v>43793</v>
      </c>
      <c r="C759" t="str">
        <f t="shared" si="45"/>
        <v>19</v>
      </c>
      <c r="D759" t="str">
        <f t="shared" si="46"/>
        <v>11</v>
      </c>
      <c r="E759" t="str">
        <f t="shared" si="47"/>
        <v>24</v>
      </c>
    </row>
    <row r="760" spans="1:5" x14ac:dyDescent="0.3">
      <c r="A760" t="str">
        <f t="shared" si="44"/>
        <v>061115</v>
      </c>
      <c r="B760" s="5">
        <v>42314</v>
      </c>
      <c r="C760" t="str">
        <f t="shared" si="45"/>
        <v>15</v>
      </c>
      <c r="D760" t="str">
        <f t="shared" si="46"/>
        <v>11</v>
      </c>
      <c r="E760" t="str">
        <f t="shared" si="47"/>
        <v>06</v>
      </c>
    </row>
    <row r="761" spans="1:5" x14ac:dyDescent="0.3">
      <c r="A761" t="str">
        <f t="shared" si="44"/>
        <v>060514</v>
      </c>
      <c r="B761" s="5">
        <v>41765</v>
      </c>
      <c r="C761" t="str">
        <f t="shared" si="45"/>
        <v>14</v>
      </c>
      <c r="D761" t="str">
        <f t="shared" si="46"/>
        <v>05</v>
      </c>
      <c r="E761" t="str">
        <f t="shared" si="47"/>
        <v>06</v>
      </c>
    </row>
    <row r="762" spans="1:5" x14ac:dyDescent="0.3">
      <c r="A762" t="str">
        <f t="shared" si="44"/>
        <v>150217</v>
      </c>
      <c r="B762" s="5">
        <v>42781</v>
      </c>
      <c r="C762" t="str">
        <f t="shared" si="45"/>
        <v>17</v>
      </c>
      <c r="D762" t="str">
        <f t="shared" si="46"/>
        <v>02</v>
      </c>
      <c r="E762" t="str">
        <f t="shared" si="47"/>
        <v>15</v>
      </c>
    </row>
    <row r="763" spans="1:5" x14ac:dyDescent="0.3">
      <c r="A763" t="str">
        <f t="shared" si="44"/>
        <v>130413</v>
      </c>
      <c r="B763" s="5">
        <v>41377</v>
      </c>
      <c r="C763" t="str">
        <f t="shared" si="45"/>
        <v>13</v>
      </c>
      <c r="D763" t="str">
        <f t="shared" si="46"/>
        <v>04</v>
      </c>
      <c r="E763" t="str">
        <f t="shared" si="47"/>
        <v>13</v>
      </c>
    </row>
    <row r="764" spans="1:5" x14ac:dyDescent="0.3">
      <c r="A764" t="str">
        <f t="shared" si="44"/>
        <v>160716</v>
      </c>
      <c r="B764" s="5">
        <v>42567</v>
      </c>
      <c r="C764" t="str">
        <f t="shared" si="45"/>
        <v>16</v>
      </c>
      <c r="D764" t="str">
        <f t="shared" si="46"/>
        <v>07</v>
      </c>
      <c r="E764" t="str">
        <f t="shared" si="47"/>
        <v>16</v>
      </c>
    </row>
    <row r="765" spans="1:5" x14ac:dyDescent="0.3">
      <c r="A765" t="str">
        <f t="shared" si="44"/>
        <v>181011</v>
      </c>
      <c r="B765" s="5">
        <v>40834</v>
      </c>
      <c r="C765" t="str">
        <f t="shared" si="45"/>
        <v>11</v>
      </c>
      <c r="D765" t="str">
        <f t="shared" si="46"/>
        <v>10</v>
      </c>
      <c r="E765" t="str">
        <f t="shared" si="47"/>
        <v>18</v>
      </c>
    </row>
    <row r="766" spans="1:5" x14ac:dyDescent="0.3">
      <c r="A766" t="str">
        <f t="shared" si="44"/>
        <v>050909</v>
      </c>
      <c r="B766" s="5">
        <v>40061</v>
      </c>
      <c r="C766" t="str">
        <f t="shared" si="45"/>
        <v>09</v>
      </c>
      <c r="D766" t="str">
        <f t="shared" si="46"/>
        <v>09</v>
      </c>
      <c r="E766" t="str">
        <f t="shared" si="47"/>
        <v>05</v>
      </c>
    </row>
    <row r="767" spans="1:5" x14ac:dyDescent="0.3">
      <c r="A767" t="str">
        <f t="shared" si="44"/>
        <v>270506</v>
      </c>
      <c r="B767" s="5">
        <v>38864</v>
      </c>
      <c r="C767" t="str">
        <f t="shared" si="45"/>
        <v>06</v>
      </c>
      <c r="D767" t="str">
        <f t="shared" si="46"/>
        <v>05</v>
      </c>
      <c r="E767" t="str">
        <f t="shared" si="47"/>
        <v>27</v>
      </c>
    </row>
    <row r="768" spans="1:5" x14ac:dyDescent="0.3">
      <c r="A768" t="str">
        <f t="shared" si="44"/>
        <v>180511</v>
      </c>
      <c r="B768" s="5">
        <v>40681</v>
      </c>
      <c r="C768" t="str">
        <f t="shared" si="45"/>
        <v>11</v>
      </c>
      <c r="D768" t="str">
        <f t="shared" si="46"/>
        <v>05</v>
      </c>
      <c r="E768" t="str">
        <f t="shared" si="47"/>
        <v>18</v>
      </c>
    </row>
    <row r="769" spans="1:5" x14ac:dyDescent="0.3">
      <c r="A769" t="str">
        <f t="shared" si="44"/>
        <v>260309</v>
      </c>
      <c r="B769" s="5">
        <v>39898</v>
      </c>
      <c r="C769" t="str">
        <f t="shared" si="45"/>
        <v>09</v>
      </c>
      <c r="D769" t="str">
        <f t="shared" si="46"/>
        <v>03</v>
      </c>
      <c r="E769" t="str">
        <f t="shared" si="47"/>
        <v>26</v>
      </c>
    </row>
    <row r="770" spans="1:5" x14ac:dyDescent="0.3">
      <c r="A770" t="str">
        <f t="shared" si="44"/>
        <v>200116</v>
      </c>
      <c r="B770" s="5">
        <v>42389</v>
      </c>
      <c r="C770" t="str">
        <f t="shared" si="45"/>
        <v>16</v>
      </c>
      <c r="D770" t="str">
        <f t="shared" si="46"/>
        <v>01</v>
      </c>
      <c r="E770" t="str">
        <f t="shared" si="47"/>
        <v>20</v>
      </c>
    </row>
    <row r="771" spans="1:5" x14ac:dyDescent="0.3">
      <c r="A771" t="str">
        <f t="shared" ref="A771:A834" si="48">TEXT(B771,"DDMMYY")</f>
        <v>180315</v>
      </c>
      <c r="B771" s="5">
        <v>42081</v>
      </c>
      <c r="C771" t="str">
        <f t="shared" ref="C771:C834" si="49">RIGHT(YEAR(B771),2)</f>
        <v>15</v>
      </c>
      <c r="D771" t="str">
        <f t="shared" ref="D771:D834" si="50">TEXT(MONTH(B771),"00")</f>
        <v>03</v>
      </c>
      <c r="E771" t="str">
        <f t="shared" ref="E771:E834" si="51">TEXT(DAY(B771),"00")</f>
        <v>18</v>
      </c>
    </row>
    <row r="772" spans="1:5" x14ac:dyDescent="0.3">
      <c r="A772" t="str">
        <f t="shared" si="48"/>
        <v>180321</v>
      </c>
      <c r="B772" s="5">
        <v>44273</v>
      </c>
      <c r="C772" t="str">
        <f t="shared" si="49"/>
        <v>21</v>
      </c>
      <c r="D772" t="str">
        <f t="shared" si="50"/>
        <v>03</v>
      </c>
      <c r="E772" t="str">
        <f t="shared" si="51"/>
        <v>18</v>
      </c>
    </row>
    <row r="773" spans="1:5" x14ac:dyDescent="0.3">
      <c r="A773" t="str">
        <f t="shared" si="48"/>
        <v>070720</v>
      </c>
      <c r="B773" s="5">
        <v>44019</v>
      </c>
      <c r="C773" t="str">
        <f t="shared" si="49"/>
        <v>20</v>
      </c>
      <c r="D773" t="str">
        <f t="shared" si="50"/>
        <v>07</v>
      </c>
      <c r="E773" t="str">
        <f t="shared" si="51"/>
        <v>07</v>
      </c>
    </row>
    <row r="774" spans="1:5" x14ac:dyDescent="0.3">
      <c r="A774" t="str">
        <f t="shared" si="48"/>
        <v>290407</v>
      </c>
      <c r="B774" s="5">
        <v>39201</v>
      </c>
      <c r="C774" t="str">
        <f t="shared" si="49"/>
        <v>07</v>
      </c>
      <c r="D774" t="str">
        <f t="shared" si="50"/>
        <v>04</v>
      </c>
      <c r="E774" t="str">
        <f t="shared" si="51"/>
        <v>29</v>
      </c>
    </row>
    <row r="775" spans="1:5" x14ac:dyDescent="0.3">
      <c r="A775" t="str">
        <f t="shared" si="48"/>
        <v>110821</v>
      </c>
      <c r="B775" s="5">
        <v>44419</v>
      </c>
      <c r="C775" t="str">
        <f t="shared" si="49"/>
        <v>21</v>
      </c>
      <c r="D775" t="str">
        <f t="shared" si="50"/>
        <v>08</v>
      </c>
      <c r="E775" t="str">
        <f t="shared" si="51"/>
        <v>11</v>
      </c>
    </row>
    <row r="776" spans="1:5" x14ac:dyDescent="0.3">
      <c r="A776" t="str">
        <f t="shared" si="48"/>
        <v>180317</v>
      </c>
      <c r="B776" s="5">
        <v>42812</v>
      </c>
      <c r="C776" t="str">
        <f t="shared" si="49"/>
        <v>17</v>
      </c>
      <c r="D776" t="str">
        <f t="shared" si="50"/>
        <v>03</v>
      </c>
      <c r="E776" t="str">
        <f t="shared" si="51"/>
        <v>18</v>
      </c>
    </row>
    <row r="777" spans="1:5" x14ac:dyDescent="0.3">
      <c r="A777" t="str">
        <f t="shared" si="48"/>
        <v>240812</v>
      </c>
      <c r="B777" s="5">
        <v>41145</v>
      </c>
      <c r="C777" t="str">
        <f t="shared" si="49"/>
        <v>12</v>
      </c>
      <c r="D777" t="str">
        <f t="shared" si="50"/>
        <v>08</v>
      </c>
      <c r="E777" t="str">
        <f t="shared" si="51"/>
        <v>24</v>
      </c>
    </row>
    <row r="778" spans="1:5" x14ac:dyDescent="0.3">
      <c r="A778" t="str">
        <f t="shared" si="48"/>
        <v>190113</v>
      </c>
      <c r="B778" s="5">
        <v>41293</v>
      </c>
      <c r="C778" t="str">
        <f t="shared" si="49"/>
        <v>13</v>
      </c>
      <c r="D778" t="str">
        <f t="shared" si="50"/>
        <v>01</v>
      </c>
      <c r="E778" t="str">
        <f t="shared" si="51"/>
        <v>19</v>
      </c>
    </row>
    <row r="779" spans="1:5" x14ac:dyDescent="0.3">
      <c r="A779" t="str">
        <f t="shared" si="48"/>
        <v>270115</v>
      </c>
      <c r="B779" s="5">
        <v>42031</v>
      </c>
      <c r="C779" t="str">
        <f t="shared" si="49"/>
        <v>15</v>
      </c>
      <c r="D779" t="str">
        <f t="shared" si="50"/>
        <v>01</v>
      </c>
      <c r="E779" t="str">
        <f t="shared" si="51"/>
        <v>27</v>
      </c>
    </row>
    <row r="780" spans="1:5" x14ac:dyDescent="0.3">
      <c r="A780" t="str">
        <f t="shared" si="48"/>
        <v>011110</v>
      </c>
      <c r="B780" s="5">
        <v>40483</v>
      </c>
      <c r="C780" t="str">
        <f t="shared" si="49"/>
        <v>10</v>
      </c>
      <c r="D780" t="str">
        <f t="shared" si="50"/>
        <v>11</v>
      </c>
      <c r="E780" t="str">
        <f t="shared" si="51"/>
        <v>01</v>
      </c>
    </row>
    <row r="781" spans="1:5" x14ac:dyDescent="0.3">
      <c r="A781" t="str">
        <f t="shared" si="48"/>
        <v>051105</v>
      </c>
      <c r="B781" s="5">
        <v>38661</v>
      </c>
      <c r="C781" t="str">
        <f t="shared" si="49"/>
        <v>05</v>
      </c>
      <c r="D781" t="str">
        <f t="shared" si="50"/>
        <v>11</v>
      </c>
      <c r="E781" t="str">
        <f t="shared" si="51"/>
        <v>05</v>
      </c>
    </row>
    <row r="782" spans="1:5" x14ac:dyDescent="0.3">
      <c r="A782" t="str">
        <f t="shared" si="48"/>
        <v>111214</v>
      </c>
      <c r="B782" s="5">
        <v>41984</v>
      </c>
      <c r="C782" t="str">
        <f t="shared" si="49"/>
        <v>14</v>
      </c>
      <c r="D782" t="str">
        <f t="shared" si="50"/>
        <v>12</v>
      </c>
      <c r="E782" t="str">
        <f t="shared" si="51"/>
        <v>11</v>
      </c>
    </row>
    <row r="783" spans="1:5" x14ac:dyDescent="0.3">
      <c r="A783" t="str">
        <f t="shared" si="48"/>
        <v>261016</v>
      </c>
      <c r="B783" s="5">
        <v>42669</v>
      </c>
      <c r="C783" t="str">
        <f t="shared" si="49"/>
        <v>16</v>
      </c>
      <c r="D783" t="str">
        <f t="shared" si="50"/>
        <v>10</v>
      </c>
      <c r="E783" t="str">
        <f t="shared" si="51"/>
        <v>26</v>
      </c>
    </row>
    <row r="784" spans="1:5" x14ac:dyDescent="0.3">
      <c r="A784" t="str">
        <f t="shared" si="48"/>
        <v>300116</v>
      </c>
      <c r="B784" s="5">
        <v>42399</v>
      </c>
      <c r="C784" t="str">
        <f t="shared" si="49"/>
        <v>16</v>
      </c>
      <c r="D784" t="str">
        <f t="shared" si="50"/>
        <v>01</v>
      </c>
      <c r="E784" t="str">
        <f t="shared" si="51"/>
        <v>30</v>
      </c>
    </row>
    <row r="785" spans="1:5" x14ac:dyDescent="0.3">
      <c r="A785" t="str">
        <f t="shared" si="48"/>
        <v>260313</v>
      </c>
      <c r="B785" s="5">
        <v>41359</v>
      </c>
      <c r="C785" t="str">
        <f t="shared" si="49"/>
        <v>13</v>
      </c>
      <c r="D785" t="str">
        <f t="shared" si="50"/>
        <v>03</v>
      </c>
      <c r="E785" t="str">
        <f t="shared" si="51"/>
        <v>26</v>
      </c>
    </row>
    <row r="786" spans="1:5" x14ac:dyDescent="0.3">
      <c r="A786" t="str">
        <f t="shared" si="48"/>
        <v>190415</v>
      </c>
      <c r="B786" s="5">
        <v>42113</v>
      </c>
      <c r="C786" t="str">
        <f t="shared" si="49"/>
        <v>15</v>
      </c>
      <c r="D786" t="str">
        <f t="shared" si="50"/>
        <v>04</v>
      </c>
      <c r="E786" t="str">
        <f t="shared" si="51"/>
        <v>19</v>
      </c>
    </row>
    <row r="787" spans="1:5" x14ac:dyDescent="0.3">
      <c r="A787" t="str">
        <f t="shared" si="48"/>
        <v>090410</v>
      </c>
      <c r="B787" s="5">
        <v>40277</v>
      </c>
      <c r="C787" t="str">
        <f t="shared" si="49"/>
        <v>10</v>
      </c>
      <c r="D787" t="str">
        <f t="shared" si="50"/>
        <v>04</v>
      </c>
      <c r="E787" t="str">
        <f t="shared" si="51"/>
        <v>09</v>
      </c>
    </row>
    <row r="788" spans="1:5" x14ac:dyDescent="0.3">
      <c r="A788" t="str">
        <f t="shared" si="48"/>
        <v>041015</v>
      </c>
      <c r="B788" s="5">
        <v>42281</v>
      </c>
      <c r="C788" t="str">
        <f t="shared" si="49"/>
        <v>15</v>
      </c>
      <c r="D788" t="str">
        <f t="shared" si="50"/>
        <v>10</v>
      </c>
      <c r="E788" t="str">
        <f t="shared" si="51"/>
        <v>04</v>
      </c>
    </row>
    <row r="789" spans="1:5" x14ac:dyDescent="0.3">
      <c r="A789" t="str">
        <f t="shared" si="48"/>
        <v>230420</v>
      </c>
      <c r="B789" s="5">
        <v>43944</v>
      </c>
      <c r="C789" t="str">
        <f t="shared" si="49"/>
        <v>20</v>
      </c>
      <c r="D789" t="str">
        <f t="shared" si="50"/>
        <v>04</v>
      </c>
      <c r="E789" t="str">
        <f t="shared" si="51"/>
        <v>23</v>
      </c>
    </row>
    <row r="790" spans="1:5" x14ac:dyDescent="0.3">
      <c r="A790" t="str">
        <f t="shared" si="48"/>
        <v>290720</v>
      </c>
      <c r="B790" s="5">
        <v>44041</v>
      </c>
      <c r="C790" t="str">
        <f t="shared" si="49"/>
        <v>20</v>
      </c>
      <c r="D790" t="str">
        <f t="shared" si="50"/>
        <v>07</v>
      </c>
      <c r="E790" t="str">
        <f t="shared" si="51"/>
        <v>29</v>
      </c>
    </row>
    <row r="791" spans="1:5" x14ac:dyDescent="0.3">
      <c r="A791" t="str">
        <f t="shared" si="48"/>
        <v>160416</v>
      </c>
      <c r="B791" s="5">
        <v>42476</v>
      </c>
      <c r="C791" t="str">
        <f t="shared" si="49"/>
        <v>16</v>
      </c>
      <c r="D791" t="str">
        <f t="shared" si="50"/>
        <v>04</v>
      </c>
      <c r="E791" t="str">
        <f t="shared" si="51"/>
        <v>16</v>
      </c>
    </row>
    <row r="792" spans="1:5" x14ac:dyDescent="0.3">
      <c r="A792" t="str">
        <f t="shared" si="48"/>
        <v>191007</v>
      </c>
      <c r="B792" s="5">
        <v>39374</v>
      </c>
      <c r="C792" t="str">
        <f t="shared" si="49"/>
        <v>07</v>
      </c>
      <c r="D792" t="str">
        <f t="shared" si="50"/>
        <v>10</v>
      </c>
      <c r="E792" t="str">
        <f t="shared" si="51"/>
        <v>19</v>
      </c>
    </row>
    <row r="793" spans="1:5" x14ac:dyDescent="0.3">
      <c r="A793" t="str">
        <f t="shared" si="48"/>
        <v>221213</v>
      </c>
      <c r="B793" s="5">
        <v>41630</v>
      </c>
      <c r="C793" t="str">
        <f t="shared" si="49"/>
        <v>13</v>
      </c>
      <c r="D793" t="str">
        <f t="shared" si="50"/>
        <v>12</v>
      </c>
      <c r="E793" t="str">
        <f t="shared" si="51"/>
        <v>22</v>
      </c>
    </row>
    <row r="794" spans="1:5" x14ac:dyDescent="0.3">
      <c r="A794" t="str">
        <f t="shared" si="48"/>
        <v>071119</v>
      </c>
      <c r="B794" s="5">
        <v>43776</v>
      </c>
      <c r="C794" t="str">
        <f t="shared" si="49"/>
        <v>19</v>
      </c>
      <c r="D794" t="str">
        <f t="shared" si="50"/>
        <v>11</v>
      </c>
      <c r="E794" t="str">
        <f t="shared" si="51"/>
        <v>07</v>
      </c>
    </row>
    <row r="795" spans="1:5" x14ac:dyDescent="0.3">
      <c r="A795" t="str">
        <f t="shared" si="48"/>
        <v>100212</v>
      </c>
      <c r="B795" s="5">
        <v>40949</v>
      </c>
      <c r="C795" t="str">
        <f t="shared" si="49"/>
        <v>12</v>
      </c>
      <c r="D795" t="str">
        <f t="shared" si="50"/>
        <v>02</v>
      </c>
      <c r="E795" t="str">
        <f t="shared" si="51"/>
        <v>10</v>
      </c>
    </row>
    <row r="796" spans="1:5" x14ac:dyDescent="0.3">
      <c r="A796" t="str">
        <f t="shared" si="48"/>
        <v>071120</v>
      </c>
      <c r="B796" s="5">
        <v>44142</v>
      </c>
      <c r="C796" t="str">
        <f t="shared" si="49"/>
        <v>20</v>
      </c>
      <c r="D796" t="str">
        <f t="shared" si="50"/>
        <v>11</v>
      </c>
      <c r="E796" t="str">
        <f t="shared" si="51"/>
        <v>07</v>
      </c>
    </row>
    <row r="797" spans="1:5" x14ac:dyDescent="0.3">
      <c r="A797" t="str">
        <f t="shared" si="48"/>
        <v>130515</v>
      </c>
      <c r="B797" s="5">
        <v>42137</v>
      </c>
      <c r="C797" t="str">
        <f t="shared" si="49"/>
        <v>15</v>
      </c>
      <c r="D797" t="str">
        <f t="shared" si="50"/>
        <v>05</v>
      </c>
      <c r="E797" t="str">
        <f t="shared" si="51"/>
        <v>13</v>
      </c>
    </row>
    <row r="798" spans="1:5" x14ac:dyDescent="0.3">
      <c r="A798" t="str">
        <f t="shared" si="48"/>
        <v>021219</v>
      </c>
      <c r="B798" s="5">
        <v>43801</v>
      </c>
      <c r="C798" t="str">
        <f t="shared" si="49"/>
        <v>19</v>
      </c>
      <c r="D798" t="str">
        <f t="shared" si="50"/>
        <v>12</v>
      </c>
      <c r="E798" t="str">
        <f t="shared" si="51"/>
        <v>02</v>
      </c>
    </row>
    <row r="799" spans="1:5" x14ac:dyDescent="0.3">
      <c r="A799" t="str">
        <f t="shared" si="48"/>
        <v>031215</v>
      </c>
      <c r="B799" s="5">
        <v>42341</v>
      </c>
      <c r="C799" t="str">
        <f t="shared" si="49"/>
        <v>15</v>
      </c>
      <c r="D799" t="str">
        <f t="shared" si="50"/>
        <v>12</v>
      </c>
      <c r="E799" t="str">
        <f t="shared" si="51"/>
        <v>03</v>
      </c>
    </row>
    <row r="800" spans="1:5" x14ac:dyDescent="0.3">
      <c r="A800" t="str">
        <f t="shared" si="48"/>
        <v>100614</v>
      </c>
      <c r="B800" s="5">
        <v>41800</v>
      </c>
      <c r="C800" t="str">
        <f t="shared" si="49"/>
        <v>14</v>
      </c>
      <c r="D800" t="str">
        <f t="shared" si="50"/>
        <v>06</v>
      </c>
      <c r="E800" t="str">
        <f t="shared" si="51"/>
        <v>10</v>
      </c>
    </row>
    <row r="801" spans="1:5" x14ac:dyDescent="0.3">
      <c r="A801" t="str">
        <f t="shared" si="48"/>
        <v>150210</v>
      </c>
      <c r="B801" s="5">
        <v>40224</v>
      </c>
      <c r="C801" t="str">
        <f t="shared" si="49"/>
        <v>10</v>
      </c>
      <c r="D801" t="str">
        <f t="shared" si="50"/>
        <v>02</v>
      </c>
      <c r="E801" t="str">
        <f t="shared" si="51"/>
        <v>15</v>
      </c>
    </row>
    <row r="802" spans="1:5" x14ac:dyDescent="0.3">
      <c r="A802" t="str">
        <f t="shared" si="48"/>
        <v>010410</v>
      </c>
      <c r="B802" s="5">
        <v>40269</v>
      </c>
      <c r="C802" t="str">
        <f t="shared" si="49"/>
        <v>10</v>
      </c>
      <c r="D802" t="str">
        <f t="shared" si="50"/>
        <v>04</v>
      </c>
      <c r="E802" t="str">
        <f t="shared" si="51"/>
        <v>01</v>
      </c>
    </row>
    <row r="803" spans="1:5" x14ac:dyDescent="0.3">
      <c r="A803" t="str">
        <f t="shared" si="48"/>
        <v>290107</v>
      </c>
      <c r="B803" s="5">
        <v>39111</v>
      </c>
      <c r="C803" t="str">
        <f t="shared" si="49"/>
        <v>07</v>
      </c>
      <c r="D803" t="str">
        <f t="shared" si="50"/>
        <v>01</v>
      </c>
      <c r="E803" t="str">
        <f t="shared" si="51"/>
        <v>29</v>
      </c>
    </row>
    <row r="804" spans="1:5" x14ac:dyDescent="0.3">
      <c r="A804" t="str">
        <f t="shared" si="48"/>
        <v>151106</v>
      </c>
      <c r="B804" s="5">
        <v>39036</v>
      </c>
      <c r="C804" t="str">
        <f t="shared" si="49"/>
        <v>06</v>
      </c>
      <c r="D804" t="str">
        <f t="shared" si="50"/>
        <v>11</v>
      </c>
      <c r="E804" t="str">
        <f t="shared" si="51"/>
        <v>15</v>
      </c>
    </row>
    <row r="805" spans="1:5" x14ac:dyDescent="0.3">
      <c r="A805" t="str">
        <f t="shared" si="48"/>
        <v>300713</v>
      </c>
      <c r="B805" s="5">
        <v>41485</v>
      </c>
      <c r="C805" t="str">
        <f t="shared" si="49"/>
        <v>13</v>
      </c>
      <c r="D805" t="str">
        <f t="shared" si="50"/>
        <v>07</v>
      </c>
      <c r="E805" t="str">
        <f t="shared" si="51"/>
        <v>30</v>
      </c>
    </row>
    <row r="806" spans="1:5" x14ac:dyDescent="0.3">
      <c r="A806" t="str">
        <f t="shared" si="48"/>
        <v>211019</v>
      </c>
      <c r="B806" s="5">
        <v>43759</v>
      </c>
      <c r="C806" t="str">
        <f t="shared" si="49"/>
        <v>19</v>
      </c>
      <c r="D806" t="str">
        <f t="shared" si="50"/>
        <v>10</v>
      </c>
      <c r="E806" t="str">
        <f t="shared" si="51"/>
        <v>21</v>
      </c>
    </row>
    <row r="807" spans="1:5" x14ac:dyDescent="0.3">
      <c r="A807" t="str">
        <f t="shared" si="48"/>
        <v>250916</v>
      </c>
      <c r="B807" s="5">
        <v>42638</v>
      </c>
      <c r="C807" t="str">
        <f t="shared" si="49"/>
        <v>16</v>
      </c>
      <c r="D807" t="str">
        <f t="shared" si="50"/>
        <v>09</v>
      </c>
      <c r="E807" t="str">
        <f t="shared" si="51"/>
        <v>25</v>
      </c>
    </row>
    <row r="808" spans="1:5" x14ac:dyDescent="0.3">
      <c r="A808" t="str">
        <f t="shared" si="48"/>
        <v>220114</v>
      </c>
      <c r="B808" s="5">
        <v>41661</v>
      </c>
      <c r="C808" t="str">
        <f t="shared" si="49"/>
        <v>14</v>
      </c>
      <c r="D808" t="str">
        <f t="shared" si="50"/>
        <v>01</v>
      </c>
      <c r="E808" t="str">
        <f t="shared" si="51"/>
        <v>22</v>
      </c>
    </row>
    <row r="809" spans="1:5" x14ac:dyDescent="0.3">
      <c r="A809" t="str">
        <f t="shared" si="48"/>
        <v>280214</v>
      </c>
      <c r="B809" s="5">
        <v>41698</v>
      </c>
      <c r="C809" t="str">
        <f t="shared" si="49"/>
        <v>14</v>
      </c>
      <c r="D809" t="str">
        <f t="shared" si="50"/>
        <v>02</v>
      </c>
      <c r="E809" t="str">
        <f t="shared" si="51"/>
        <v>28</v>
      </c>
    </row>
    <row r="810" spans="1:5" x14ac:dyDescent="0.3">
      <c r="A810" t="str">
        <f t="shared" si="48"/>
        <v>060715</v>
      </c>
      <c r="B810" s="5">
        <v>42191</v>
      </c>
      <c r="C810" t="str">
        <f t="shared" si="49"/>
        <v>15</v>
      </c>
      <c r="D810" t="str">
        <f t="shared" si="50"/>
        <v>07</v>
      </c>
      <c r="E810" t="str">
        <f t="shared" si="51"/>
        <v>06</v>
      </c>
    </row>
    <row r="811" spans="1:5" x14ac:dyDescent="0.3">
      <c r="A811" t="str">
        <f t="shared" si="48"/>
        <v>300322</v>
      </c>
      <c r="B811" s="5">
        <v>44650</v>
      </c>
      <c r="C811" t="str">
        <f t="shared" si="49"/>
        <v>22</v>
      </c>
      <c r="D811" t="str">
        <f t="shared" si="50"/>
        <v>03</v>
      </c>
      <c r="E811" t="str">
        <f t="shared" si="51"/>
        <v>30</v>
      </c>
    </row>
    <row r="812" spans="1:5" x14ac:dyDescent="0.3">
      <c r="A812" t="str">
        <f t="shared" si="48"/>
        <v>130511</v>
      </c>
      <c r="B812" s="5">
        <v>40676</v>
      </c>
      <c r="C812" t="str">
        <f t="shared" si="49"/>
        <v>11</v>
      </c>
      <c r="D812" t="str">
        <f t="shared" si="50"/>
        <v>05</v>
      </c>
      <c r="E812" t="str">
        <f t="shared" si="51"/>
        <v>13</v>
      </c>
    </row>
    <row r="813" spans="1:5" x14ac:dyDescent="0.3">
      <c r="A813" t="str">
        <f t="shared" si="48"/>
        <v>080506</v>
      </c>
      <c r="B813" s="5">
        <v>38845</v>
      </c>
      <c r="C813" t="str">
        <f t="shared" si="49"/>
        <v>06</v>
      </c>
      <c r="D813" t="str">
        <f t="shared" si="50"/>
        <v>05</v>
      </c>
      <c r="E813" t="str">
        <f t="shared" si="51"/>
        <v>08</v>
      </c>
    </row>
    <row r="814" spans="1:5" x14ac:dyDescent="0.3">
      <c r="A814" t="str">
        <f t="shared" si="48"/>
        <v>271108</v>
      </c>
      <c r="B814" s="5">
        <v>39779</v>
      </c>
      <c r="C814" t="str">
        <f t="shared" si="49"/>
        <v>08</v>
      </c>
      <c r="D814" t="str">
        <f t="shared" si="50"/>
        <v>11</v>
      </c>
      <c r="E814" t="str">
        <f t="shared" si="51"/>
        <v>27</v>
      </c>
    </row>
    <row r="815" spans="1:5" x14ac:dyDescent="0.3">
      <c r="A815" t="str">
        <f t="shared" si="48"/>
        <v>190815</v>
      </c>
      <c r="B815" s="5">
        <v>42235</v>
      </c>
      <c r="C815" t="str">
        <f t="shared" si="49"/>
        <v>15</v>
      </c>
      <c r="D815" t="str">
        <f t="shared" si="50"/>
        <v>08</v>
      </c>
      <c r="E815" t="str">
        <f t="shared" si="51"/>
        <v>19</v>
      </c>
    </row>
    <row r="816" spans="1:5" x14ac:dyDescent="0.3">
      <c r="A816" t="str">
        <f t="shared" si="48"/>
        <v>190411</v>
      </c>
      <c r="B816" s="5">
        <v>40652</v>
      </c>
      <c r="C816" t="str">
        <f t="shared" si="49"/>
        <v>11</v>
      </c>
      <c r="D816" t="str">
        <f t="shared" si="50"/>
        <v>04</v>
      </c>
      <c r="E816" t="str">
        <f t="shared" si="51"/>
        <v>19</v>
      </c>
    </row>
    <row r="817" spans="1:5" x14ac:dyDescent="0.3">
      <c r="A817" t="str">
        <f t="shared" si="48"/>
        <v>200218</v>
      </c>
      <c r="B817" s="5">
        <v>43151</v>
      </c>
      <c r="C817" t="str">
        <f t="shared" si="49"/>
        <v>18</v>
      </c>
      <c r="D817" t="str">
        <f t="shared" si="50"/>
        <v>02</v>
      </c>
      <c r="E817" t="str">
        <f t="shared" si="51"/>
        <v>20</v>
      </c>
    </row>
    <row r="818" spans="1:5" x14ac:dyDescent="0.3">
      <c r="A818" t="str">
        <f t="shared" si="48"/>
        <v>230422</v>
      </c>
      <c r="B818" s="5">
        <v>44674</v>
      </c>
      <c r="C818" t="str">
        <f t="shared" si="49"/>
        <v>22</v>
      </c>
      <c r="D818" t="str">
        <f t="shared" si="50"/>
        <v>04</v>
      </c>
      <c r="E818" t="str">
        <f t="shared" si="51"/>
        <v>23</v>
      </c>
    </row>
    <row r="819" spans="1:5" x14ac:dyDescent="0.3">
      <c r="A819" t="str">
        <f t="shared" si="48"/>
        <v>240319</v>
      </c>
      <c r="B819" s="5">
        <v>43548</v>
      </c>
      <c r="C819" t="str">
        <f t="shared" si="49"/>
        <v>19</v>
      </c>
      <c r="D819" t="str">
        <f t="shared" si="50"/>
        <v>03</v>
      </c>
      <c r="E819" t="str">
        <f t="shared" si="51"/>
        <v>24</v>
      </c>
    </row>
    <row r="820" spans="1:5" x14ac:dyDescent="0.3">
      <c r="A820" t="str">
        <f t="shared" si="48"/>
        <v>290912</v>
      </c>
      <c r="B820" s="5">
        <v>41181</v>
      </c>
      <c r="C820" t="str">
        <f t="shared" si="49"/>
        <v>12</v>
      </c>
      <c r="D820" t="str">
        <f t="shared" si="50"/>
        <v>09</v>
      </c>
      <c r="E820" t="str">
        <f t="shared" si="51"/>
        <v>29</v>
      </c>
    </row>
    <row r="821" spans="1:5" x14ac:dyDescent="0.3">
      <c r="A821" t="str">
        <f t="shared" si="48"/>
        <v>220217</v>
      </c>
      <c r="B821" s="5">
        <v>42788</v>
      </c>
      <c r="C821" t="str">
        <f t="shared" si="49"/>
        <v>17</v>
      </c>
      <c r="D821" t="str">
        <f t="shared" si="50"/>
        <v>02</v>
      </c>
      <c r="E821" t="str">
        <f t="shared" si="51"/>
        <v>22</v>
      </c>
    </row>
    <row r="822" spans="1:5" x14ac:dyDescent="0.3">
      <c r="A822" t="str">
        <f t="shared" si="48"/>
        <v>240810</v>
      </c>
      <c r="B822" s="5">
        <v>40414</v>
      </c>
      <c r="C822" t="str">
        <f t="shared" si="49"/>
        <v>10</v>
      </c>
      <c r="D822" t="str">
        <f t="shared" si="50"/>
        <v>08</v>
      </c>
      <c r="E822" t="str">
        <f t="shared" si="51"/>
        <v>24</v>
      </c>
    </row>
    <row r="823" spans="1:5" x14ac:dyDescent="0.3">
      <c r="A823" t="str">
        <f t="shared" si="48"/>
        <v>280412</v>
      </c>
      <c r="B823" s="5">
        <v>41027</v>
      </c>
      <c r="C823" t="str">
        <f t="shared" si="49"/>
        <v>12</v>
      </c>
      <c r="D823" t="str">
        <f t="shared" si="50"/>
        <v>04</v>
      </c>
      <c r="E823" t="str">
        <f t="shared" si="51"/>
        <v>28</v>
      </c>
    </row>
    <row r="824" spans="1:5" x14ac:dyDescent="0.3">
      <c r="A824" t="str">
        <f t="shared" si="48"/>
        <v>160612</v>
      </c>
      <c r="B824" s="5">
        <v>41076</v>
      </c>
      <c r="C824" t="str">
        <f t="shared" si="49"/>
        <v>12</v>
      </c>
      <c r="D824" t="str">
        <f t="shared" si="50"/>
        <v>06</v>
      </c>
      <c r="E824" t="str">
        <f t="shared" si="51"/>
        <v>16</v>
      </c>
    </row>
    <row r="825" spans="1:5" x14ac:dyDescent="0.3">
      <c r="A825" t="str">
        <f t="shared" si="48"/>
        <v>241115</v>
      </c>
      <c r="B825" s="5">
        <v>42332</v>
      </c>
      <c r="C825" t="str">
        <f t="shared" si="49"/>
        <v>15</v>
      </c>
      <c r="D825" t="str">
        <f t="shared" si="50"/>
        <v>11</v>
      </c>
      <c r="E825" t="str">
        <f t="shared" si="51"/>
        <v>24</v>
      </c>
    </row>
    <row r="826" spans="1:5" x14ac:dyDescent="0.3">
      <c r="A826" t="str">
        <f t="shared" si="48"/>
        <v>291012</v>
      </c>
      <c r="B826" s="5">
        <v>41211</v>
      </c>
      <c r="C826" t="str">
        <f t="shared" si="49"/>
        <v>12</v>
      </c>
      <c r="D826" t="str">
        <f t="shared" si="50"/>
        <v>10</v>
      </c>
      <c r="E826" t="str">
        <f t="shared" si="51"/>
        <v>29</v>
      </c>
    </row>
    <row r="827" spans="1:5" x14ac:dyDescent="0.3">
      <c r="A827" t="str">
        <f t="shared" si="48"/>
        <v>261118</v>
      </c>
      <c r="B827" s="5">
        <v>43430</v>
      </c>
      <c r="C827" t="str">
        <f t="shared" si="49"/>
        <v>18</v>
      </c>
      <c r="D827" t="str">
        <f t="shared" si="50"/>
        <v>11</v>
      </c>
      <c r="E827" t="str">
        <f t="shared" si="51"/>
        <v>26</v>
      </c>
    </row>
    <row r="828" spans="1:5" x14ac:dyDescent="0.3">
      <c r="A828" t="str">
        <f t="shared" si="48"/>
        <v>061207</v>
      </c>
      <c r="B828" s="5">
        <v>39422</v>
      </c>
      <c r="C828" t="str">
        <f t="shared" si="49"/>
        <v>07</v>
      </c>
      <c r="D828" t="str">
        <f t="shared" si="50"/>
        <v>12</v>
      </c>
      <c r="E828" t="str">
        <f t="shared" si="51"/>
        <v>06</v>
      </c>
    </row>
    <row r="829" spans="1:5" x14ac:dyDescent="0.3">
      <c r="A829" t="str">
        <f t="shared" si="48"/>
        <v>100816</v>
      </c>
      <c r="B829" s="5">
        <v>42592</v>
      </c>
      <c r="C829" t="str">
        <f t="shared" si="49"/>
        <v>16</v>
      </c>
      <c r="D829" t="str">
        <f t="shared" si="50"/>
        <v>08</v>
      </c>
      <c r="E829" t="str">
        <f t="shared" si="51"/>
        <v>10</v>
      </c>
    </row>
    <row r="830" spans="1:5" x14ac:dyDescent="0.3">
      <c r="A830" t="str">
        <f t="shared" si="48"/>
        <v>180606</v>
      </c>
      <c r="B830" s="5">
        <v>38886</v>
      </c>
      <c r="C830" t="str">
        <f t="shared" si="49"/>
        <v>06</v>
      </c>
      <c r="D830" t="str">
        <f t="shared" si="50"/>
        <v>06</v>
      </c>
      <c r="E830" t="str">
        <f t="shared" si="51"/>
        <v>18</v>
      </c>
    </row>
    <row r="831" spans="1:5" x14ac:dyDescent="0.3">
      <c r="A831" t="str">
        <f t="shared" si="48"/>
        <v>081005</v>
      </c>
      <c r="B831" s="5">
        <v>38633</v>
      </c>
      <c r="C831" t="str">
        <f t="shared" si="49"/>
        <v>05</v>
      </c>
      <c r="D831" t="str">
        <f t="shared" si="50"/>
        <v>10</v>
      </c>
      <c r="E831" t="str">
        <f t="shared" si="51"/>
        <v>08</v>
      </c>
    </row>
    <row r="832" spans="1:5" x14ac:dyDescent="0.3">
      <c r="A832" t="str">
        <f t="shared" si="48"/>
        <v>060416</v>
      </c>
      <c r="B832" s="5">
        <v>42466</v>
      </c>
      <c r="C832" t="str">
        <f t="shared" si="49"/>
        <v>16</v>
      </c>
      <c r="D832" t="str">
        <f t="shared" si="50"/>
        <v>04</v>
      </c>
      <c r="E832" t="str">
        <f t="shared" si="51"/>
        <v>06</v>
      </c>
    </row>
    <row r="833" spans="1:5" x14ac:dyDescent="0.3">
      <c r="A833" t="str">
        <f t="shared" si="48"/>
        <v>170112</v>
      </c>
      <c r="B833" s="5">
        <v>40925</v>
      </c>
      <c r="C833" t="str">
        <f t="shared" si="49"/>
        <v>12</v>
      </c>
      <c r="D833" t="str">
        <f t="shared" si="50"/>
        <v>01</v>
      </c>
      <c r="E833" t="str">
        <f t="shared" si="51"/>
        <v>17</v>
      </c>
    </row>
    <row r="834" spans="1:5" x14ac:dyDescent="0.3">
      <c r="A834" t="str">
        <f t="shared" si="48"/>
        <v>120217</v>
      </c>
      <c r="B834" s="5">
        <v>42778</v>
      </c>
      <c r="C834" t="str">
        <f t="shared" si="49"/>
        <v>17</v>
      </c>
      <c r="D834" t="str">
        <f t="shared" si="50"/>
        <v>02</v>
      </c>
      <c r="E834" t="str">
        <f t="shared" si="51"/>
        <v>12</v>
      </c>
    </row>
    <row r="835" spans="1:5" x14ac:dyDescent="0.3">
      <c r="A835" t="str">
        <f t="shared" ref="A835:A838" si="52">TEXT(B835,"DDMMYY")</f>
        <v>140918</v>
      </c>
      <c r="B835" s="5">
        <v>43357</v>
      </c>
      <c r="C835" t="str">
        <f t="shared" ref="C835:C838" si="53">RIGHT(YEAR(B835),2)</f>
        <v>18</v>
      </c>
      <c r="D835" t="str">
        <f t="shared" ref="D835:D838" si="54">TEXT(MONTH(B835),"00")</f>
        <v>09</v>
      </c>
      <c r="E835" t="str">
        <f t="shared" ref="E835:E838" si="55">TEXT(DAY(B835),"00")</f>
        <v>14</v>
      </c>
    </row>
    <row r="836" spans="1:5" x14ac:dyDescent="0.3">
      <c r="A836" t="str">
        <f t="shared" si="52"/>
        <v>110906</v>
      </c>
      <c r="B836" s="5">
        <v>38971</v>
      </c>
      <c r="C836" t="str">
        <f t="shared" si="53"/>
        <v>06</v>
      </c>
      <c r="D836" t="str">
        <f t="shared" si="54"/>
        <v>09</v>
      </c>
      <c r="E836" t="str">
        <f t="shared" si="55"/>
        <v>11</v>
      </c>
    </row>
    <row r="837" spans="1:5" x14ac:dyDescent="0.3">
      <c r="A837" t="str">
        <f t="shared" si="52"/>
        <v>090512</v>
      </c>
      <c r="B837" s="5">
        <v>41038</v>
      </c>
      <c r="C837" t="str">
        <f t="shared" si="53"/>
        <v>12</v>
      </c>
      <c r="D837" t="str">
        <f t="shared" si="54"/>
        <v>05</v>
      </c>
      <c r="E837" t="str">
        <f t="shared" si="55"/>
        <v>09</v>
      </c>
    </row>
    <row r="838" spans="1:5" x14ac:dyDescent="0.3">
      <c r="A838" t="str">
        <f t="shared" si="52"/>
        <v>010817</v>
      </c>
      <c r="B838" s="5">
        <v>42948</v>
      </c>
      <c r="C838" t="str">
        <f t="shared" si="53"/>
        <v>17</v>
      </c>
      <c r="D838" t="str">
        <f t="shared" si="54"/>
        <v>08</v>
      </c>
      <c r="E838" t="str">
        <f t="shared" si="55"/>
        <v>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CCBC8-A54F-4847-92D4-C7D3DCD4B57A}">
  <dimension ref="A1:B19"/>
  <sheetViews>
    <sheetView workbookViewId="0">
      <selection activeCell="K6" sqref="K6"/>
    </sheetView>
  </sheetViews>
  <sheetFormatPr defaultRowHeight="14.4" x14ac:dyDescent="0.3"/>
  <sheetData>
    <row r="1" spans="1:2" x14ac:dyDescent="0.3">
      <c r="A1" s="2" t="s">
        <v>1119</v>
      </c>
      <c r="B1" s="2" t="s">
        <v>1121</v>
      </c>
    </row>
    <row r="2" spans="1:2" x14ac:dyDescent="0.3">
      <c r="A2" t="str">
        <f>RIGHT(B2,2)</f>
        <v>06</v>
      </c>
      <c r="B2">
        <v>2006</v>
      </c>
    </row>
    <row r="3" spans="1:2" x14ac:dyDescent="0.3">
      <c r="A3" t="str">
        <f t="shared" ref="A3:A19" si="0">RIGHT(B3,2)</f>
        <v>12</v>
      </c>
      <c r="B3">
        <v>2012</v>
      </c>
    </row>
    <row r="4" spans="1:2" x14ac:dyDescent="0.3">
      <c r="A4" t="str">
        <f t="shared" si="0"/>
        <v>15</v>
      </c>
      <c r="B4">
        <v>2015</v>
      </c>
    </row>
    <row r="5" spans="1:2" x14ac:dyDescent="0.3">
      <c r="A5" t="str">
        <f t="shared" si="0"/>
        <v>10</v>
      </c>
      <c r="B5">
        <v>2010</v>
      </c>
    </row>
    <row r="6" spans="1:2" x14ac:dyDescent="0.3">
      <c r="A6" t="str">
        <f t="shared" si="0"/>
        <v>16</v>
      </c>
      <c r="B6">
        <v>2016</v>
      </c>
    </row>
    <row r="7" spans="1:2" x14ac:dyDescent="0.3">
      <c r="A7" t="str">
        <f t="shared" si="0"/>
        <v>18</v>
      </c>
      <c r="B7">
        <v>2018</v>
      </c>
    </row>
    <row r="8" spans="1:2" x14ac:dyDescent="0.3">
      <c r="A8" t="str">
        <f t="shared" si="0"/>
        <v>14</v>
      </c>
      <c r="B8">
        <v>2014</v>
      </c>
    </row>
    <row r="9" spans="1:2" x14ac:dyDescent="0.3">
      <c r="A9" t="str">
        <f t="shared" si="0"/>
        <v>07</v>
      </c>
      <c r="B9">
        <v>2007</v>
      </c>
    </row>
    <row r="10" spans="1:2" x14ac:dyDescent="0.3">
      <c r="A10" t="str">
        <f t="shared" si="0"/>
        <v>20</v>
      </c>
      <c r="B10">
        <v>2020</v>
      </c>
    </row>
    <row r="11" spans="1:2" x14ac:dyDescent="0.3">
      <c r="A11" t="str">
        <f t="shared" si="0"/>
        <v>08</v>
      </c>
      <c r="B11">
        <v>2008</v>
      </c>
    </row>
    <row r="12" spans="1:2" x14ac:dyDescent="0.3">
      <c r="A12" t="str">
        <f t="shared" si="0"/>
        <v>05</v>
      </c>
      <c r="B12">
        <v>2005</v>
      </c>
    </row>
    <row r="13" spans="1:2" x14ac:dyDescent="0.3">
      <c r="A13" t="str">
        <f t="shared" si="0"/>
        <v>11</v>
      </c>
      <c r="B13">
        <v>2011</v>
      </c>
    </row>
    <row r="14" spans="1:2" x14ac:dyDescent="0.3">
      <c r="A14" t="str">
        <f t="shared" si="0"/>
        <v>13</v>
      </c>
      <c r="B14">
        <v>2013</v>
      </c>
    </row>
    <row r="15" spans="1:2" x14ac:dyDescent="0.3">
      <c r="A15" t="str">
        <f t="shared" si="0"/>
        <v>09</v>
      </c>
      <c r="B15">
        <v>2009</v>
      </c>
    </row>
    <row r="16" spans="1:2" x14ac:dyDescent="0.3">
      <c r="A16" t="str">
        <f t="shared" si="0"/>
        <v>17</v>
      </c>
      <c r="B16">
        <v>2017</v>
      </c>
    </row>
    <row r="17" spans="1:2" x14ac:dyDescent="0.3">
      <c r="A17" t="str">
        <f t="shared" si="0"/>
        <v>21</v>
      </c>
      <c r="B17">
        <v>2021</v>
      </c>
    </row>
    <row r="18" spans="1:2" x14ac:dyDescent="0.3">
      <c r="A18" t="str">
        <f t="shared" si="0"/>
        <v>19</v>
      </c>
      <c r="B18">
        <v>2019</v>
      </c>
    </row>
    <row r="19" spans="1:2" x14ac:dyDescent="0.3">
      <c r="A19" t="str">
        <f t="shared" si="0"/>
        <v>22</v>
      </c>
      <c r="B19">
        <v>2022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10763-222A-488F-B75E-CC56FC3BE472}">
  <dimension ref="A1:B13"/>
  <sheetViews>
    <sheetView workbookViewId="0">
      <selection activeCell="H28" sqref="H28"/>
    </sheetView>
  </sheetViews>
  <sheetFormatPr defaultRowHeight="14.4" x14ac:dyDescent="0.3"/>
  <sheetData>
    <row r="1" spans="1:2" s="2" customFormat="1" x14ac:dyDescent="0.3">
      <c r="A1" s="2" t="s">
        <v>1118</v>
      </c>
      <c r="B1" s="2" t="s">
        <v>1122</v>
      </c>
    </row>
    <row r="2" spans="1:2" x14ac:dyDescent="0.3">
      <c r="A2" s="4" t="s">
        <v>1105</v>
      </c>
      <c r="B2" s="3" t="s">
        <v>54</v>
      </c>
    </row>
    <row r="3" spans="1:2" x14ac:dyDescent="0.3">
      <c r="A3" s="4" t="s">
        <v>1106</v>
      </c>
      <c r="B3" s="3" t="s">
        <v>35</v>
      </c>
    </row>
    <row r="4" spans="1:2" x14ac:dyDescent="0.3">
      <c r="A4" s="4" t="s">
        <v>1107</v>
      </c>
      <c r="B4" s="3" t="s">
        <v>27</v>
      </c>
    </row>
    <row r="5" spans="1:2" x14ac:dyDescent="0.3">
      <c r="A5" s="4" t="s">
        <v>1108</v>
      </c>
      <c r="B5" s="3" t="s">
        <v>49</v>
      </c>
    </row>
    <row r="6" spans="1:2" x14ac:dyDescent="0.3">
      <c r="A6" s="4" t="s">
        <v>1109</v>
      </c>
      <c r="B6" s="3" t="s">
        <v>44</v>
      </c>
    </row>
    <row r="7" spans="1:2" x14ac:dyDescent="0.3">
      <c r="A7" s="4" t="s">
        <v>1110</v>
      </c>
      <c r="B7" s="3" t="s">
        <v>64</v>
      </c>
    </row>
    <row r="8" spans="1:2" x14ac:dyDescent="0.3">
      <c r="A8" s="4" t="s">
        <v>1111</v>
      </c>
      <c r="B8" s="3" t="s">
        <v>72</v>
      </c>
    </row>
    <row r="9" spans="1:2" x14ac:dyDescent="0.3">
      <c r="A9" s="4" t="s">
        <v>1112</v>
      </c>
      <c r="B9" s="3" t="s">
        <v>67</v>
      </c>
    </row>
    <row r="10" spans="1:2" x14ac:dyDescent="0.3">
      <c r="A10" s="4" t="s">
        <v>1113</v>
      </c>
      <c r="B10" s="3" t="s">
        <v>39</v>
      </c>
    </row>
    <row r="11" spans="1:2" x14ac:dyDescent="0.3">
      <c r="A11" s="4" t="s">
        <v>1114</v>
      </c>
      <c r="B11" s="3" t="s">
        <v>93</v>
      </c>
    </row>
    <row r="12" spans="1:2" x14ac:dyDescent="0.3">
      <c r="A12" s="4" t="s">
        <v>1115</v>
      </c>
      <c r="B12" s="3" t="s">
        <v>102</v>
      </c>
    </row>
    <row r="13" spans="1:2" x14ac:dyDescent="0.3">
      <c r="A13" s="4" t="s">
        <v>1116</v>
      </c>
      <c r="B13" s="3" t="s">
        <v>75</v>
      </c>
    </row>
  </sheetData>
  <sortState xmlns:xlrd2="http://schemas.microsoft.com/office/spreadsheetml/2017/richdata2" ref="A2:B13">
    <sortCondition ref="A2:A1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D4680-F3D4-4776-9BFF-6B3DFC6FF446}">
  <dimension ref="A1:B3"/>
  <sheetViews>
    <sheetView workbookViewId="0">
      <selection activeCell="D6" sqref="D6"/>
    </sheetView>
  </sheetViews>
  <sheetFormatPr defaultRowHeight="14.4" x14ac:dyDescent="0.3"/>
  <cols>
    <col min="1" max="1" width="9" bestFit="1" customWidth="1"/>
  </cols>
  <sheetData>
    <row r="1" spans="1:2" s="2" customFormat="1" x14ac:dyDescent="0.3">
      <c r="A1" s="2" t="s">
        <v>1102</v>
      </c>
      <c r="B1" s="2" t="s">
        <v>1101</v>
      </c>
    </row>
    <row r="2" spans="1:2" x14ac:dyDescent="0.3">
      <c r="A2" t="str">
        <f>UPPER(IF(ISNUMBER(SEARCH(" ",B2)),CONCATENATE(LEFT(B2,1),,LEFT(_xlfn.TEXTAFTER(B2," ",1,1,0,"none"),1)),LEFT(B2,2)))</f>
        <v>RD</v>
      </c>
      <c r="B2" t="s">
        <v>29</v>
      </c>
    </row>
    <row r="3" spans="1:2" x14ac:dyDescent="0.3">
      <c r="A3" t="str">
        <f>UPPER(IF(ISNUMBER(SEARCH(" ",B3)),CONCATENATE(LEFT(B3,1),,LEFT(_xlfn.TEXTAFTER(B3," ",1,1,0,"none"),1)),LEFT(B3,2)))</f>
        <v>DI</v>
      </c>
      <c r="B3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OriginalGYS</vt:lpstr>
      <vt:lpstr>dimCategory</vt:lpstr>
      <vt:lpstr>dimSubcategory</vt:lpstr>
      <vt:lpstr>dimRegion</vt:lpstr>
      <vt:lpstr>dimCountry</vt:lpstr>
      <vt:lpstr>dimTime</vt:lpstr>
      <vt:lpstr>dimYear</vt:lpstr>
      <vt:lpstr>dimMonth</vt:lpstr>
      <vt:lpstr>dimYoutubeCreatorAwards</vt:lpstr>
      <vt:lpstr>dimTypeofYoutuber</vt:lpstr>
      <vt:lpstr>factGYS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TRINH NGUYỄN NGỌC PHƯƠNG</cp:lastModifiedBy>
  <dcterms:created xsi:type="dcterms:W3CDTF">2015-06-05T18:17:20Z</dcterms:created>
  <dcterms:modified xsi:type="dcterms:W3CDTF">2024-04-10T14:26:33Z</dcterms:modified>
</cp:coreProperties>
</file>