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9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F19" i="1" l="1"/>
</calcChain>
</file>

<file path=xl/sharedStrings.xml><?xml version="1.0" encoding="utf-8"?>
<sst xmlns="http://schemas.openxmlformats.org/spreadsheetml/2006/main" count="10" uniqueCount="8">
  <si>
    <t>Lý thuyết</t>
  </si>
  <si>
    <t>Đo được</t>
  </si>
  <si>
    <t>Sai số</t>
  </si>
  <si>
    <t>Tần số (Hz)</t>
  </si>
  <si>
    <t>Chu kì nhiệm vụ (%)</t>
  </si>
  <si>
    <t>Sai số tần số (%)</t>
  </si>
  <si>
    <t>Sai số CKNV (%)</t>
  </si>
  <si>
    <t>Sai số trung bình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</si>
</sst>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3" borderId="1" xfId="0" applyFont="1" applyFill="1" applyBorder="1"/>
    <xf numFmtId="0" fontId="2" fillId="4" borderId="1" xfId="0" applyFont="1" applyFill="1" applyBorder="1"/>
    <xf numFmtId="9" fontId="2" fillId="4" borderId="1" xfId="0" applyNumberFormat="1" applyFont="1" applyFill="1" applyBorder="1"/>
    <xf numFmtId="9" fontId="2" fillId="3" borderId="1" xfId="0" applyNumberFormat="1" applyFont="1" applyFill="1" applyBorder="1"/>
    <xf numFmtId="0" fontId="2" fillId="5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1" fillId="6" borderId="1" xfId="0" applyFont="1" applyFill="1" applyBorder="1"/>
    <xf numFmtId="0" fontId="3" fillId="6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zoomScale="115" zoomScaleNormal="115" workbookViewId="0">
      <selection activeCell="B23" sqref="B23"/>
    </sheetView>
  </sheetViews>
  <sheetFormatPr defaultRowHeight="15" x14ac:dyDescent="0.25"/>
  <cols>
    <col min="1" max="1" width="11.140625" customWidth="1"/>
    <col min="2" max="2" width="20.7109375" bestFit="1" customWidth="1"/>
    <col min="3" max="3" width="11.5703125" bestFit="1" customWidth="1"/>
    <col min="4" max="4" width="20.7109375" bestFit="1" customWidth="1"/>
    <col min="5" max="5" width="17" bestFit="1" customWidth="1"/>
    <col min="6" max="6" width="16.28515625" bestFit="1" customWidth="1"/>
  </cols>
  <sheetData>
    <row r="1" spans="1:6" ht="15.75" x14ac:dyDescent="0.25">
      <c r="A1" s="9" t="s">
        <v>0</v>
      </c>
      <c r="B1" s="9"/>
      <c r="C1" s="9" t="s">
        <v>1</v>
      </c>
      <c r="D1" s="9"/>
      <c r="E1" s="10" t="s">
        <v>2</v>
      </c>
      <c r="F1" s="11"/>
    </row>
    <row r="2" spans="1:6" ht="15.75" x14ac:dyDescent="0.25">
      <c r="A2" s="6" t="s">
        <v>3</v>
      </c>
      <c r="B2" s="6" t="s">
        <v>4</v>
      </c>
      <c r="C2" s="6" t="s">
        <v>3</v>
      </c>
      <c r="D2" s="6" t="s">
        <v>4</v>
      </c>
      <c r="E2" s="6" t="s">
        <v>5</v>
      </c>
      <c r="F2" s="6" t="s">
        <v>6</v>
      </c>
    </row>
    <row r="3" spans="1:6" ht="15.75" x14ac:dyDescent="0.25">
      <c r="A3" s="1">
        <v>20</v>
      </c>
      <c r="B3" s="4">
        <v>0.1</v>
      </c>
      <c r="C3" s="2">
        <v>20</v>
      </c>
      <c r="D3" s="3">
        <v>0.1</v>
      </c>
      <c r="E3" s="5">
        <f>(ABS(A3-C3)/A3)*100</f>
        <v>0</v>
      </c>
      <c r="F3" s="5">
        <f>ROUND((ABS(D3-B3)/B3)*100,2)</f>
        <v>0</v>
      </c>
    </row>
    <row r="4" spans="1:6" ht="15.75" x14ac:dyDescent="0.25">
      <c r="A4" s="1">
        <v>1278</v>
      </c>
      <c r="B4" s="4">
        <v>0.15</v>
      </c>
      <c r="C4" s="2">
        <v>1278</v>
      </c>
      <c r="D4" s="3">
        <v>0.16</v>
      </c>
      <c r="E4" s="5">
        <f t="shared" ref="E4:E18" si="0">(ABS(A4-C4)/A4)*100</f>
        <v>0</v>
      </c>
      <c r="F4" s="5">
        <f t="shared" ref="F4:F18" si="1">ROUND((ABS(D4-B4)/B4)*100,2)</f>
        <v>6.67</v>
      </c>
    </row>
    <row r="5" spans="1:6" ht="15.75" x14ac:dyDescent="0.25">
      <c r="A5" s="1">
        <v>3234</v>
      </c>
      <c r="B5" s="4">
        <v>0.2</v>
      </c>
      <c r="C5" s="2">
        <v>3234</v>
      </c>
      <c r="D5" s="3">
        <v>0.2</v>
      </c>
      <c r="E5" s="5">
        <f t="shared" si="0"/>
        <v>0</v>
      </c>
      <c r="F5" s="5">
        <f t="shared" si="1"/>
        <v>0</v>
      </c>
    </row>
    <row r="6" spans="1:6" ht="15.75" x14ac:dyDescent="0.25">
      <c r="A6" s="1">
        <v>3399</v>
      </c>
      <c r="B6" s="4">
        <v>0.23</v>
      </c>
      <c r="C6" s="2">
        <v>3399</v>
      </c>
      <c r="D6" s="3">
        <v>0.22</v>
      </c>
      <c r="E6" s="5">
        <f t="shared" si="0"/>
        <v>0</v>
      </c>
      <c r="F6" s="5">
        <f t="shared" si="1"/>
        <v>4.3499999999999996</v>
      </c>
    </row>
    <row r="7" spans="1:6" ht="15.75" x14ac:dyDescent="0.25">
      <c r="A7" s="1">
        <v>4765</v>
      </c>
      <c r="B7" s="4">
        <v>0.37</v>
      </c>
      <c r="C7" s="2">
        <v>4765</v>
      </c>
      <c r="D7" s="3">
        <v>0.37</v>
      </c>
      <c r="E7" s="5">
        <f t="shared" si="0"/>
        <v>0</v>
      </c>
      <c r="F7" s="5">
        <f t="shared" si="1"/>
        <v>0</v>
      </c>
    </row>
    <row r="8" spans="1:6" ht="15.75" x14ac:dyDescent="0.25">
      <c r="A8" s="1">
        <v>5000</v>
      </c>
      <c r="B8" s="4">
        <v>0.39</v>
      </c>
      <c r="C8" s="2">
        <v>5000</v>
      </c>
      <c r="D8" s="3">
        <v>0.39</v>
      </c>
      <c r="E8" s="5">
        <f t="shared" si="0"/>
        <v>0</v>
      </c>
      <c r="F8" s="5">
        <f t="shared" si="1"/>
        <v>0</v>
      </c>
    </row>
    <row r="9" spans="1:6" ht="15.75" x14ac:dyDescent="0.25">
      <c r="A9" s="1">
        <v>5713</v>
      </c>
      <c r="B9" s="4">
        <v>0.42</v>
      </c>
      <c r="C9" s="2">
        <v>5713</v>
      </c>
      <c r="D9" s="3">
        <v>0.41</v>
      </c>
      <c r="E9" s="5">
        <f t="shared" si="0"/>
        <v>0</v>
      </c>
      <c r="F9" s="5">
        <f t="shared" si="1"/>
        <v>2.38</v>
      </c>
    </row>
    <row r="10" spans="1:6" ht="15.75" x14ac:dyDescent="0.25">
      <c r="A10" s="1">
        <v>9272</v>
      </c>
      <c r="B10" s="4">
        <v>0.54</v>
      </c>
      <c r="C10" s="2">
        <v>9272</v>
      </c>
      <c r="D10" s="3">
        <v>0.54</v>
      </c>
      <c r="E10" s="5">
        <f t="shared" si="0"/>
        <v>0</v>
      </c>
      <c r="F10" s="5">
        <f t="shared" si="1"/>
        <v>0</v>
      </c>
    </row>
    <row r="11" spans="1:6" ht="15.75" x14ac:dyDescent="0.25">
      <c r="A11" s="1">
        <v>10928</v>
      </c>
      <c r="B11" s="4">
        <v>0.61</v>
      </c>
      <c r="C11" s="2">
        <v>10928</v>
      </c>
      <c r="D11" s="3">
        <v>0.6</v>
      </c>
      <c r="E11" s="5">
        <f t="shared" si="0"/>
        <v>0</v>
      </c>
      <c r="F11" s="5">
        <f t="shared" si="1"/>
        <v>1.64</v>
      </c>
    </row>
    <row r="12" spans="1:6" ht="15.75" x14ac:dyDescent="0.25">
      <c r="A12" s="1">
        <v>12495</v>
      </c>
      <c r="B12" s="4">
        <v>0.73</v>
      </c>
      <c r="C12" s="2">
        <v>12495</v>
      </c>
      <c r="D12" s="3">
        <v>0.73</v>
      </c>
      <c r="E12" s="5">
        <f t="shared" si="0"/>
        <v>0</v>
      </c>
      <c r="F12" s="5">
        <f t="shared" si="1"/>
        <v>0</v>
      </c>
    </row>
    <row r="13" spans="1:6" ht="15.75" x14ac:dyDescent="0.25">
      <c r="A13" s="1">
        <v>15924</v>
      </c>
      <c r="B13" s="4">
        <v>0.79</v>
      </c>
      <c r="C13" s="2">
        <v>15924</v>
      </c>
      <c r="D13" s="3">
        <v>0.77</v>
      </c>
      <c r="E13" s="5">
        <f t="shared" si="0"/>
        <v>0</v>
      </c>
      <c r="F13" s="5">
        <f t="shared" si="1"/>
        <v>2.5299999999999998</v>
      </c>
    </row>
    <row r="14" spans="1:6" ht="15.75" x14ac:dyDescent="0.25">
      <c r="A14" s="1">
        <v>32678</v>
      </c>
      <c r="B14" s="4">
        <v>0.81</v>
      </c>
      <c r="C14" s="2">
        <v>32678</v>
      </c>
      <c r="D14" s="3">
        <v>0.8</v>
      </c>
      <c r="E14" s="5">
        <f t="shared" si="0"/>
        <v>0</v>
      </c>
      <c r="F14" s="5">
        <f t="shared" si="1"/>
        <v>1.23</v>
      </c>
    </row>
    <row r="15" spans="1:6" ht="15.75" x14ac:dyDescent="0.25">
      <c r="A15" s="1">
        <v>36687</v>
      </c>
      <c r="B15" s="4">
        <v>0.83</v>
      </c>
      <c r="C15" s="2">
        <v>36687</v>
      </c>
      <c r="D15" s="3">
        <v>0.85</v>
      </c>
      <c r="E15" s="5">
        <f t="shared" si="0"/>
        <v>0</v>
      </c>
      <c r="F15" s="5">
        <f t="shared" si="1"/>
        <v>2.41</v>
      </c>
    </row>
    <row r="16" spans="1:6" ht="15.75" x14ac:dyDescent="0.25">
      <c r="A16" s="1">
        <v>44123</v>
      </c>
      <c r="B16" s="4">
        <v>0.85</v>
      </c>
      <c r="C16" s="2">
        <v>44123</v>
      </c>
      <c r="D16" s="3">
        <v>0.86</v>
      </c>
      <c r="E16" s="5">
        <f t="shared" si="0"/>
        <v>0</v>
      </c>
      <c r="F16" s="5">
        <f t="shared" si="1"/>
        <v>1.18</v>
      </c>
    </row>
    <row r="17" spans="1:6" ht="15.75" x14ac:dyDescent="0.25">
      <c r="A17" s="1">
        <v>49928</v>
      </c>
      <c r="B17" s="4">
        <v>0.88</v>
      </c>
      <c r="C17" s="2">
        <v>49928</v>
      </c>
      <c r="D17" s="3">
        <v>0.9</v>
      </c>
      <c r="E17" s="5">
        <f t="shared" si="0"/>
        <v>0</v>
      </c>
      <c r="F17" s="5">
        <f t="shared" si="1"/>
        <v>2.27</v>
      </c>
    </row>
    <row r="18" spans="1:6" ht="15.75" x14ac:dyDescent="0.25">
      <c r="A18" s="1">
        <v>50000</v>
      </c>
      <c r="B18" s="4">
        <v>0.9</v>
      </c>
      <c r="C18" s="2">
        <v>50000</v>
      </c>
      <c r="D18" s="3">
        <v>0.9</v>
      </c>
      <c r="E18" s="5">
        <f t="shared" si="0"/>
        <v>0</v>
      </c>
      <c r="F18" s="5">
        <f t="shared" si="1"/>
        <v>0</v>
      </c>
    </row>
    <row r="19" spans="1:6" ht="15.75" x14ac:dyDescent="0.25">
      <c r="D19" s="7" t="s">
        <v>7</v>
      </c>
      <c r="E19" s="8">
        <f>SUM($E$3:$E$18)/16</f>
        <v>0</v>
      </c>
      <c r="F19" s="8">
        <f>ROUND(SUM($F$3:$F$18)/16,2)</f>
        <v>1.54</v>
      </c>
    </row>
  </sheetData>
  <mergeCells count="3">
    <mergeCell ref="C1:D1"/>
    <mergeCell ref="A1:B1"/>
    <mergeCell ref="E1:F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2023-12-22T10:53:04Z</dcterms:created>
  <dcterms:modified xsi:type="dcterms:W3CDTF">2023-12-24T03:41:16Z</dcterms:modified>
</cp:coreProperties>
</file>