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H/SourceTreeproject/ML_DL_Learning/Gemtek/0822_MatrixALL/experiment_item/"/>
    </mc:Choice>
  </mc:AlternateContent>
  <bookViews>
    <workbookView xWindow="2360" yWindow="1260" windowWidth="25600" windowHeight="14340" tabRatio="500"/>
  </bookViews>
  <sheets>
    <sheet name=" Veryca" sheetId="2" r:id="rId1"/>
    <sheet name="ColtPlus" sheetId="3" r:id="rId2"/>
    <sheet name="RV" sheetId="4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G14" i="4"/>
  <c r="E14" i="4"/>
  <c r="F14" i="4"/>
  <c r="H13" i="4"/>
  <c r="G13" i="4"/>
  <c r="E13" i="4"/>
  <c r="F13" i="4"/>
  <c r="H12" i="4"/>
  <c r="G12" i="4"/>
  <c r="E12" i="4"/>
  <c r="F12" i="4"/>
  <c r="H11" i="4"/>
  <c r="G11" i="4"/>
  <c r="E11" i="4"/>
  <c r="F11" i="4"/>
  <c r="H10" i="4"/>
  <c r="G10" i="4"/>
  <c r="E10" i="4"/>
  <c r="F10" i="4"/>
  <c r="H9" i="4"/>
  <c r="G9" i="4"/>
  <c r="E9" i="4"/>
  <c r="F9" i="4"/>
  <c r="H8" i="4"/>
  <c r="G8" i="4"/>
  <c r="E8" i="4"/>
  <c r="F8" i="4"/>
  <c r="H7" i="4"/>
  <c r="G7" i="4"/>
  <c r="E7" i="4"/>
  <c r="F7" i="4"/>
  <c r="H6" i="4"/>
  <c r="G6" i="4"/>
  <c r="E6" i="4"/>
  <c r="F6" i="4"/>
  <c r="H5" i="4"/>
  <c r="G5" i="4"/>
  <c r="E5" i="4"/>
  <c r="F5" i="4"/>
  <c r="H4" i="4"/>
  <c r="G4" i="4"/>
  <c r="E4" i="4"/>
  <c r="F4" i="4"/>
  <c r="H3" i="4"/>
  <c r="G3" i="4"/>
  <c r="E3" i="4"/>
  <c r="F3" i="4"/>
  <c r="H2" i="4"/>
  <c r="G2" i="4"/>
  <c r="E2" i="4"/>
  <c r="F2" i="4"/>
  <c r="H12" i="3"/>
  <c r="G12" i="3"/>
  <c r="E12" i="3"/>
  <c r="F12" i="3"/>
  <c r="H11" i="3"/>
  <c r="G11" i="3"/>
  <c r="E11" i="3"/>
  <c r="F11" i="3"/>
  <c r="H10" i="3"/>
  <c r="G10" i="3"/>
  <c r="E10" i="3"/>
  <c r="F10" i="3"/>
  <c r="H9" i="3"/>
  <c r="G9" i="3"/>
  <c r="E9" i="3"/>
  <c r="F9" i="3"/>
  <c r="H8" i="3"/>
  <c r="G8" i="3"/>
  <c r="E8" i="3"/>
  <c r="F8" i="3"/>
  <c r="H7" i="3"/>
  <c r="G7" i="3"/>
  <c r="E7" i="3"/>
  <c r="F7" i="3"/>
  <c r="H6" i="3"/>
  <c r="G6" i="3"/>
  <c r="E6" i="3"/>
  <c r="F6" i="3"/>
  <c r="H5" i="3"/>
  <c r="G5" i="3"/>
  <c r="E5" i="3"/>
  <c r="F5" i="3"/>
  <c r="H4" i="3"/>
  <c r="G4" i="3"/>
  <c r="E4" i="3"/>
  <c r="F4" i="3"/>
  <c r="H3" i="3"/>
  <c r="G3" i="3"/>
  <c r="E3" i="3"/>
  <c r="F3" i="3"/>
  <c r="H2" i="3"/>
  <c r="G2" i="3"/>
  <c r="E2" i="3"/>
  <c r="F2" i="3"/>
  <c r="H12" i="2"/>
  <c r="G12" i="2"/>
  <c r="E12" i="2"/>
  <c r="F12" i="2"/>
  <c r="H11" i="2"/>
  <c r="G11" i="2"/>
  <c r="E11" i="2"/>
  <c r="F11" i="2"/>
  <c r="H10" i="2"/>
  <c r="G10" i="2"/>
  <c r="E10" i="2"/>
  <c r="F10" i="2"/>
  <c r="H9" i="2"/>
  <c r="G9" i="2"/>
  <c r="E9" i="2"/>
  <c r="F9" i="2"/>
  <c r="H8" i="2"/>
  <c r="G8" i="2"/>
  <c r="E8" i="2"/>
  <c r="F8" i="2"/>
  <c r="H7" i="2"/>
  <c r="G7" i="2"/>
  <c r="E7" i="2"/>
  <c r="F7" i="2"/>
  <c r="H6" i="2"/>
  <c r="G6" i="2"/>
  <c r="E6" i="2"/>
  <c r="F6" i="2"/>
  <c r="H5" i="2"/>
  <c r="G5" i="2"/>
  <c r="E5" i="2"/>
  <c r="F5" i="2"/>
  <c r="H4" i="2"/>
  <c r="G4" i="2"/>
  <c r="E4" i="2"/>
  <c r="F4" i="2"/>
  <c r="H3" i="2"/>
  <c r="G3" i="2"/>
  <c r="E3" i="2"/>
  <c r="F3" i="2"/>
  <c r="H2" i="2"/>
  <c r="G2" i="2"/>
  <c r="E2" i="2"/>
  <c r="F2" i="2"/>
</calcChain>
</file>

<file path=xl/sharedStrings.xml><?xml version="1.0" encoding="utf-8"?>
<sst xmlns="http://schemas.openxmlformats.org/spreadsheetml/2006/main" count="88" uniqueCount="25">
  <si>
    <t>Experiment_type</t>
  </si>
  <si>
    <t>Car_type</t>
  </si>
  <si>
    <t>start_time</t>
  </si>
  <si>
    <t>end_time</t>
  </si>
  <si>
    <t>duration (second)</t>
  </si>
  <si>
    <t>data points</t>
  </si>
  <si>
    <t>EnV</t>
  </si>
  <si>
    <t>ClotPlus</t>
  </si>
  <si>
    <t>F1</t>
  </si>
  <si>
    <t>B1</t>
  </si>
  <si>
    <t>F2</t>
  </si>
  <si>
    <t>B2</t>
  </si>
  <si>
    <t>RV4</t>
  </si>
  <si>
    <t>R70</t>
  </si>
  <si>
    <t>R50</t>
  </si>
  <si>
    <t>Back70</t>
  </si>
  <si>
    <t>Back50</t>
  </si>
  <si>
    <t>Front70</t>
  </si>
  <si>
    <t>Front50</t>
  </si>
  <si>
    <t>R30</t>
  </si>
  <si>
    <t>Back0</t>
  </si>
  <si>
    <t>Front100</t>
  </si>
  <si>
    <t>Veryca</t>
  </si>
  <si>
    <t>Front120</t>
  </si>
  <si>
    <t>Front150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</si>
</sst>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AM/PM\ h:mm:ss"/>
  </numFmts>
  <fonts count="8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6" sqref="A6"/>
    </sheetView>
  </sheetViews>
  <sheetFormatPr baseColWidth="10" defaultColWidth="14.5" defaultRowHeight="15.75" customHeight="1" x14ac:dyDescent="0.15"/>
  <cols>
    <col min="1" max="1" width="20.83203125" customWidth="1"/>
    <col min="3" max="3" width="19.5" customWidth="1"/>
    <col min="4" max="4" width="15.83203125" bestFit="1" customWidth="1"/>
    <col min="7" max="8" width="20.5" customWidth="1"/>
  </cols>
  <sheetData>
    <row r="1" spans="1:15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J1" s="5"/>
      <c r="M1" s="6"/>
      <c r="N1" s="6"/>
      <c r="O1" s="6"/>
    </row>
    <row r="2" spans="1:15" ht="16" x14ac:dyDescent="0.2">
      <c r="A2" s="3" t="s">
        <v>6</v>
      </c>
      <c r="B2" s="3" t="s">
        <v>22</v>
      </c>
      <c r="C2" s="3">
        <v>1503373448</v>
      </c>
      <c r="D2" s="3">
        <v>1503373648</v>
      </c>
      <c r="E2" s="9">
        <f t="shared" ref="E2:E12" si="0">D2-C2</f>
        <v>200</v>
      </c>
      <c r="F2" s="11">
        <f t="shared" ref="F2:F12" si="1">E2/3</f>
        <v>66.666666666666671</v>
      </c>
      <c r="G2" s="12">
        <f t="shared" ref="G2:H2" si="2">(C2 + 60*60*8)/86400 + 25569</f>
        <v>42969.488981481481</v>
      </c>
      <c r="H2" s="12">
        <f t="shared" si="2"/>
        <v>42969.491296296299</v>
      </c>
      <c r="J2" s="5"/>
      <c r="M2" s="6"/>
      <c r="N2" s="6"/>
      <c r="O2" s="6"/>
    </row>
    <row r="3" spans="1:15" ht="16" x14ac:dyDescent="0.2">
      <c r="A3" s="3" t="s">
        <v>17</v>
      </c>
      <c r="B3" s="3" t="s">
        <v>22</v>
      </c>
      <c r="C3" s="3">
        <v>1503374767</v>
      </c>
      <c r="D3" s="3">
        <v>1503374967</v>
      </c>
      <c r="E3" s="9">
        <f t="shared" si="0"/>
        <v>200</v>
      </c>
      <c r="F3" s="11">
        <f t="shared" si="1"/>
        <v>66.666666666666671</v>
      </c>
      <c r="G3" s="12">
        <f t="shared" ref="G3:H3" si="3">(C3 + 60*60*8)/86400 + 25569</f>
        <v>42969.504247685181</v>
      </c>
      <c r="H3" s="12">
        <f t="shared" si="3"/>
        <v>42969.506562499999</v>
      </c>
      <c r="J3" s="5"/>
      <c r="L3" s="1"/>
      <c r="M3" s="6"/>
      <c r="N3" s="6"/>
      <c r="O3" s="13"/>
    </row>
    <row r="4" spans="1:15" ht="16" x14ac:dyDescent="0.2">
      <c r="A4" s="3" t="s">
        <v>21</v>
      </c>
      <c r="B4" s="3" t="s">
        <v>22</v>
      </c>
      <c r="C4" s="3">
        <v>1503375477</v>
      </c>
      <c r="D4" s="3">
        <v>1503375677</v>
      </c>
      <c r="E4" s="9">
        <f t="shared" si="0"/>
        <v>200</v>
      </c>
      <c r="F4" s="11">
        <f t="shared" si="1"/>
        <v>66.666666666666671</v>
      </c>
      <c r="G4" s="12">
        <f t="shared" ref="G4:H4" si="4">(C4 + 60*60*8)/86400 + 25569</f>
        <v>42969.512465277774</v>
      </c>
      <c r="H4" s="12">
        <f t="shared" si="4"/>
        <v>42969.514780092592</v>
      </c>
      <c r="J4" s="5"/>
      <c r="L4" s="1"/>
      <c r="M4" s="6"/>
      <c r="N4" s="6"/>
      <c r="O4" s="6"/>
    </row>
    <row r="5" spans="1:15" ht="16" x14ac:dyDescent="0.2">
      <c r="A5" s="3" t="s">
        <v>23</v>
      </c>
      <c r="B5" s="3" t="s">
        <v>22</v>
      </c>
      <c r="C5" s="3">
        <v>1503375842</v>
      </c>
      <c r="D5" s="3">
        <v>1503376042</v>
      </c>
      <c r="E5" s="9">
        <f t="shared" si="0"/>
        <v>200</v>
      </c>
      <c r="F5" s="11">
        <f t="shared" si="1"/>
        <v>66.666666666666671</v>
      </c>
      <c r="G5" s="12">
        <f t="shared" ref="G5:H5" si="5">(C5 + 60*60*8)/86400 + 25569</f>
        <v>42969.516689814816</v>
      </c>
      <c r="H5" s="12">
        <f t="shared" si="5"/>
        <v>42969.519004629634</v>
      </c>
      <c r="J5" s="5"/>
      <c r="L5" s="1"/>
      <c r="M5" s="6"/>
      <c r="N5" s="6"/>
      <c r="O5" s="6"/>
    </row>
    <row r="6" spans="1:15" ht="16" x14ac:dyDescent="0.2">
      <c r="A6" s="3" t="s">
        <v>24</v>
      </c>
      <c r="B6" s="3" t="s">
        <v>22</v>
      </c>
      <c r="C6" s="3">
        <v>1503376247</v>
      </c>
      <c r="D6" s="3">
        <v>1503376447</v>
      </c>
      <c r="E6" s="9">
        <f t="shared" si="0"/>
        <v>200</v>
      </c>
      <c r="F6" s="11">
        <f t="shared" si="1"/>
        <v>66.666666666666671</v>
      </c>
      <c r="G6" s="12">
        <f t="shared" ref="G6:H6" si="6">(C6 + 60*60*8)/86400 + 25569</f>
        <v>42969.521377314813</v>
      </c>
      <c r="H6" s="12">
        <f t="shared" si="6"/>
        <v>42969.523692129631</v>
      </c>
      <c r="J6" s="5"/>
      <c r="L6" s="1"/>
      <c r="M6" s="1"/>
      <c r="N6" s="1"/>
    </row>
    <row r="7" spans="1:15" ht="16" x14ac:dyDescent="0.2">
      <c r="A7" s="3"/>
      <c r="B7" s="3" t="s">
        <v>22</v>
      </c>
      <c r="C7" s="3"/>
      <c r="D7" s="3"/>
      <c r="E7" s="9">
        <f t="shared" si="0"/>
        <v>0</v>
      </c>
      <c r="F7" s="11">
        <f t="shared" si="1"/>
        <v>0</v>
      </c>
      <c r="G7" s="12">
        <f t="shared" ref="G7:H7" si="7">(C7 + 60*60*8)/86400 + 25569</f>
        <v>25569.333333333332</v>
      </c>
      <c r="H7" s="12">
        <f t="shared" si="7"/>
        <v>25569.333333333332</v>
      </c>
      <c r="J7" s="5"/>
      <c r="K7" s="1"/>
      <c r="L7" s="1"/>
    </row>
    <row r="8" spans="1:15" ht="14" x14ac:dyDescent="0.2">
      <c r="A8" s="3"/>
      <c r="B8" s="3" t="s">
        <v>22</v>
      </c>
      <c r="C8" s="3"/>
      <c r="D8" s="3"/>
      <c r="E8" s="9">
        <f t="shared" si="0"/>
        <v>0</v>
      </c>
      <c r="F8" s="11">
        <f t="shared" si="1"/>
        <v>0</v>
      </c>
      <c r="G8" s="12">
        <f t="shared" ref="G8:H8" si="8">(C8 + 60*60*8)/86400 + 25569</f>
        <v>25569.333333333332</v>
      </c>
      <c r="H8" s="12">
        <f t="shared" si="8"/>
        <v>25569.333333333332</v>
      </c>
    </row>
    <row r="9" spans="1:15" ht="14" x14ac:dyDescent="0.2">
      <c r="A9" s="3"/>
      <c r="B9" s="3" t="s">
        <v>22</v>
      </c>
      <c r="C9" s="3"/>
      <c r="D9" s="3"/>
      <c r="E9" s="9">
        <f t="shared" si="0"/>
        <v>0</v>
      </c>
      <c r="F9" s="11">
        <f t="shared" si="1"/>
        <v>0</v>
      </c>
      <c r="G9" s="12">
        <f t="shared" ref="G9:H9" si="9">(C9 + 60*60*8)/86400 + 25569</f>
        <v>25569.333333333332</v>
      </c>
      <c r="H9" s="12">
        <f t="shared" si="9"/>
        <v>25569.333333333332</v>
      </c>
    </row>
    <row r="10" spans="1:15" ht="14" x14ac:dyDescent="0.2">
      <c r="A10" s="3"/>
      <c r="B10" s="3" t="s">
        <v>22</v>
      </c>
      <c r="C10" s="3"/>
      <c r="D10" s="3"/>
      <c r="E10" s="9">
        <f t="shared" si="0"/>
        <v>0</v>
      </c>
      <c r="F10" s="11">
        <f t="shared" si="1"/>
        <v>0</v>
      </c>
      <c r="G10" s="12">
        <f t="shared" ref="G10:H10" si="10">(C10 + 60*60*8)/86400 + 25569</f>
        <v>25569.333333333332</v>
      </c>
      <c r="H10" s="12">
        <f t="shared" si="10"/>
        <v>25569.333333333332</v>
      </c>
    </row>
    <row r="11" spans="1:15" ht="14" x14ac:dyDescent="0.2">
      <c r="A11" s="3"/>
      <c r="B11" s="3" t="s">
        <v>22</v>
      </c>
      <c r="C11" s="3"/>
      <c r="D11" s="3"/>
      <c r="E11" s="9">
        <f t="shared" si="0"/>
        <v>0</v>
      </c>
      <c r="F11" s="11">
        <f t="shared" si="1"/>
        <v>0</v>
      </c>
      <c r="G11" s="12">
        <f t="shared" ref="G11:H11" si="11">(C11 + 60*60*8)/86400 + 25569</f>
        <v>25569.333333333332</v>
      </c>
      <c r="H11" s="12">
        <f t="shared" si="11"/>
        <v>25569.333333333332</v>
      </c>
    </row>
    <row r="12" spans="1:15" ht="14" x14ac:dyDescent="0.2">
      <c r="A12" s="3"/>
      <c r="B12" s="3" t="s">
        <v>22</v>
      </c>
      <c r="C12" s="3"/>
      <c r="D12" s="3"/>
      <c r="E12" s="9">
        <f t="shared" si="0"/>
        <v>0</v>
      </c>
      <c r="F12" s="11">
        <f t="shared" si="1"/>
        <v>0</v>
      </c>
      <c r="G12" s="12">
        <f t="shared" ref="G12:H12" si="12">(C12 + 60*60*8)/86400 + 25569</f>
        <v>25569.333333333332</v>
      </c>
      <c r="H12" s="12">
        <f t="shared" si="12"/>
        <v>25569.333333333332</v>
      </c>
    </row>
    <row r="13" spans="1:15" ht="16" x14ac:dyDescent="0.2">
      <c r="A13" s="5"/>
      <c r="B13" s="5"/>
      <c r="C13" s="5"/>
      <c r="E13" s="4"/>
    </row>
    <row r="14" spans="1:15" ht="16" x14ac:dyDescent="0.2">
      <c r="E14" s="4"/>
    </row>
    <row r="18" spans="4:6" ht="15.75" customHeight="1" x14ac:dyDescent="0.25">
      <c r="D18" s="21"/>
    </row>
    <row r="21" spans="4:6" ht="15.75" customHeight="1" x14ac:dyDescent="0.15">
      <c r="F21" s="16"/>
    </row>
    <row r="22" spans="4:6" ht="15.75" customHeight="1" x14ac:dyDescent="0.15">
      <c r="F2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C1" workbookViewId="0">
      <selection activeCell="C2" sqref="C2:D12"/>
    </sheetView>
  </sheetViews>
  <sheetFormatPr baseColWidth="10" defaultColWidth="14.5" defaultRowHeight="15.75" customHeight="1" x14ac:dyDescent="0.15"/>
  <cols>
    <col min="1" max="1" width="20.83203125" customWidth="1"/>
    <col min="7" max="8" width="20.5" customWidth="1"/>
  </cols>
  <sheetData>
    <row r="1" spans="1:14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J1" s="5"/>
      <c r="L1" s="6"/>
      <c r="M1" s="6"/>
      <c r="N1" s="6"/>
    </row>
    <row r="2" spans="1:14" ht="16" x14ac:dyDescent="0.2">
      <c r="A2" s="2" t="s">
        <v>6</v>
      </c>
      <c r="B2" s="2" t="s">
        <v>7</v>
      </c>
      <c r="C2" s="2"/>
      <c r="D2" s="2"/>
      <c r="E2" s="7">
        <f t="shared" ref="E2:E12" si="0">D2-C2</f>
        <v>0</v>
      </c>
      <c r="F2" s="8">
        <f t="shared" ref="F2:F12" si="1">E2/3</f>
        <v>0</v>
      </c>
      <c r="G2" s="10">
        <f t="shared" ref="G2:H2" si="2">(C2 + 60*60*8)/86400 + 25569</f>
        <v>25569.333333333332</v>
      </c>
      <c r="H2" s="10">
        <f t="shared" si="2"/>
        <v>25569.333333333332</v>
      </c>
      <c r="J2" s="5"/>
      <c r="L2" s="6"/>
      <c r="M2" s="6"/>
      <c r="N2" s="6"/>
    </row>
    <row r="3" spans="1:14" ht="16" x14ac:dyDescent="0.2">
      <c r="A3" s="2" t="s">
        <v>8</v>
      </c>
      <c r="B3" s="2" t="s">
        <v>7</v>
      </c>
      <c r="C3" s="2"/>
      <c r="D3" s="2"/>
      <c r="E3" s="7">
        <f t="shared" si="0"/>
        <v>0</v>
      </c>
      <c r="F3" s="8">
        <f t="shared" si="1"/>
        <v>0</v>
      </c>
      <c r="G3" s="10">
        <f t="shared" ref="G3:H3" si="3">(C3 + 60*60*8)/86400 + 25569</f>
        <v>25569.333333333332</v>
      </c>
      <c r="H3" s="10">
        <f t="shared" si="3"/>
        <v>25569.333333333332</v>
      </c>
      <c r="J3" s="5"/>
      <c r="L3" s="6"/>
      <c r="M3" s="6"/>
      <c r="N3" s="13"/>
    </row>
    <row r="4" spans="1:14" ht="16" x14ac:dyDescent="0.2">
      <c r="A4" s="2" t="s">
        <v>9</v>
      </c>
      <c r="B4" s="2" t="s">
        <v>7</v>
      </c>
      <c r="C4" s="2"/>
      <c r="D4" s="2"/>
      <c r="E4" s="7">
        <f t="shared" si="0"/>
        <v>0</v>
      </c>
      <c r="F4" s="8">
        <f t="shared" si="1"/>
        <v>0</v>
      </c>
      <c r="G4" s="10">
        <f t="shared" ref="G4:H4" si="4">(C4 + 60*60*8)/86400 + 25569</f>
        <v>25569.333333333332</v>
      </c>
      <c r="H4" s="10">
        <f t="shared" si="4"/>
        <v>25569.333333333332</v>
      </c>
      <c r="J4" s="5"/>
      <c r="L4" s="6"/>
      <c r="M4" s="6"/>
      <c r="N4" s="6"/>
    </row>
    <row r="5" spans="1:14" ht="16" x14ac:dyDescent="0.2">
      <c r="A5" s="2" t="s">
        <v>10</v>
      </c>
      <c r="B5" s="2" t="s">
        <v>7</v>
      </c>
      <c r="C5" s="2"/>
      <c r="D5" s="2"/>
      <c r="E5" s="7">
        <f t="shared" si="0"/>
        <v>0</v>
      </c>
      <c r="F5" s="8">
        <f t="shared" si="1"/>
        <v>0</v>
      </c>
      <c r="G5" s="10">
        <f t="shared" ref="G5:H5" si="5">(C5 + 60*60*8)/86400 + 25569</f>
        <v>25569.333333333332</v>
      </c>
      <c r="H5" s="10">
        <f t="shared" si="5"/>
        <v>25569.333333333332</v>
      </c>
      <c r="L5" s="6"/>
      <c r="M5" s="6"/>
      <c r="N5" s="6"/>
    </row>
    <row r="6" spans="1:14" ht="15.75" customHeight="1" x14ac:dyDescent="0.15">
      <c r="A6" s="2" t="s">
        <v>11</v>
      </c>
      <c r="B6" s="2" t="s">
        <v>7</v>
      </c>
      <c r="C6" s="2"/>
      <c r="D6" s="2"/>
      <c r="E6" s="7">
        <f t="shared" si="0"/>
        <v>0</v>
      </c>
      <c r="F6" s="8">
        <f t="shared" si="1"/>
        <v>0</v>
      </c>
      <c r="G6" s="10">
        <f t="shared" ref="G6:H6" si="6">(C6 + 60*60*8)/86400 + 25569</f>
        <v>25569.333333333332</v>
      </c>
      <c r="H6" s="10">
        <f t="shared" si="6"/>
        <v>25569.333333333332</v>
      </c>
    </row>
    <row r="7" spans="1:14" ht="15.75" customHeight="1" x14ac:dyDescent="0.15">
      <c r="A7" s="2" t="s">
        <v>13</v>
      </c>
      <c r="B7" s="2" t="s">
        <v>7</v>
      </c>
      <c r="C7" s="2"/>
      <c r="D7" s="2"/>
      <c r="E7" s="7">
        <f t="shared" si="0"/>
        <v>0</v>
      </c>
      <c r="F7" s="8">
        <f t="shared" si="1"/>
        <v>0</v>
      </c>
      <c r="G7" s="10">
        <f t="shared" ref="G7:H7" si="7">(C7 + 60*60*8)/86400 + 25569</f>
        <v>25569.333333333332</v>
      </c>
      <c r="H7" s="10">
        <f t="shared" si="7"/>
        <v>25569.333333333332</v>
      </c>
    </row>
    <row r="8" spans="1:14" ht="15.75" customHeight="1" x14ac:dyDescent="0.15">
      <c r="A8" s="2" t="s">
        <v>14</v>
      </c>
      <c r="B8" s="2" t="s">
        <v>7</v>
      </c>
      <c r="C8" s="2"/>
      <c r="D8" s="2"/>
      <c r="E8" s="7">
        <f t="shared" si="0"/>
        <v>0</v>
      </c>
      <c r="F8" s="8">
        <f t="shared" si="1"/>
        <v>0</v>
      </c>
      <c r="G8" s="10">
        <f t="shared" ref="G8:H8" si="8">(C8 + 60*60*8)/86400 + 25569</f>
        <v>25569.333333333332</v>
      </c>
      <c r="H8" s="10">
        <f t="shared" si="8"/>
        <v>25569.333333333332</v>
      </c>
    </row>
    <row r="9" spans="1:14" ht="15.75" customHeight="1" x14ac:dyDescent="0.15">
      <c r="A9" s="2" t="s">
        <v>15</v>
      </c>
      <c r="B9" s="2" t="s">
        <v>7</v>
      </c>
      <c r="C9" s="2"/>
      <c r="D9" s="2"/>
      <c r="E9" s="7">
        <f t="shared" si="0"/>
        <v>0</v>
      </c>
      <c r="F9" s="8">
        <f t="shared" si="1"/>
        <v>0</v>
      </c>
      <c r="G9" s="10">
        <f t="shared" ref="G9:H9" si="9">(C9 + 60*60*8)/86400 + 25569</f>
        <v>25569.333333333332</v>
      </c>
      <c r="H9" s="10">
        <f t="shared" si="9"/>
        <v>25569.333333333332</v>
      </c>
    </row>
    <row r="10" spans="1:14" ht="15.75" customHeight="1" x14ac:dyDescent="0.15">
      <c r="A10" s="2" t="s">
        <v>16</v>
      </c>
      <c r="B10" s="2" t="s">
        <v>7</v>
      </c>
      <c r="C10" s="2"/>
      <c r="D10" s="2"/>
      <c r="E10" s="7">
        <f t="shared" si="0"/>
        <v>0</v>
      </c>
      <c r="F10" s="8">
        <f t="shared" si="1"/>
        <v>0</v>
      </c>
      <c r="G10" s="10">
        <f t="shared" ref="G10:H10" si="10">(C10 + 60*60*8)/86400 + 25569</f>
        <v>25569.333333333332</v>
      </c>
      <c r="H10" s="10">
        <f t="shared" si="10"/>
        <v>25569.333333333332</v>
      </c>
    </row>
    <row r="11" spans="1:14" ht="15.75" customHeight="1" x14ac:dyDescent="0.15">
      <c r="A11" s="2" t="s">
        <v>17</v>
      </c>
      <c r="B11" s="2" t="s">
        <v>7</v>
      </c>
      <c r="C11" s="2"/>
      <c r="D11" s="2"/>
      <c r="E11" s="7">
        <f t="shared" si="0"/>
        <v>0</v>
      </c>
      <c r="F11" s="8">
        <f t="shared" si="1"/>
        <v>0</v>
      </c>
      <c r="G11" s="10">
        <f t="shared" ref="G11:H11" si="11">(C11 + 60*60*8)/86400 + 25569</f>
        <v>25569.333333333332</v>
      </c>
      <c r="H11" s="10">
        <f t="shared" si="11"/>
        <v>25569.333333333332</v>
      </c>
    </row>
    <row r="12" spans="1:14" ht="15.75" customHeight="1" x14ac:dyDescent="0.15">
      <c r="A12" s="2" t="s">
        <v>18</v>
      </c>
      <c r="B12" s="2" t="s">
        <v>7</v>
      </c>
      <c r="C12" s="2"/>
      <c r="D12" s="2"/>
      <c r="E12" s="7">
        <f t="shared" si="0"/>
        <v>0</v>
      </c>
      <c r="F12" s="8">
        <f t="shared" si="1"/>
        <v>0</v>
      </c>
      <c r="G12" s="10">
        <f t="shared" ref="G12:H12" si="12">(C12 + 60*60*8)/86400 + 25569</f>
        <v>25569.333333333332</v>
      </c>
      <c r="H12" s="10">
        <f t="shared" si="12"/>
        <v>25569.333333333332</v>
      </c>
    </row>
    <row r="13" spans="1:14" ht="15.75" customHeight="1" x14ac:dyDescent="0.15">
      <c r="A13" s="5"/>
      <c r="B13" s="5"/>
      <c r="C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C2" sqref="C2:D15"/>
    </sheetView>
  </sheetViews>
  <sheetFormatPr baseColWidth="10" defaultColWidth="14.5" defaultRowHeight="15.75" customHeight="1" x14ac:dyDescent="0.15"/>
  <cols>
    <col min="1" max="1" width="20.83203125" customWidth="1"/>
    <col min="7" max="7" width="23.1640625" customWidth="1"/>
    <col min="8" max="8" width="22.5" customWidth="1"/>
  </cols>
  <sheetData>
    <row r="1" spans="1:28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3" t="s">
        <v>2</v>
      </c>
      <c r="H1" s="3" t="s">
        <v>3</v>
      </c>
      <c r="I1" s="5"/>
      <c r="J1" s="5"/>
      <c r="M1" s="6"/>
      <c r="N1" s="6"/>
      <c r="O1" s="6"/>
    </row>
    <row r="2" spans="1:28" ht="16" x14ac:dyDescent="0.2">
      <c r="A2" s="14" t="s">
        <v>6</v>
      </c>
      <c r="B2" s="14" t="s">
        <v>12</v>
      </c>
      <c r="C2" s="14"/>
      <c r="D2" s="14"/>
      <c r="E2" s="15">
        <f t="shared" ref="E2:E14" si="0">D2-C2</f>
        <v>0</v>
      </c>
      <c r="F2" s="13">
        <f t="shared" ref="F2:F14" si="1">E2/3</f>
        <v>0</v>
      </c>
      <c r="G2" s="12">
        <f t="shared" ref="G2:H2" si="2">(C2 + 60*60*8)/86400 + 25569</f>
        <v>25569.333333333332</v>
      </c>
      <c r="H2" s="12">
        <f t="shared" si="2"/>
        <v>25569.333333333332</v>
      </c>
      <c r="I2" s="5"/>
      <c r="J2" s="5"/>
      <c r="M2" s="6"/>
      <c r="N2" s="6"/>
      <c r="O2" s="6"/>
    </row>
    <row r="3" spans="1:28" ht="16" x14ac:dyDescent="0.2">
      <c r="A3" s="14" t="s">
        <v>8</v>
      </c>
      <c r="B3" s="14" t="s">
        <v>12</v>
      </c>
      <c r="C3" s="14"/>
      <c r="D3" s="14"/>
      <c r="E3" s="15">
        <f t="shared" si="0"/>
        <v>0</v>
      </c>
      <c r="F3" s="13">
        <f t="shared" si="1"/>
        <v>0</v>
      </c>
      <c r="G3" s="12">
        <f t="shared" ref="G3:H3" si="3">(C3 + 60*60*8)/86400 + 25569</f>
        <v>25569.333333333332</v>
      </c>
      <c r="H3" s="12">
        <f t="shared" si="3"/>
        <v>25569.333333333332</v>
      </c>
      <c r="I3" s="5"/>
      <c r="J3" s="5"/>
      <c r="M3" s="6"/>
      <c r="N3" s="6"/>
      <c r="O3" s="13"/>
    </row>
    <row r="4" spans="1:28" ht="16" x14ac:dyDescent="0.2">
      <c r="A4" s="14" t="s">
        <v>9</v>
      </c>
      <c r="B4" s="14" t="s">
        <v>12</v>
      </c>
      <c r="C4" s="14"/>
      <c r="D4" s="14"/>
      <c r="E4" s="15">
        <f t="shared" si="0"/>
        <v>0</v>
      </c>
      <c r="F4" s="13">
        <f t="shared" si="1"/>
        <v>0</v>
      </c>
      <c r="G4" s="12">
        <f t="shared" ref="G4:H4" si="4">(C4 + 60*60*8)/86400 + 25569</f>
        <v>25569.333333333332</v>
      </c>
      <c r="H4" s="12">
        <f t="shared" si="4"/>
        <v>25569.333333333332</v>
      </c>
      <c r="I4" s="5"/>
      <c r="J4" s="5"/>
      <c r="M4" s="6"/>
      <c r="N4" s="6"/>
      <c r="O4" s="6"/>
    </row>
    <row r="5" spans="1:28" ht="16" x14ac:dyDescent="0.2">
      <c r="A5" s="14" t="s">
        <v>10</v>
      </c>
      <c r="B5" s="14" t="s">
        <v>12</v>
      </c>
      <c r="C5" s="14"/>
      <c r="D5" s="14"/>
      <c r="E5" s="15">
        <f t="shared" si="0"/>
        <v>0</v>
      </c>
      <c r="F5" s="13">
        <f t="shared" si="1"/>
        <v>0</v>
      </c>
      <c r="G5" s="12">
        <f t="shared" ref="G5:H5" si="5">(C5 + 60*60*8)/86400 + 25569</f>
        <v>25569.333333333332</v>
      </c>
      <c r="H5" s="12">
        <f t="shared" si="5"/>
        <v>25569.333333333332</v>
      </c>
      <c r="I5" s="5"/>
      <c r="J5" s="5"/>
      <c r="M5" s="6"/>
      <c r="N5" s="6"/>
      <c r="O5" s="6"/>
    </row>
    <row r="6" spans="1:28" ht="16" x14ac:dyDescent="0.2">
      <c r="A6" s="14" t="s">
        <v>11</v>
      </c>
      <c r="B6" s="14" t="s">
        <v>12</v>
      </c>
      <c r="C6" s="14"/>
      <c r="D6" s="14"/>
      <c r="E6" s="15">
        <f t="shared" si="0"/>
        <v>0</v>
      </c>
      <c r="F6" s="13">
        <f t="shared" si="1"/>
        <v>0</v>
      </c>
      <c r="G6" s="12">
        <f t="shared" ref="G6:H6" si="6">(C6 + 60*60*8)/86400 + 25569</f>
        <v>25569.333333333332</v>
      </c>
      <c r="H6" s="12">
        <f t="shared" si="6"/>
        <v>25569.333333333332</v>
      </c>
      <c r="J6" s="5"/>
    </row>
    <row r="7" spans="1:28" ht="16" x14ac:dyDescent="0.2">
      <c r="A7" s="14" t="s">
        <v>13</v>
      </c>
      <c r="B7" s="14" t="s">
        <v>12</v>
      </c>
      <c r="C7" s="14"/>
      <c r="D7" s="14"/>
      <c r="E7" s="15">
        <f t="shared" si="0"/>
        <v>0</v>
      </c>
      <c r="F7" s="13">
        <f t="shared" si="1"/>
        <v>0</v>
      </c>
      <c r="G7" s="12">
        <f t="shared" ref="G7:H7" si="7">(C7 + 60*60*8)/86400 + 25569</f>
        <v>25569.333333333332</v>
      </c>
      <c r="H7" s="12">
        <f t="shared" si="7"/>
        <v>25569.333333333332</v>
      </c>
    </row>
    <row r="8" spans="1:28" ht="16" x14ac:dyDescent="0.2">
      <c r="A8" s="14" t="s">
        <v>14</v>
      </c>
      <c r="B8" s="14" t="s">
        <v>12</v>
      </c>
      <c r="C8" s="14"/>
      <c r="D8" s="14"/>
      <c r="E8" s="15">
        <f t="shared" si="0"/>
        <v>0</v>
      </c>
      <c r="F8" s="13">
        <f t="shared" si="1"/>
        <v>0</v>
      </c>
      <c r="G8" s="12">
        <f t="shared" ref="G8:H8" si="8">(C8 + 60*60*8)/86400 + 25569</f>
        <v>25569.333333333332</v>
      </c>
      <c r="H8" s="12">
        <f t="shared" si="8"/>
        <v>25569.333333333332</v>
      </c>
    </row>
    <row r="9" spans="1:28" ht="16" x14ac:dyDescent="0.2">
      <c r="A9" s="14" t="s">
        <v>19</v>
      </c>
      <c r="B9" s="14" t="s">
        <v>12</v>
      </c>
      <c r="C9" s="14"/>
      <c r="D9" s="14"/>
      <c r="E9" s="15">
        <f t="shared" si="0"/>
        <v>0</v>
      </c>
      <c r="F9" s="13">
        <f t="shared" si="1"/>
        <v>0</v>
      </c>
      <c r="G9" s="12">
        <f t="shared" ref="G9:H9" si="9">(C9 + 60*60*8)/86400 + 25569</f>
        <v>25569.333333333332</v>
      </c>
      <c r="H9" s="12">
        <f t="shared" si="9"/>
        <v>25569.333333333332</v>
      </c>
    </row>
    <row r="10" spans="1:28" ht="16" x14ac:dyDescent="0.2">
      <c r="A10" s="14" t="s">
        <v>15</v>
      </c>
      <c r="B10" s="14" t="s">
        <v>12</v>
      </c>
      <c r="C10" s="14"/>
      <c r="D10" s="14"/>
      <c r="E10" s="15">
        <f t="shared" si="0"/>
        <v>0</v>
      </c>
      <c r="F10" s="13">
        <f t="shared" si="1"/>
        <v>0</v>
      </c>
      <c r="G10" s="12">
        <f t="shared" ref="G10:H10" si="10">(C10 + 60*60*8)/86400 + 25569</f>
        <v>25569.333333333332</v>
      </c>
      <c r="H10" s="12">
        <f t="shared" si="10"/>
        <v>25569.333333333332</v>
      </c>
    </row>
    <row r="11" spans="1:28" ht="16" x14ac:dyDescent="0.2">
      <c r="A11" s="14" t="s">
        <v>16</v>
      </c>
      <c r="B11" s="14" t="s">
        <v>12</v>
      </c>
      <c r="C11" s="14"/>
      <c r="D11" s="14"/>
      <c r="E11" s="15">
        <f t="shared" si="0"/>
        <v>0</v>
      </c>
      <c r="F11" s="13">
        <f t="shared" si="1"/>
        <v>0</v>
      </c>
      <c r="G11" s="12">
        <f t="shared" ref="G11:H11" si="11">(C11 + 60*60*8)/86400 + 25569</f>
        <v>25569.333333333332</v>
      </c>
      <c r="H11" s="12">
        <f t="shared" si="11"/>
        <v>25569.333333333332</v>
      </c>
    </row>
    <row r="12" spans="1:28" ht="16" x14ac:dyDescent="0.2">
      <c r="A12" s="14" t="s">
        <v>20</v>
      </c>
      <c r="B12" s="14" t="s">
        <v>12</v>
      </c>
      <c r="C12" s="14"/>
      <c r="D12" s="14"/>
      <c r="E12" s="15">
        <f t="shared" si="0"/>
        <v>0</v>
      </c>
      <c r="F12" s="13">
        <f t="shared" si="1"/>
        <v>0</v>
      </c>
      <c r="G12" s="12">
        <f t="shared" ref="G12:H12" si="12">(C12 + 60*60*8)/86400 + 25569</f>
        <v>25569.333333333332</v>
      </c>
      <c r="H12" s="12">
        <f t="shared" si="12"/>
        <v>25569.333333333332</v>
      </c>
    </row>
    <row r="13" spans="1:28" ht="16" x14ac:dyDescent="0.2">
      <c r="A13" s="14" t="s">
        <v>17</v>
      </c>
      <c r="B13" s="14" t="s">
        <v>12</v>
      </c>
      <c r="C13" s="14"/>
      <c r="D13" s="14"/>
      <c r="E13" s="15">
        <f t="shared" si="0"/>
        <v>0</v>
      </c>
      <c r="F13" s="13">
        <f t="shared" si="1"/>
        <v>0</v>
      </c>
      <c r="G13" s="12">
        <f t="shared" ref="G13:H13" si="13">(C13 + 60*60*8)/86400 + 25569</f>
        <v>25569.333333333332</v>
      </c>
      <c r="H13" s="12">
        <f t="shared" si="13"/>
        <v>25569.333333333332</v>
      </c>
    </row>
    <row r="14" spans="1:28" ht="16" x14ac:dyDescent="0.2">
      <c r="A14" s="17" t="s">
        <v>18</v>
      </c>
      <c r="B14" s="17" t="s">
        <v>12</v>
      </c>
      <c r="C14" s="17"/>
      <c r="D14" s="17"/>
      <c r="E14" s="15">
        <f t="shared" si="0"/>
        <v>0</v>
      </c>
      <c r="F14" s="18">
        <f t="shared" si="1"/>
        <v>0</v>
      </c>
      <c r="G14" s="19">
        <f t="shared" ref="G14:H14" si="14">(C14 + 60*60*8)/86400 + 25569</f>
        <v>25569.333333333332</v>
      </c>
      <c r="H14" s="19">
        <f t="shared" si="14"/>
        <v>25569.333333333332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5.75" customHeight="1" x14ac:dyDescent="0.15">
      <c r="A15" s="5"/>
      <c r="B15" s="5"/>
      <c r="C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Veryca</vt:lpstr>
      <vt:lpstr>ColtPlus</vt:lpstr>
      <vt:lpstr>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2017-08-22T05:53:52Z</dcterms:modified>
</cp:coreProperties>
</file>