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3C4F995B-3F09-4ED4-BAF8-9FD5E086C447}" xr6:coauthVersionLast="40" xr6:coauthVersionMax="40" xr10:uidLastSave="{00000000-0000-0000-0000-000000000000}"/>
  <bookViews>
    <workbookView xWindow="0" yWindow="4680" windowWidth="12720" windowHeight="5700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27" i="4"/>
  <c r="E13" i="1" l="1"/>
  <c r="D13" i="9"/>
  <c r="C27" i="4"/>
  <c r="C9" i="4"/>
  <c r="K12" i="3"/>
  <c r="D27" i="3"/>
  <c r="D27" i="7" s="1"/>
  <c r="D29" i="7" s="1"/>
  <c r="D9" i="4"/>
  <c r="C8" i="4"/>
  <c r="M8" i="3"/>
  <c r="C32" i="3"/>
  <c r="C32" i="4" s="1"/>
  <c r="G4" i="4"/>
  <c r="G39" i="9"/>
  <c r="F39" i="9"/>
  <c r="D39" i="9"/>
  <c r="C27" i="9"/>
  <c r="G13" i="9"/>
  <c r="G38" i="9" s="1"/>
  <c r="F13" i="9"/>
  <c r="F38" i="9" s="1"/>
  <c r="C13" i="9"/>
  <c r="G12" i="9"/>
  <c r="G37" i="9" s="1"/>
  <c r="F12" i="9"/>
  <c r="F37" i="9" s="1"/>
  <c r="D12" i="9"/>
  <c r="D37" i="9" s="1"/>
  <c r="C12" i="9"/>
  <c r="G11" i="9"/>
  <c r="F11" i="9"/>
  <c r="F36" i="9" s="1"/>
  <c r="D11" i="9"/>
  <c r="C11" i="9"/>
  <c r="G10" i="9"/>
  <c r="G35" i="9" s="1"/>
  <c r="F10" i="9"/>
  <c r="D10" i="9"/>
  <c r="D35" i="9" s="1"/>
  <c r="C10" i="9"/>
  <c r="G9" i="9"/>
  <c r="G34" i="9" s="1"/>
  <c r="F9" i="9"/>
  <c r="F34" i="9" s="1"/>
  <c r="D9" i="9"/>
  <c r="C9" i="9"/>
  <c r="G8" i="9"/>
  <c r="F8" i="9"/>
  <c r="F33" i="9" s="1"/>
  <c r="D8" i="9"/>
  <c r="D33" i="9" s="1"/>
  <c r="C8" i="9"/>
  <c r="C24" i="9" s="1"/>
  <c r="C49" i="9" s="1"/>
  <c r="G7" i="9"/>
  <c r="G32" i="9" s="1"/>
  <c r="F7" i="9"/>
  <c r="F32" i="9" s="1"/>
  <c r="D7" i="9"/>
  <c r="C7" i="9"/>
  <c r="G6" i="9"/>
  <c r="F6" i="9"/>
  <c r="D6" i="9"/>
  <c r="D31" i="9" s="1"/>
  <c r="G5" i="9"/>
  <c r="G30" i="9" s="1"/>
  <c r="F5" i="9"/>
  <c r="F30" i="9" s="1"/>
  <c r="D5" i="9"/>
  <c r="D30" i="9" s="1"/>
  <c r="G4" i="9"/>
  <c r="G29" i="9" s="1"/>
  <c r="F4" i="9"/>
  <c r="F29" i="9"/>
  <c r="D4" i="9"/>
  <c r="D29" i="9" s="1"/>
  <c r="G3" i="9"/>
  <c r="G28" i="9" s="1"/>
  <c r="F3" i="9"/>
  <c r="D3" i="9"/>
  <c r="C29" i="8"/>
  <c r="C28" i="8"/>
  <c r="J27" i="8"/>
  <c r="J29" i="8" s="1"/>
  <c r="I27" i="8"/>
  <c r="I28" i="8" s="1"/>
  <c r="I29" i="8"/>
  <c r="H27" i="8"/>
  <c r="H29" i="8"/>
  <c r="G27" i="8"/>
  <c r="G30" i="8" s="1"/>
  <c r="F27" i="8"/>
  <c r="F30" i="8" s="1"/>
  <c r="J15" i="8"/>
  <c r="J16" i="8" s="1"/>
  <c r="J17" i="8" s="1"/>
  <c r="J42" i="8" s="1"/>
  <c r="I15" i="8"/>
  <c r="I40" i="8"/>
  <c r="H15" i="8"/>
  <c r="H40" i="8" s="1"/>
  <c r="G15" i="8"/>
  <c r="F15" i="8"/>
  <c r="F16" i="8" s="1"/>
  <c r="E15" i="8"/>
  <c r="D15" i="8"/>
  <c r="C15" i="8"/>
  <c r="C16" i="8" s="1"/>
  <c r="J14" i="8"/>
  <c r="J39" i="8" s="1"/>
  <c r="I14" i="8"/>
  <c r="H14" i="8"/>
  <c r="H39" i="8" s="1"/>
  <c r="G14" i="8"/>
  <c r="G39" i="8" s="1"/>
  <c r="F14" i="8"/>
  <c r="F39" i="8" s="1"/>
  <c r="E14" i="8"/>
  <c r="M14" i="8" s="1"/>
  <c r="D14" i="8"/>
  <c r="C14" i="8"/>
  <c r="C39" i="8" s="1"/>
  <c r="J13" i="8"/>
  <c r="J38" i="8" s="1"/>
  <c r="I13" i="8"/>
  <c r="I38" i="8" s="1"/>
  <c r="H13" i="8"/>
  <c r="H38" i="8" s="1"/>
  <c r="G13" i="8"/>
  <c r="F13" i="8"/>
  <c r="C13" i="8"/>
  <c r="C38" i="8" s="1"/>
  <c r="J12" i="8"/>
  <c r="J37" i="8" s="1"/>
  <c r="I12" i="8"/>
  <c r="I37" i="8" s="1"/>
  <c r="H12" i="8"/>
  <c r="H37" i="8" s="1"/>
  <c r="G12" i="8"/>
  <c r="F12" i="8"/>
  <c r="E12" i="8"/>
  <c r="D12" i="8"/>
  <c r="N12" i="8" s="1"/>
  <c r="C12" i="8"/>
  <c r="C37" i="8" s="1"/>
  <c r="J11" i="8"/>
  <c r="J36" i="8" s="1"/>
  <c r="I11" i="8"/>
  <c r="I36" i="8" s="1"/>
  <c r="H11" i="8"/>
  <c r="H36" i="8" s="1"/>
  <c r="G11" i="8"/>
  <c r="F11" i="8"/>
  <c r="E11" i="8"/>
  <c r="D11" i="8"/>
  <c r="D36" i="8" s="1"/>
  <c r="D27" i="8"/>
  <c r="C11" i="8"/>
  <c r="C36" i="8" s="1"/>
  <c r="J10" i="8"/>
  <c r="J35" i="8" s="1"/>
  <c r="I10" i="8"/>
  <c r="I35" i="8" s="1"/>
  <c r="H10" i="8"/>
  <c r="H35" i="8" s="1"/>
  <c r="G10" i="8"/>
  <c r="G35" i="8" s="1"/>
  <c r="F10" i="8"/>
  <c r="F35" i="8" s="1"/>
  <c r="E10" i="8"/>
  <c r="D10" i="8"/>
  <c r="C10" i="8"/>
  <c r="C35" i="8" s="1"/>
  <c r="J9" i="8"/>
  <c r="I9" i="8"/>
  <c r="H9" i="8"/>
  <c r="H34" i="8" s="1"/>
  <c r="G9" i="8"/>
  <c r="F9" i="8"/>
  <c r="E9" i="8"/>
  <c r="N9" i="8" s="1"/>
  <c r="D9" i="8"/>
  <c r="C9" i="8"/>
  <c r="C34" i="8"/>
  <c r="J8" i="8"/>
  <c r="I8" i="8"/>
  <c r="H8" i="8"/>
  <c r="H33" i="8"/>
  <c r="G8" i="8"/>
  <c r="G33" i="8" s="1"/>
  <c r="F8" i="8"/>
  <c r="E8" i="8"/>
  <c r="D8" i="8"/>
  <c r="C8" i="8"/>
  <c r="C33" i="8" s="1"/>
  <c r="J7" i="8"/>
  <c r="I7" i="8"/>
  <c r="H7" i="8"/>
  <c r="H32" i="8" s="1"/>
  <c r="G7" i="8"/>
  <c r="G32" i="8" s="1"/>
  <c r="F7" i="8"/>
  <c r="E7" i="8"/>
  <c r="D7" i="8"/>
  <c r="C7" i="8"/>
  <c r="J6" i="8"/>
  <c r="I6" i="8"/>
  <c r="H6" i="8"/>
  <c r="H31" i="8" s="1"/>
  <c r="G6" i="8"/>
  <c r="G31" i="8" s="1"/>
  <c r="F6" i="8"/>
  <c r="E6" i="8"/>
  <c r="D6" i="8"/>
  <c r="C6" i="8"/>
  <c r="C31" i="8" s="1"/>
  <c r="O5" i="8"/>
  <c r="J30" i="8"/>
  <c r="I30" i="8"/>
  <c r="H30" i="8"/>
  <c r="C30" i="8"/>
  <c r="O4" i="8"/>
  <c r="N4" i="8"/>
  <c r="M4" i="8"/>
  <c r="K4" i="8"/>
  <c r="O3" i="8"/>
  <c r="O28" i="8" s="1"/>
  <c r="N3" i="8"/>
  <c r="M3" i="8"/>
  <c r="K3" i="8"/>
  <c r="O4" i="3"/>
  <c r="O5" i="3"/>
  <c r="O6" i="3"/>
  <c r="O7" i="3"/>
  <c r="O8" i="3"/>
  <c r="O33" i="3" s="1"/>
  <c r="O9" i="3"/>
  <c r="O10" i="3"/>
  <c r="O11" i="3"/>
  <c r="O12" i="3"/>
  <c r="O13" i="3"/>
  <c r="O14" i="3"/>
  <c r="O27" i="3"/>
  <c r="O3" i="3"/>
  <c r="O28" i="3" s="1"/>
  <c r="D15" i="7"/>
  <c r="E15" i="7"/>
  <c r="F15" i="7"/>
  <c r="G15" i="7"/>
  <c r="H15" i="7"/>
  <c r="H16" i="7" s="1"/>
  <c r="I15" i="7"/>
  <c r="J15" i="7"/>
  <c r="J40" i="7" s="1"/>
  <c r="M3" i="7"/>
  <c r="C12" i="1"/>
  <c r="C13" i="1"/>
  <c r="D12" i="1"/>
  <c r="E12" i="1"/>
  <c r="E37" i="1"/>
  <c r="F12" i="1"/>
  <c r="F37" i="1" s="1"/>
  <c r="G12" i="1"/>
  <c r="G37" i="1" s="1"/>
  <c r="E37" i="2" s="1"/>
  <c r="F13" i="1"/>
  <c r="G13" i="1"/>
  <c r="M4" i="3"/>
  <c r="K4" i="4" s="1"/>
  <c r="M5" i="3"/>
  <c r="K5" i="4" s="1"/>
  <c r="M6" i="3"/>
  <c r="M7" i="3"/>
  <c r="E7" i="9" s="1"/>
  <c r="M9" i="3"/>
  <c r="E9" i="9" s="1"/>
  <c r="M10" i="3"/>
  <c r="M11" i="3"/>
  <c r="E11" i="9"/>
  <c r="M12" i="3"/>
  <c r="E12" i="9" s="1"/>
  <c r="M13" i="3"/>
  <c r="M14" i="3"/>
  <c r="M39" i="3" s="1"/>
  <c r="E39" i="9" s="1"/>
  <c r="M3" i="3"/>
  <c r="E3" i="9" s="1"/>
  <c r="C27" i="1"/>
  <c r="H27" i="1" s="1"/>
  <c r="H39" i="1" s="1"/>
  <c r="C27" i="2"/>
  <c r="F26" i="6"/>
  <c r="F31" i="6"/>
  <c r="G26" i="6"/>
  <c r="G33" i="6" s="1"/>
  <c r="G32" i="6"/>
  <c r="H26" i="6"/>
  <c r="H35" i="6" s="1"/>
  <c r="I26" i="6"/>
  <c r="I38" i="6" s="1"/>
  <c r="J26" i="6"/>
  <c r="C26" i="6"/>
  <c r="C11" i="1"/>
  <c r="C11" i="2" s="1"/>
  <c r="D11" i="1"/>
  <c r="D36" i="1" s="1"/>
  <c r="D36" i="2" s="1"/>
  <c r="E11" i="1"/>
  <c r="E36" i="1" s="1"/>
  <c r="E10" i="1"/>
  <c r="F11" i="1"/>
  <c r="F36" i="1"/>
  <c r="G11" i="1"/>
  <c r="C10" i="1"/>
  <c r="C10" i="2" s="1"/>
  <c r="D10" i="1"/>
  <c r="D10" i="2" s="1"/>
  <c r="F10" i="1"/>
  <c r="G10" i="1"/>
  <c r="C11" i="7"/>
  <c r="C36" i="7"/>
  <c r="C12" i="7"/>
  <c r="C37" i="7"/>
  <c r="C13" i="7"/>
  <c r="C14" i="7"/>
  <c r="C9" i="7"/>
  <c r="C34" i="7" s="1"/>
  <c r="C9" i="1"/>
  <c r="C9" i="2" s="1"/>
  <c r="D9" i="1"/>
  <c r="D9" i="2" s="1"/>
  <c r="F9" i="2" s="1"/>
  <c r="E9" i="1"/>
  <c r="E34" i="1"/>
  <c r="F9" i="1"/>
  <c r="F34" i="1" s="1"/>
  <c r="G9" i="1"/>
  <c r="E9" i="2" s="1"/>
  <c r="C8" i="7"/>
  <c r="C7" i="7"/>
  <c r="C32" i="7" s="1"/>
  <c r="C31" i="7"/>
  <c r="C30" i="7"/>
  <c r="C28" i="7"/>
  <c r="J27" i="7"/>
  <c r="J28" i="7" s="1"/>
  <c r="I27" i="7"/>
  <c r="I28" i="7" s="1"/>
  <c r="H27" i="7"/>
  <c r="H28" i="7"/>
  <c r="G27" i="7"/>
  <c r="G30" i="7" s="1"/>
  <c r="G28" i="7"/>
  <c r="F27" i="7"/>
  <c r="F28" i="7" s="1"/>
  <c r="C15" i="7"/>
  <c r="C40" i="7" s="1"/>
  <c r="J14" i="7"/>
  <c r="I14" i="7"/>
  <c r="I39" i="7" s="1"/>
  <c r="H14" i="7"/>
  <c r="H39" i="7" s="1"/>
  <c r="J13" i="7"/>
  <c r="J38" i="7" s="1"/>
  <c r="I13" i="7"/>
  <c r="I38" i="7" s="1"/>
  <c r="H13" i="7"/>
  <c r="H38" i="7" s="1"/>
  <c r="J12" i="7"/>
  <c r="J37" i="7" s="1"/>
  <c r="I12" i="7"/>
  <c r="H12" i="7"/>
  <c r="J11" i="7"/>
  <c r="J36" i="7" s="1"/>
  <c r="I11" i="7"/>
  <c r="I36" i="7" s="1"/>
  <c r="H11" i="7"/>
  <c r="H36" i="7" s="1"/>
  <c r="J10" i="7"/>
  <c r="J35" i="7" s="1"/>
  <c r="I10" i="7"/>
  <c r="I35" i="7" s="1"/>
  <c r="H10" i="7"/>
  <c r="J9" i="7"/>
  <c r="J34" i="7" s="1"/>
  <c r="I9" i="7"/>
  <c r="I34" i="7" s="1"/>
  <c r="H9" i="7"/>
  <c r="G9" i="7"/>
  <c r="F9" i="7"/>
  <c r="F34" i="7" s="1"/>
  <c r="E9" i="7"/>
  <c r="D9" i="7"/>
  <c r="O9" i="7" s="1"/>
  <c r="J8" i="7"/>
  <c r="J33" i="7" s="1"/>
  <c r="I8" i="7"/>
  <c r="I33" i="7" s="1"/>
  <c r="H8" i="7"/>
  <c r="H33" i="7" s="1"/>
  <c r="G8" i="7"/>
  <c r="G33" i="7" s="1"/>
  <c r="F8" i="7"/>
  <c r="E8" i="7"/>
  <c r="D8" i="7"/>
  <c r="J7" i="7"/>
  <c r="I7" i="7"/>
  <c r="I32" i="7" s="1"/>
  <c r="H7" i="7"/>
  <c r="G7" i="7"/>
  <c r="G32" i="7" s="1"/>
  <c r="F7" i="7"/>
  <c r="F32" i="7" s="1"/>
  <c r="E7" i="7"/>
  <c r="M7" i="7" s="1"/>
  <c r="D7" i="7"/>
  <c r="I29" i="7"/>
  <c r="G29" i="7"/>
  <c r="M4" i="7"/>
  <c r="N3" i="7"/>
  <c r="C14" i="6"/>
  <c r="C15" i="6" s="1"/>
  <c r="C16" i="6" s="1"/>
  <c r="D14" i="6"/>
  <c r="D15" i="6" s="1"/>
  <c r="E14" i="6"/>
  <c r="E15" i="6" s="1"/>
  <c r="F14" i="6"/>
  <c r="F15" i="6" s="1"/>
  <c r="G14" i="6"/>
  <c r="G15" i="6" s="1"/>
  <c r="G40" i="6" s="1"/>
  <c r="D15" i="3"/>
  <c r="D16" i="3" s="1"/>
  <c r="E15" i="3"/>
  <c r="E16" i="3" s="1"/>
  <c r="F15" i="3"/>
  <c r="F15" i="4" s="1"/>
  <c r="G15" i="3"/>
  <c r="G16" i="3" s="1"/>
  <c r="G16" i="4" s="1"/>
  <c r="H15" i="3"/>
  <c r="H40" i="3" s="1"/>
  <c r="I15" i="3"/>
  <c r="I16" i="3" s="1"/>
  <c r="J15" i="3"/>
  <c r="C15" i="3"/>
  <c r="C15" i="4" s="1"/>
  <c r="H38" i="6"/>
  <c r="H37" i="6"/>
  <c r="H36" i="6"/>
  <c r="I35" i="6"/>
  <c r="H32" i="6"/>
  <c r="F32" i="6"/>
  <c r="H31" i="6"/>
  <c r="H30" i="6"/>
  <c r="C28" i="6"/>
  <c r="F27" i="6"/>
  <c r="J14" i="6"/>
  <c r="J15" i="6" s="1"/>
  <c r="I14" i="6"/>
  <c r="I15" i="6" s="1"/>
  <c r="H14" i="6"/>
  <c r="H39" i="6" s="1"/>
  <c r="F33" i="6"/>
  <c r="K8" i="6"/>
  <c r="K7" i="6"/>
  <c r="K6" i="6"/>
  <c r="K5" i="6"/>
  <c r="K4" i="6"/>
  <c r="K3" i="6"/>
  <c r="K2" i="6"/>
  <c r="C8" i="1"/>
  <c r="D8" i="1"/>
  <c r="D8" i="2"/>
  <c r="E8" i="1"/>
  <c r="F8" i="1"/>
  <c r="F33" i="1" s="1"/>
  <c r="G8" i="1"/>
  <c r="G33" i="1" s="1"/>
  <c r="E33" i="2" s="1"/>
  <c r="D7" i="1"/>
  <c r="D32" i="1" s="1"/>
  <c r="D32" i="2" s="1"/>
  <c r="E7" i="1"/>
  <c r="E32" i="1" s="1"/>
  <c r="F7" i="1"/>
  <c r="F32" i="1" s="1"/>
  <c r="G7" i="1"/>
  <c r="E7" i="2"/>
  <c r="C7" i="1"/>
  <c r="C7" i="2" s="1"/>
  <c r="F27" i="4"/>
  <c r="G27" i="4"/>
  <c r="C4" i="4"/>
  <c r="D4" i="4"/>
  <c r="E4" i="4"/>
  <c r="F4" i="4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D3" i="4"/>
  <c r="E3" i="4"/>
  <c r="F3" i="4"/>
  <c r="G3" i="4"/>
  <c r="C3" i="4"/>
  <c r="C6" i="1"/>
  <c r="C6" i="2" s="1"/>
  <c r="D6" i="1"/>
  <c r="D6" i="2" s="1"/>
  <c r="E6" i="1"/>
  <c r="E31" i="1" s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 s="1"/>
  <c r="H35" i="3"/>
  <c r="I35" i="3"/>
  <c r="J35" i="3"/>
  <c r="H35" i="4" s="1"/>
  <c r="H36" i="3"/>
  <c r="I36" i="3"/>
  <c r="J36" i="3"/>
  <c r="H36" i="4" s="1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F31" i="4" s="1"/>
  <c r="G31" i="3"/>
  <c r="G31" i="4" s="1"/>
  <c r="H31" i="3"/>
  <c r="I31" i="3"/>
  <c r="J31" i="3"/>
  <c r="H31" i="4" s="1"/>
  <c r="C5" i="1"/>
  <c r="C5" i="2" s="1"/>
  <c r="D5" i="1"/>
  <c r="D5" i="2" s="1"/>
  <c r="E5" i="1"/>
  <c r="E30" i="1"/>
  <c r="E30" i="3" s="1"/>
  <c r="E30" i="4" s="1"/>
  <c r="F5" i="1"/>
  <c r="F30" i="1" s="1"/>
  <c r="F30" i="3" s="1"/>
  <c r="F30" i="4" s="1"/>
  <c r="G5" i="1"/>
  <c r="G30" i="1" s="1"/>
  <c r="C4" i="1"/>
  <c r="C4" i="2" s="1"/>
  <c r="D4" i="1"/>
  <c r="D4" i="2" s="1"/>
  <c r="E4" i="1"/>
  <c r="F4" i="1"/>
  <c r="F29" i="1" s="1"/>
  <c r="G4" i="1"/>
  <c r="G3" i="1"/>
  <c r="F3" i="1"/>
  <c r="F24" i="1" s="1"/>
  <c r="F49" i="1" s="1"/>
  <c r="E3" i="1"/>
  <c r="E28" i="1" s="1"/>
  <c r="E28" i="6" s="1"/>
  <c r="D3" i="1"/>
  <c r="D15" i="1" s="1"/>
  <c r="D40" i="1" s="1"/>
  <c r="D40" i="2" s="1"/>
  <c r="C3" i="1"/>
  <c r="I30" i="3"/>
  <c r="J30" i="3"/>
  <c r="H30" i="4" s="1"/>
  <c r="H30" i="3"/>
  <c r="J29" i="3"/>
  <c r="H29" i="4" s="1"/>
  <c r="I29" i="3"/>
  <c r="H29" i="3"/>
  <c r="D27" i="4"/>
  <c r="E27" i="3"/>
  <c r="E33" i="3" s="1"/>
  <c r="E33" i="4" s="1"/>
  <c r="K4" i="3"/>
  <c r="H28" i="3"/>
  <c r="I28" i="3"/>
  <c r="J28" i="3"/>
  <c r="H28" i="4" s="1"/>
  <c r="K3" i="3"/>
  <c r="C29" i="3"/>
  <c r="C29" i="4" s="1"/>
  <c r="D28" i="3"/>
  <c r="D28" i="4" s="1"/>
  <c r="F28" i="3"/>
  <c r="F28" i="4" s="1"/>
  <c r="G28" i="3"/>
  <c r="G28" i="4" s="1"/>
  <c r="C28" i="3"/>
  <c r="C28" i="4" s="1"/>
  <c r="D27" i="2"/>
  <c r="E27" i="2"/>
  <c r="K6" i="3"/>
  <c r="K5" i="3"/>
  <c r="C31" i="3"/>
  <c r="C31" i="4"/>
  <c r="C30" i="3"/>
  <c r="C30" i="4"/>
  <c r="F31" i="1"/>
  <c r="K7" i="3"/>
  <c r="F32" i="3"/>
  <c r="F32" i="4" s="1"/>
  <c r="G32" i="3"/>
  <c r="G32" i="4" s="1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 s="1"/>
  <c r="K8" i="3"/>
  <c r="G9" i="4"/>
  <c r="G33" i="3"/>
  <c r="G33" i="4" s="1"/>
  <c r="G34" i="3"/>
  <c r="G34" i="4" s="1"/>
  <c r="D32" i="3"/>
  <c r="D32" i="4" s="1"/>
  <c r="D31" i="3"/>
  <c r="D31" i="4" s="1"/>
  <c r="G28" i="1"/>
  <c r="E28" i="2" s="1"/>
  <c r="G40" i="3"/>
  <c r="G40" i="4" s="1"/>
  <c r="K9" i="6"/>
  <c r="F13" i="4"/>
  <c r="F13" i="7"/>
  <c r="F36" i="3"/>
  <c r="F36" i="4" s="1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C39" i="1"/>
  <c r="C39" i="2" s="1"/>
  <c r="E39" i="1"/>
  <c r="E14" i="4"/>
  <c r="F12" i="4"/>
  <c r="K12" i="6"/>
  <c r="G38" i="6"/>
  <c r="G13" i="7"/>
  <c r="K13" i="6"/>
  <c r="F11" i="4"/>
  <c r="I11" i="4" s="1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 s="1"/>
  <c r="C36" i="3"/>
  <c r="C36" i="4" s="1"/>
  <c r="D11" i="7"/>
  <c r="O11" i="7" s="1"/>
  <c r="G12" i="4"/>
  <c r="I12" i="4" s="1"/>
  <c r="G37" i="6"/>
  <c r="D11" i="4"/>
  <c r="C12" i="4"/>
  <c r="K13" i="3"/>
  <c r="C13" i="4"/>
  <c r="C11" i="4"/>
  <c r="K11" i="6"/>
  <c r="F37" i="3"/>
  <c r="F37" i="4" s="1"/>
  <c r="D39" i="3"/>
  <c r="D39" i="4" s="1"/>
  <c r="F14" i="7"/>
  <c r="G39" i="3"/>
  <c r="G39" i="4" s="1"/>
  <c r="G13" i="4"/>
  <c r="G36" i="3"/>
  <c r="G36" i="4" s="1"/>
  <c r="E13" i="7"/>
  <c r="F11" i="7"/>
  <c r="F36" i="7" s="1"/>
  <c r="G12" i="7"/>
  <c r="E12" i="4"/>
  <c r="E14" i="7"/>
  <c r="D37" i="3"/>
  <c r="D37" i="4" s="1"/>
  <c r="F14" i="4"/>
  <c r="G14" i="4"/>
  <c r="F12" i="7"/>
  <c r="F37" i="7" s="1"/>
  <c r="D12" i="7"/>
  <c r="N12" i="7" s="1"/>
  <c r="K11" i="3"/>
  <c r="D12" i="4"/>
  <c r="G38" i="3"/>
  <c r="G38" i="4" s="1"/>
  <c r="D36" i="3"/>
  <c r="D36" i="4" s="1"/>
  <c r="G14" i="7"/>
  <c r="G39" i="7" s="1"/>
  <c r="G11" i="7"/>
  <c r="G36" i="7" s="1"/>
  <c r="E11" i="7"/>
  <c r="E12" i="7"/>
  <c r="D14" i="7"/>
  <c r="C38" i="3"/>
  <c r="C38" i="4" s="1"/>
  <c r="F10" i="7"/>
  <c r="K10" i="6"/>
  <c r="G10" i="4"/>
  <c r="G35" i="6"/>
  <c r="D10" i="7"/>
  <c r="K10" i="3"/>
  <c r="C10" i="4"/>
  <c r="D35" i="3"/>
  <c r="D35" i="4" s="1"/>
  <c r="C35" i="3"/>
  <c r="C35" i="4" s="1"/>
  <c r="F10" i="4"/>
  <c r="E10" i="7"/>
  <c r="M10" i="7" s="1"/>
  <c r="D10" i="4"/>
  <c r="C10" i="7"/>
  <c r="C35" i="7" s="1"/>
  <c r="E10" i="4"/>
  <c r="G10" i="7"/>
  <c r="G35" i="7"/>
  <c r="G35" i="3"/>
  <c r="G35" i="4"/>
  <c r="F35" i="3"/>
  <c r="F35" i="4" s="1"/>
  <c r="I30" i="7"/>
  <c r="D16" i="7"/>
  <c r="D17" i="7" s="1"/>
  <c r="N5" i="7"/>
  <c r="I31" i="7"/>
  <c r="G40" i="7"/>
  <c r="K4" i="7"/>
  <c r="F16" i="7"/>
  <c r="O5" i="7"/>
  <c r="M6" i="7"/>
  <c r="G16" i="7"/>
  <c r="I16" i="7"/>
  <c r="E16" i="7"/>
  <c r="I40" i="7"/>
  <c r="O6" i="7"/>
  <c r="O3" i="7"/>
  <c r="O4" i="7"/>
  <c r="N4" i="7"/>
  <c r="C29" i="7"/>
  <c r="C16" i="7"/>
  <c r="C17" i="7" s="1"/>
  <c r="H15" i="6"/>
  <c r="E4" i="2"/>
  <c r="N6" i="7"/>
  <c r="F16" i="3"/>
  <c r="F41" i="3" s="1"/>
  <c r="F41" i="4" s="1"/>
  <c r="O15" i="7"/>
  <c r="K3" i="7"/>
  <c r="D29" i="1"/>
  <c r="D29" i="2" s="1"/>
  <c r="G34" i="6"/>
  <c r="G39" i="6"/>
  <c r="G30" i="6"/>
  <c r="G27" i="6"/>
  <c r="G31" i="6"/>
  <c r="F17" i="7"/>
  <c r="F18" i="7" s="1"/>
  <c r="I17" i="7"/>
  <c r="I42" i="7" s="1"/>
  <c r="I18" i="7"/>
  <c r="I19" i="7" s="1"/>
  <c r="I41" i="7"/>
  <c r="D15" i="4"/>
  <c r="K3" i="4"/>
  <c r="I40" i="3"/>
  <c r="G29" i="1"/>
  <c r="G29" i="6" s="1"/>
  <c r="E4" i="9"/>
  <c r="H16" i="3"/>
  <c r="D29" i="3"/>
  <c r="D29" i="4" s="1"/>
  <c r="C29" i="1"/>
  <c r="C29" i="2" s="1"/>
  <c r="C16" i="3"/>
  <c r="C40" i="3"/>
  <c r="C40" i="4" s="1"/>
  <c r="C28" i="1"/>
  <c r="C28" i="2" s="1"/>
  <c r="D29" i="8"/>
  <c r="D30" i="8"/>
  <c r="F39" i="6"/>
  <c r="M8" i="7"/>
  <c r="D26" i="6"/>
  <c r="F34" i="6"/>
  <c r="H30" i="7"/>
  <c r="J31" i="7"/>
  <c r="H35" i="7"/>
  <c r="G34" i="8"/>
  <c r="G38" i="8"/>
  <c r="D29" i="6"/>
  <c r="F35" i="6"/>
  <c r="F37" i="6"/>
  <c r="F30" i="6"/>
  <c r="I37" i="6"/>
  <c r="H29" i="7"/>
  <c r="H31" i="7"/>
  <c r="F32" i="8"/>
  <c r="J32" i="8"/>
  <c r="J33" i="8"/>
  <c r="F34" i="8"/>
  <c r="F37" i="8"/>
  <c r="E35" i="3"/>
  <c r="E35" i="4" s="1"/>
  <c r="E36" i="3"/>
  <c r="E36" i="4" s="1"/>
  <c r="C19" i="1"/>
  <c r="C44" i="1" s="1"/>
  <c r="C44" i="2" s="1"/>
  <c r="E28" i="3"/>
  <c r="E28" i="4" s="1"/>
  <c r="C3" i="2"/>
  <c r="M27" i="3"/>
  <c r="M29" i="3" s="1"/>
  <c r="I30" i="6"/>
  <c r="I31" i="6"/>
  <c r="J29" i="7"/>
  <c r="J30" i="7"/>
  <c r="D31" i="8"/>
  <c r="D32" i="8"/>
  <c r="D33" i="8"/>
  <c r="D34" i="8"/>
  <c r="D35" i="8"/>
  <c r="D40" i="8"/>
  <c r="D33" i="1"/>
  <c r="D33" i="2" s="1"/>
  <c r="K7" i="4"/>
  <c r="E6" i="2"/>
  <c r="O27" i="8"/>
  <c r="O29" i="8" s="1"/>
  <c r="K6" i="7"/>
  <c r="D15" i="9"/>
  <c r="D40" i="9" s="1"/>
  <c r="C15" i="9"/>
  <c r="G15" i="9"/>
  <c r="G40" i="9" s="1"/>
  <c r="C17" i="9"/>
  <c r="D28" i="9"/>
  <c r="D32" i="9"/>
  <c r="D34" i="9"/>
  <c r="D36" i="9"/>
  <c r="C16" i="9"/>
  <c r="C18" i="9"/>
  <c r="C29" i="6"/>
  <c r="G16" i="6"/>
  <c r="G17" i="6" s="1"/>
  <c r="C40" i="8"/>
  <c r="F17" i="8"/>
  <c r="F42" i="8" s="1"/>
  <c r="N5" i="8"/>
  <c r="E16" i="8"/>
  <c r="M16" i="8" s="1"/>
  <c r="I16" i="8"/>
  <c r="I41" i="8" s="1"/>
  <c r="F28" i="8"/>
  <c r="J28" i="8"/>
  <c r="F29" i="8"/>
  <c r="F40" i="8"/>
  <c r="M5" i="8"/>
  <c r="M12" i="8"/>
  <c r="M15" i="8"/>
  <c r="D16" i="8"/>
  <c r="K5" i="8"/>
  <c r="D28" i="8"/>
  <c r="H28" i="8"/>
  <c r="G28" i="8"/>
  <c r="G29" i="8"/>
  <c r="M5" i="7"/>
  <c r="K5" i="7"/>
  <c r="C41" i="3"/>
  <c r="C41" i="4" s="1"/>
  <c r="C16" i="4"/>
  <c r="C17" i="3"/>
  <c r="C42" i="3" s="1"/>
  <c r="C42" i="4" s="1"/>
  <c r="H17" i="3"/>
  <c r="H42" i="3" s="1"/>
  <c r="H41" i="3"/>
  <c r="O30" i="8"/>
  <c r="M30" i="3"/>
  <c r="E30" i="9" s="1"/>
  <c r="K27" i="4"/>
  <c r="D37" i="6"/>
  <c r="D33" i="6"/>
  <c r="D32" i="6"/>
  <c r="D30" i="6"/>
  <c r="D41" i="8"/>
  <c r="D17" i="8"/>
  <c r="H18" i="3"/>
  <c r="H19" i="3" s="1"/>
  <c r="C8" i="2"/>
  <c r="M8" i="8"/>
  <c r="E33" i="1"/>
  <c r="G33" i="9"/>
  <c r="H34" i="7"/>
  <c r="C33" i="7"/>
  <c r="O9" i="8"/>
  <c r="O34" i="8" s="1"/>
  <c r="G22" i="1"/>
  <c r="J34" i="8"/>
  <c r="G35" i="1"/>
  <c r="E35" i="2" s="1"/>
  <c r="E10" i="2"/>
  <c r="D34" i="1"/>
  <c r="D34" i="2" s="1"/>
  <c r="G34" i="1"/>
  <c r="E34" i="2" s="1"/>
  <c r="G34" i="7"/>
  <c r="I9" i="4"/>
  <c r="D11" i="2"/>
  <c r="K11" i="4"/>
  <c r="G36" i="1"/>
  <c r="E36" i="2" s="1"/>
  <c r="M35" i="3"/>
  <c r="K35" i="4" s="1"/>
  <c r="F35" i="1"/>
  <c r="F23" i="1"/>
  <c r="F48" i="1" s="1"/>
  <c r="O10" i="7"/>
  <c r="F35" i="9"/>
  <c r="M37" i="3"/>
  <c r="K37" i="4" s="1"/>
  <c r="K12" i="4"/>
  <c r="M12" i="7"/>
  <c r="H12" i="9"/>
  <c r="C12" i="2"/>
  <c r="E37" i="9"/>
  <c r="M11" i="7" l="1"/>
  <c r="D35" i="1"/>
  <c r="D35" i="2" s="1"/>
  <c r="I8" i="4"/>
  <c r="I10" i="4"/>
  <c r="G20" i="1"/>
  <c r="G45" i="1" s="1"/>
  <c r="E45" i="2" s="1"/>
  <c r="O12" i="7"/>
  <c r="C17" i="4"/>
  <c r="G29" i="3"/>
  <c r="G29" i="4" s="1"/>
  <c r="E29" i="2"/>
  <c r="H9" i="9"/>
  <c r="C18" i="3"/>
  <c r="C43" i="3" s="1"/>
  <c r="C43" i="4" s="1"/>
  <c r="O8" i="8"/>
  <c r="O33" i="8" s="1"/>
  <c r="J16" i="3"/>
  <c r="H16" i="4" s="1"/>
  <c r="H15" i="4"/>
  <c r="O7" i="7"/>
  <c r="K8" i="7"/>
  <c r="H9" i="1"/>
  <c r="K11" i="7"/>
  <c r="H10" i="1"/>
  <c r="G28" i="6"/>
  <c r="F19" i="7"/>
  <c r="F43" i="7"/>
  <c r="E29" i="9"/>
  <c r="K29" i="4"/>
  <c r="G30" i="3"/>
  <c r="G30" i="4" s="1"/>
  <c r="E30" i="2"/>
  <c r="H44" i="3"/>
  <c r="H20" i="3"/>
  <c r="H21" i="3" s="1"/>
  <c r="H22" i="3" s="1"/>
  <c r="G42" i="6"/>
  <c r="G18" i="6"/>
  <c r="H34" i="1"/>
  <c r="H35" i="1"/>
  <c r="H41" i="7"/>
  <c r="H17" i="7"/>
  <c r="C41" i="8"/>
  <c r="C17" i="8"/>
  <c r="I44" i="7"/>
  <c r="I20" i="7"/>
  <c r="F33" i="7"/>
  <c r="M31" i="3"/>
  <c r="O39" i="3"/>
  <c r="I31" i="8"/>
  <c r="I32" i="8"/>
  <c r="D16" i="9"/>
  <c r="D41" i="9" s="1"/>
  <c r="H3" i="1"/>
  <c r="H28" i="1" s="1"/>
  <c r="E35" i="9"/>
  <c r="E8" i="2"/>
  <c r="F8" i="2" s="1"/>
  <c r="F33" i="2" s="1"/>
  <c r="C43" i="9"/>
  <c r="C17" i="1"/>
  <c r="F35" i="7"/>
  <c r="F6" i="2"/>
  <c r="I33" i="8"/>
  <c r="K9" i="8"/>
  <c r="D22" i="9"/>
  <c r="D47" i="9" s="1"/>
  <c r="F22" i="1"/>
  <c r="F47" i="1" s="1"/>
  <c r="K30" i="4"/>
  <c r="I17" i="8"/>
  <c r="M32" i="3"/>
  <c r="E32" i="9" s="1"/>
  <c r="J40" i="8"/>
  <c r="J41" i="8"/>
  <c r="G16" i="9"/>
  <c r="G41" i="9" s="1"/>
  <c r="F40" i="7"/>
  <c r="C16" i="1"/>
  <c r="I32" i="6"/>
  <c r="E5" i="9"/>
  <c r="H5" i="9" s="1"/>
  <c r="D32" i="7"/>
  <c r="F38" i="7"/>
  <c r="G15" i="1"/>
  <c r="F40" i="3"/>
  <c r="F40" i="4" s="1"/>
  <c r="H27" i="6"/>
  <c r="H33" i="6"/>
  <c r="O37" i="3"/>
  <c r="I34" i="8"/>
  <c r="C20" i="9"/>
  <c r="C45" i="9" s="1"/>
  <c r="G23" i="9"/>
  <c r="G48" i="9" s="1"/>
  <c r="F41" i="7"/>
  <c r="C32" i="1"/>
  <c r="C32" i="2" s="1"/>
  <c r="K12" i="7"/>
  <c r="D20" i="9"/>
  <c r="D45" i="9" s="1"/>
  <c r="C37" i="1"/>
  <c r="C37" i="2" s="1"/>
  <c r="H11" i="9"/>
  <c r="C35" i="1"/>
  <c r="C35" i="2" s="1"/>
  <c r="E35" i="1"/>
  <c r="M36" i="3"/>
  <c r="G22" i="9"/>
  <c r="G47" i="9" s="1"/>
  <c r="M9" i="8"/>
  <c r="G21" i="1"/>
  <c r="F21" i="1"/>
  <c r="F46" i="1" s="1"/>
  <c r="E27" i="9"/>
  <c r="H27" i="9" s="1"/>
  <c r="I43" i="7"/>
  <c r="C31" i="1"/>
  <c r="C31" i="2" s="1"/>
  <c r="I27" i="6"/>
  <c r="F42" i="7"/>
  <c r="C30" i="1"/>
  <c r="C30" i="2" s="1"/>
  <c r="D16" i="1"/>
  <c r="I33" i="6"/>
  <c r="F30" i="7"/>
  <c r="H32" i="7"/>
  <c r="F36" i="8"/>
  <c r="F38" i="8"/>
  <c r="N10" i="7"/>
  <c r="D17" i="1"/>
  <c r="D17" i="2" s="1"/>
  <c r="I6" i="4"/>
  <c r="K10" i="7"/>
  <c r="I29" i="6"/>
  <c r="I36" i="6"/>
  <c r="H12" i="1"/>
  <c r="H37" i="1" s="1"/>
  <c r="M10" i="8"/>
  <c r="G24" i="1"/>
  <c r="G21" i="9"/>
  <c r="G46" i="9" s="1"/>
  <c r="I34" i="6"/>
  <c r="G15" i="4"/>
  <c r="N11" i="7"/>
  <c r="G41" i="6"/>
  <c r="M28" i="3"/>
  <c r="H16" i="8"/>
  <c r="C40" i="9"/>
  <c r="C18" i="1"/>
  <c r="C43" i="1" s="1"/>
  <c r="C43" i="2" s="1"/>
  <c r="F39" i="7"/>
  <c r="D3" i="2"/>
  <c r="G17" i="1"/>
  <c r="G42" i="1" s="1"/>
  <c r="E42" i="2" s="1"/>
  <c r="G31" i="7"/>
  <c r="H40" i="7"/>
  <c r="G37" i="7"/>
  <c r="E3" i="2"/>
  <c r="E5" i="2"/>
  <c r="E16" i="1"/>
  <c r="C23" i="1"/>
  <c r="C48" i="1" s="1"/>
  <c r="C48" i="2" s="1"/>
  <c r="H28" i="6"/>
  <c r="H34" i="6"/>
  <c r="H37" i="7"/>
  <c r="F11" i="2"/>
  <c r="M15" i="7"/>
  <c r="K7" i="8"/>
  <c r="N8" i="8"/>
  <c r="G36" i="8"/>
  <c r="F41" i="8"/>
  <c r="F25" i="9"/>
  <c r="F50" i="9" s="1"/>
  <c r="G20" i="9"/>
  <c r="G45" i="9" s="1"/>
  <c r="C19" i="2"/>
  <c r="H7" i="1"/>
  <c r="H32" i="1" s="1"/>
  <c r="E12" i="2"/>
  <c r="I5" i="4"/>
  <c r="D7" i="2"/>
  <c r="F7" i="2" s="1"/>
  <c r="F32" i="2" s="1"/>
  <c r="H5" i="1"/>
  <c r="H30" i="1" s="1"/>
  <c r="F10" i="2"/>
  <c r="G17" i="9"/>
  <c r="G42" i="9" s="1"/>
  <c r="O6" i="8"/>
  <c r="I28" i="6"/>
  <c r="E15" i="1"/>
  <c r="E40" i="1" s="1"/>
  <c r="O38" i="3"/>
  <c r="O12" i="8"/>
  <c r="C34" i="1"/>
  <c r="C34" i="2" s="1"/>
  <c r="H4" i="9"/>
  <c r="F29" i="7"/>
  <c r="D28" i="1"/>
  <c r="C41" i="7"/>
  <c r="I39" i="6"/>
  <c r="D40" i="3"/>
  <c r="D40" i="4" s="1"/>
  <c r="H29" i="6"/>
  <c r="F31" i="7"/>
  <c r="I37" i="7"/>
  <c r="O34" i="3"/>
  <c r="F18" i="8"/>
  <c r="F43" i="8" s="1"/>
  <c r="F33" i="8"/>
  <c r="G37" i="8"/>
  <c r="O15" i="8"/>
  <c r="O40" i="8" s="1"/>
  <c r="I14" i="4"/>
  <c r="C18" i="7"/>
  <c r="C42" i="7"/>
  <c r="K31" i="4"/>
  <c r="E31" i="9"/>
  <c r="O37" i="7"/>
  <c r="D42" i="7"/>
  <c r="D18" i="7"/>
  <c r="F40" i="6"/>
  <c r="F16" i="6"/>
  <c r="C23" i="2"/>
  <c r="F19" i="8"/>
  <c r="K9" i="7"/>
  <c r="C21" i="1"/>
  <c r="K8" i="8"/>
  <c r="E22" i="1"/>
  <c r="E47" i="1" s="1"/>
  <c r="C18" i="2"/>
  <c r="K15" i="8"/>
  <c r="M7" i="8"/>
  <c r="F15" i="9"/>
  <c r="F40" i="9" s="1"/>
  <c r="D39" i="7"/>
  <c r="D31" i="7"/>
  <c r="J16" i="7"/>
  <c r="O27" i="7"/>
  <c r="F27" i="2"/>
  <c r="O31" i="3"/>
  <c r="F23" i="9"/>
  <c r="F48" i="9" s="1"/>
  <c r="G24" i="9"/>
  <c r="G49" i="9" s="1"/>
  <c r="F26" i="9"/>
  <c r="F51" i="9" s="1"/>
  <c r="C23" i="9"/>
  <c r="C48" i="9" s="1"/>
  <c r="C36" i="1"/>
  <c r="C36" i="2" s="1"/>
  <c r="H8" i="1"/>
  <c r="H33" i="1" s="1"/>
  <c r="N8" i="7"/>
  <c r="K6" i="8"/>
  <c r="D42" i="1"/>
  <c r="D42" i="2" s="1"/>
  <c r="N15" i="8"/>
  <c r="C39" i="6"/>
  <c r="C21" i="9"/>
  <c r="D17" i="9"/>
  <c r="D42" i="9" s="1"/>
  <c r="C20" i="1"/>
  <c r="F28" i="9"/>
  <c r="D30" i="7"/>
  <c r="D31" i="1"/>
  <c r="D31" i="2" s="1"/>
  <c r="E17" i="1"/>
  <c r="E42" i="1" s="1"/>
  <c r="K15" i="3"/>
  <c r="F4" i="2"/>
  <c r="I3" i="4"/>
  <c r="O30" i="3"/>
  <c r="D37" i="8"/>
  <c r="M11" i="8"/>
  <c r="N10" i="8"/>
  <c r="O11" i="8"/>
  <c r="O36" i="8" s="1"/>
  <c r="K7" i="7"/>
  <c r="F20" i="9"/>
  <c r="F45" i="9" s="1"/>
  <c r="K39" i="4"/>
  <c r="D24" i="9"/>
  <c r="D49" i="9" s="1"/>
  <c r="C19" i="9"/>
  <c r="F16" i="9"/>
  <c r="F41" i="9" s="1"/>
  <c r="F31" i="8"/>
  <c r="D41" i="7"/>
  <c r="D30" i="1"/>
  <c r="D15" i="2"/>
  <c r="E19" i="1"/>
  <c r="E44" i="1" s="1"/>
  <c r="E15" i="4"/>
  <c r="H3" i="9"/>
  <c r="H7" i="9"/>
  <c r="G26" i="1"/>
  <c r="G51" i="1" s="1"/>
  <c r="E51" i="2" s="1"/>
  <c r="O29" i="3"/>
  <c r="O36" i="7"/>
  <c r="D23" i="1"/>
  <c r="E20" i="2"/>
  <c r="O34" i="7"/>
  <c r="N9" i="7"/>
  <c r="H11" i="1"/>
  <c r="H36" i="1" s="1"/>
  <c r="H45" i="3"/>
  <c r="O8" i="7"/>
  <c r="O33" i="7" s="1"/>
  <c r="C18" i="4"/>
  <c r="D18" i="9"/>
  <c r="D43" i="9" s="1"/>
  <c r="E40" i="3"/>
  <c r="E40" i="4" s="1"/>
  <c r="E18" i="1"/>
  <c r="E43" i="1" s="1"/>
  <c r="D35" i="7"/>
  <c r="D37" i="7"/>
  <c r="F26" i="1"/>
  <c r="F51" i="1" s="1"/>
  <c r="C25" i="1"/>
  <c r="C25" i="2" s="1"/>
  <c r="O36" i="3"/>
  <c r="O37" i="8"/>
  <c r="N11" i="8"/>
  <c r="C24" i="1"/>
  <c r="F24" i="9"/>
  <c r="F49" i="9" s="1"/>
  <c r="K10" i="8"/>
  <c r="F22" i="9"/>
  <c r="F47" i="9" s="1"/>
  <c r="E23" i="1"/>
  <c r="E48" i="1" s="1"/>
  <c r="M9" i="7"/>
  <c r="F21" i="9"/>
  <c r="F46" i="9" s="1"/>
  <c r="D21" i="1"/>
  <c r="C33" i="1"/>
  <c r="C33" i="2" s="1"/>
  <c r="F17" i="9"/>
  <c r="F42" i="9" s="1"/>
  <c r="J40" i="3"/>
  <c r="H40" i="4" s="1"/>
  <c r="D28" i="7"/>
  <c r="M38" i="3"/>
  <c r="O35" i="3"/>
  <c r="G40" i="8"/>
  <c r="G26" i="9"/>
  <c r="G51" i="9" s="1"/>
  <c r="C22" i="1"/>
  <c r="K11" i="8"/>
  <c r="G25" i="9"/>
  <c r="G50" i="9" s="1"/>
  <c r="C22" i="9"/>
  <c r="C47" i="9" s="1"/>
  <c r="E24" i="1"/>
  <c r="E49" i="1" s="1"/>
  <c r="D24" i="1"/>
  <c r="O10" i="8"/>
  <c r="O35" i="8" s="1"/>
  <c r="D20" i="1"/>
  <c r="E21" i="1"/>
  <c r="E46" i="1" s="1"/>
  <c r="D19" i="9"/>
  <c r="D44" i="9" s="1"/>
  <c r="E20" i="1"/>
  <c r="E45" i="1" s="1"/>
  <c r="E6" i="9"/>
  <c r="H6" i="9" s="1"/>
  <c r="D40" i="7"/>
  <c r="H4" i="1"/>
  <c r="H29" i="1" s="1"/>
  <c r="D19" i="1"/>
  <c r="M15" i="3"/>
  <c r="F17" i="3"/>
  <c r="F42" i="3" s="1"/>
  <c r="F42" i="4" s="1"/>
  <c r="E29" i="1"/>
  <c r="K6" i="4"/>
  <c r="G16" i="8"/>
  <c r="O16" i="8" s="1"/>
  <c r="O41" i="8" s="1"/>
  <c r="D23" i="9"/>
  <c r="D48" i="9" s="1"/>
  <c r="G36" i="9"/>
  <c r="C25" i="9"/>
  <c r="C50" i="9" s="1"/>
  <c r="K12" i="8"/>
  <c r="D22" i="1"/>
  <c r="E17" i="2"/>
  <c r="O31" i="8"/>
  <c r="O15" i="3"/>
  <c r="O40" i="3" s="1"/>
  <c r="D18" i="1"/>
  <c r="F16" i="4"/>
  <c r="D36" i="7"/>
  <c r="K14" i="6"/>
  <c r="F5" i="2"/>
  <c r="F30" i="2" s="1"/>
  <c r="D34" i="7"/>
  <c r="O32" i="3"/>
  <c r="C26" i="9"/>
  <c r="C51" i="9" s="1"/>
  <c r="G25" i="1"/>
  <c r="O14" i="7"/>
  <c r="O39" i="7" s="1"/>
  <c r="M14" i="7"/>
  <c r="J39" i="7"/>
  <c r="C39" i="7"/>
  <c r="K14" i="7"/>
  <c r="N14" i="7"/>
  <c r="F25" i="1"/>
  <c r="F50" i="1" s="1"/>
  <c r="M13" i="7"/>
  <c r="F38" i="1"/>
  <c r="C38" i="7"/>
  <c r="E38" i="1"/>
  <c r="E25" i="1"/>
  <c r="E50" i="1" s="1"/>
  <c r="E26" i="1"/>
  <c r="E51" i="1" s="1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H13" i="1" s="1"/>
  <c r="H38" i="1" s="1"/>
  <c r="D13" i="8"/>
  <c r="K8" i="4"/>
  <c r="M33" i="3"/>
  <c r="E8" i="9"/>
  <c r="H8" i="9" s="1"/>
  <c r="H46" i="3"/>
  <c r="H47" i="3"/>
  <c r="H23" i="3"/>
  <c r="E22" i="2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C32" i="9"/>
  <c r="C37" i="9"/>
  <c r="C38" i="9"/>
  <c r="C41" i="9"/>
  <c r="C42" i="9"/>
  <c r="C35" i="9"/>
  <c r="C33" i="9"/>
  <c r="C44" i="9"/>
  <c r="C36" i="9"/>
  <c r="D18" i="8"/>
  <c r="D42" i="8"/>
  <c r="G17" i="7"/>
  <c r="G41" i="7"/>
  <c r="O16" i="7"/>
  <c r="O41" i="7" s="1"/>
  <c r="N16" i="7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C38" i="1"/>
  <c r="C38" i="2" s="1"/>
  <c r="J31" i="8"/>
  <c r="N6" i="8"/>
  <c r="J18" i="8"/>
  <c r="M6" i="8"/>
  <c r="C28" i="9"/>
  <c r="F31" i="9"/>
  <c r="F19" i="9"/>
  <c r="F44" i="9" s="1"/>
  <c r="F18" i="9"/>
  <c r="F43" i="9" s="1"/>
  <c r="K38" i="4"/>
  <c r="E38" i="9"/>
  <c r="E41" i="1"/>
  <c r="J17" i="3"/>
  <c r="H17" i="4" s="1"/>
  <c r="J41" i="3"/>
  <c r="H41" i="4" s="1"/>
  <c r="M16" i="3"/>
  <c r="D16" i="6"/>
  <c r="D40" i="6"/>
  <c r="J32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I17" i="3"/>
  <c r="I41" i="3"/>
  <c r="O16" i="3"/>
  <c r="O41" i="3" s="1"/>
  <c r="K16" i="3"/>
  <c r="C40" i="6"/>
  <c r="K15" i="6"/>
  <c r="D33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G18" i="1"/>
  <c r="D16" i="4"/>
  <c r="D17" i="3"/>
  <c r="D41" i="3"/>
  <c r="D41" i="4" s="1"/>
  <c r="N7" i="7"/>
  <c r="H16" i="6"/>
  <c r="H40" i="6"/>
  <c r="F14" i="2"/>
  <c r="F39" i="2" s="1"/>
  <c r="E27" i="8"/>
  <c r="E31" i="8" s="1"/>
  <c r="E32" i="3"/>
  <c r="E32" i="4" s="1"/>
  <c r="E39" i="3"/>
  <c r="E39" i="4" s="1"/>
  <c r="E27" i="7"/>
  <c r="E37" i="7" s="1"/>
  <c r="E31" i="3"/>
  <c r="E31" i="4" s="1"/>
  <c r="E26" i="6"/>
  <c r="E40" i="6" s="1"/>
  <c r="E27" i="4"/>
  <c r="E34" i="3"/>
  <c r="E34" i="4" s="1"/>
  <c r="E37" i="3"/>
  <c r="E37" i="4" s="1"/>
  <c r="G19" i="1"/>
  <c r="H6" i="1"/>
  <c r="H31" i="1" s="1"/>
  <c r="G31" i="1"/>
  <c r="E31" i="2" s="1"/>
  <c r="I40" i="6"/>
  <c r="I16" i="6"/>
  <c r="E34" i="7"/>
  <c r="E14" i="9"/>
  <c r="H14" i="9" s="1"/>
  <c r="K14" i="4"/>
  <c r="K27" i="3"/>
  <c r="C19" i="3"/>
  <c r="E17" i="8"/>
  <c r="F18" i="3"/>
  <c r="F17" i="4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4" i="4"/>
  <c r="G17" i="3"/>
  <c r="G41" i="3"/>
  <c r="G41" i="4" s="1"/>
  <c r="C34" i="9"/>
  <c r="C46" i="9"/>
  <c r="E16" i="6"/>
  <c r="K15" i="7"/>
  <c r="N15" i="7"/>
  <c r="I27" i="4"/>
  <c r="I36" i="4" s="1"/>
  <c r="C15" i="1"/>
  <c r="G23" i="1"/>
  <c r="G16" i="1"/>
  <c r="D21" i="9"/>
  <c r="F3" i="2" l="1"/>
  <c r="F28" i="2" s="1"/>
  <c r="H22" i="1"/>
  <c r="H47" i="1" s="1"/>
  <c r="K13" i="7"/>
  <c r="H21" i="1"/>
  <c r="H46" i="1" s="1"/>
  <c r="I32" i="4"/>
  <c r="C18" i="8"/>
  <c r="C42" i="8"/>
  <c r="N16" i="8"/>
  <c r="H32" i="9"/>
  <c r="H18" i="7"/>
  <c r="H42" i="7"/>
  <c r="G17" i="8"/>
  <c r="O17" i="8" s="1"/>
  <c r="O42" i="8" s="1"/>
  <c r="D16" i="2"/>
  <c r="D41" i="1"/>
  <c r="D41" i="2" s="1"/>
  <c r="G46" i="1"/>
  <c r="E46" i="2" s="1"/>
  <c r="E21" i="2"/>
  <c r="I42" i="8"/>
  <c r="I18" i="8"/>
  <c r="C42" i="1"/>
  <c r="C42" i="2" s="1"/>
  <c r="C17" i="2"/>
  <c r="F17" i="2" s="1"/>
  <c r="F42" i="2" s="1"/>
  <c r="I15" i="4"/>
  <c r="I40" i="4" s="1"/>
  <c r="F31" i="2"/>
  <c r="C41" i="1"/>
  <c r="C41" i="2" s="1"/>
  <c r="C16" i="2"/>
  <c r="G41" i="8"/>
  <c r="D28" i="2"/>
  <c r="D28" i="6"/>
  <c r="G49" i="1"/>
  <c r="E49" i="2" s="1"/>
  <c r="E24" i="2"/>
  <c r="I16" i="4"/>
  <c r="I41" i="4" s="1"/>
  <c r="D21" i="2"/>
  <c r="H41" i="8"/>
  <c r="H17" i="8"/>
  <c r="E36" i="9"/>
  <c r="K36" i="4"/>
  <c r="I21" i="7"/>
  <c r="I45" i="7"/>
  <c r="G43" i="6"/>
  <c r="G19" i="6"/>
  <c r="K16" i="8"/>
  <c r="I29" i="4"/>
  <c r="E28" i="9"/>
  <c r="K28" i="4"/>
  <c r="E15" i="2"/>
  <c r="G40" i="1"/>
  <c r="E40" i="2" s="1"/>
  <c r="F44" i="7"/>
  <c r="F20" i="7"/>
  <c r="E26" i="2"/>
  <c r="C50" i="1"/>
  <c r="C50" i="2" s="1"/>
  <c r="C24" i="2"/>
  <c r="H24" i="1"/>
  <c r="H49" i="1" s="1"/>
  <c r="C49" i="1"/>
  <c r="C49" i="2" s="1"/>
  <c r="D46" i="1"/>
  <c r="D46" i="2" s="1"/>
  <c r="D43" i="1"/>
  <c r="D43" i="2" s="1"/>
  <c r="D18" i="2"/>
  <c r="D49" i="1"/>
  <c r="D49" i="2" s="1"/>
  <c r="D24" i="2"/>
  <c r="F36" i="2"/>
  <c r="D43" i="7"/>
  <c r="D19" i="7"/>
  <c r="F41" i="6"/>
  <c r="F17" i="6"/>
  <c r="D19" i="2"/>
  <c r="D44" i="1"/>
  <c r="D44" i="2" s="1"/>
  <c r="F35" i="2"/>
  <c r="F20" i="8"/>
  <c r="F44" i="8"/>
  <c r="D48" i="1"/>
  <c r="D48" i="2" s="1"/>
  <c r="D23" i="2"/>
  <c r="C45" i="1"/>
  <c r="C45" i="2" s="1"/>
  <c r="C20" i="2"/>
  <c r="O29" i="7"/>
  <c r="O40" i="7"/>
  <c r="O35" i="7"/>
  <c r="O30" i="7"/>
  <c r="O31" i="7"/>
  <c r="O28" i="7"/>
  <c r="M40" i="3"/>
  <c r="K15" i="4"/>
  <c r="E15" i="9"/>
  <c r="H15" i="9" s="1"/>
  <c r="H40" i="9" s="1"/>
  <c r="D30" i="2"/>
  <c r="D30" i="3"/>
  <c r="D30" i="4" s="1"/>
  <c r="J17" i="7"/>
  <c r="J41" i="7"/>
  <c r="C19" i="7"/>
  <c r="C43" i="7"/>
  <c r="D45" i="1"/>
  <c r="D45" i="2" s="1"/>
  <c r="D20" i="2"/>
  <c r="E29" i="3"/>
  <c r="E29" i="4" s="1"/>
  <c r="E29" i="6"/>
  <c r="F29" i="2"/>
  <c r="C21" i="2"/>
  <c r="C46" i="1"/>
  <c r="C46" i="2" s="1"/>
  <c r="F34" i="2"/>
  <c r="D47" i="1"/>
  <c r="D47" i="2" s="1"/>
  <c r="D22" i="2"/>
  <c r="C22" i="2"/>
  <c r="C47" i="1"/>
  <c r="C47" i="2" s="1"/>
  <c r="O32" i="7"/>
  <c r="E25" i="2"/>
  <c r="G50" i="1"/>
  <c r="E50" i="2" s="1"/>
  <c r="I13" i="4"/>
  <c r="I38" i="4" s="1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17" i="6"/>
  <c r="D41" i="6"/>
  <c r="H35" i="9"/>
  <c r="C42" i="6"/>
  <c r="C18" i="6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E19" i="2"/>
  <c r="G44" i="1"/>
  <c r="E44" i="2" s="1"/>
  <c r="F44" i="1"/>
  <c r="H19" i="1"/>
  <c r="H44" i="1" s="1"/>
  <c r="E34" i="9"/>
  <c r="K34" i="4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H18" i="4" s="1"/>
  <c r="J42" i="3"/>
  <c r="H42" i="4" s="1"/>
  <c r="K38" i="3"/>
  <c r="I30" i="4"/>
  <c r="I37" i="4"/>
  <c r="E37" i="8"/>
  <c r="N27" i="8"/>
  <c r="N32" i="8" s="1"/>
  <c r="E36" i="8"/>
  <c r="E32" i="8"/>
  <c r="M27" i="8"/>
  <c r="E30" i="8"/>
  <c r="E39" i="8"/>
  <c r="E40" i="8"/>
  <c r="K27" i="8"/>
  <c r="K39" i="8" s="1"/>
  <c r="E33" i="8"/>
  <c r="E28" i="8"/>
  <c r="E34" i="8"/>
  <c r="E41" i="8"/>
  <c r="E35" i="8"/>
  <c r="E29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H16" i="1"/>
  <c r="H41" i="1" s="1"/>
  <c r="F42" i="1"/>
  <c r="H17" i="1"/>
  <c r="H42" i="1" s="1"/>
  <c r="G48" i="1"/>
  <c r="E48" i="2" s="1"/>
  <c r="E23" i="2"/>
  <c r="H23" i="1"/>
  <c r="H48" i="1" s="1"/>
  <c r="E18" i="2"/>
  <c r="G43" i="1"/>
  <c r="E43" i="2" s="1"/>
  <c r="M17" i="7"/>
  <c r="E42" i="7"/>
  <c r="E18" i="7"/>
  <c r="D43" i="8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F21" i="2" l="1"/>
  <c r="F46" i="2" s="1"/>
  <c r="F18" i="2"/>
  <c r="F43" i="2" s="1"/>
  <c r="F19" i="2"/>
  <c r="F44" i="2" s="1"/>
  <c r="F22" i="2"/>
  <c r="F47" i="2" s="1"/>
  <c r="I17" i="4"/>
  <c r="I42" i="4" s="1"/>
  <c r="M42" i="7"/>
  <c r="N17" i="8"/>
  <c r="I19" i="8"/>
  <c r="I43" i="8"/>
  <c r="K17" i="8"/>
  <c r="K42" i="8" s="1"/>
  <c r="H18" i="8"/>
  <c r="H42" i="8"/>
  <c r="H43" i="7"/>
  <c r="H19" i="7"/>
  <c r="G18" i="8"/>
  <c r="O18" i="8" s="1"/>
  <c r="O43" i="8" s="1"/>
  <c r="F20" i="2"/>
  <c r="F45" i="2" s="1"/>
  <c r="F21" i="7"/>
  <c r="F45" i="7"/>
  <c r="G20" i="6"/>
  <c r="G44" i="6"/>
  <c r="G42" i="8"/>
  <c r="I22" i="7"/>
  <c r="I46" i="7"/>
  <c r="C43" i="8"/>
  <c r="C19" i="8"/>
  <c r="C20" i="7"/>
  <c r="C44" i="7"/>
  <c r="N31" i="8"/>
  <c r="E40" i="9"/>
  <c r="K40" i="4"/>
  <c r="N41" i="8"/>
  <c r="F23" i="2"/>
  <c r="F48" i="2" s="1"/>
  <c r="D44" i="7"/>
  <c r="D20" i="7"/>
  <c r="N38" i="8"/>
  <c r="J18" i="7"/>
  <c r="J42" i="7"/>
  <c r="K17" i="7"/>
  <c r="K42" i="7" s="1"/>
  <c r="F45" i="8"/>
  <c r="F21" i="8"/>
  <c r="N42" i="8"/>
  <c r="F42" i="6"/>
  <c r="F18" i="6"/>
  <c r="N17" i="7"/>
  <c r="F24" i="2"/>
  <c r="F49" i="2" s="1"/>
  <c r="D26" i="2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J19" i="3"/>
  <c r="H19" i="4" s="1"/>
  <c r="J43" i="3"/>
  <c r="H43" i="4" s="1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C19" i="6"/>
  <c r="C43" i="6"/>
  <c r="N38" i="7"/>
  <c r="H25" i="3"/>
  <c r="H49" i="3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G18" i="4"/>
  <c r="G19" i="3"/>
  <c r="G43" i="3"/>
  <c r="G43" i="4" s="1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G43" i="8" l="1"/>
  <c r="N18" i="8"/>
  <c r="N43" i="8" s="1"/>
  <c r="G19" i="8"/>
  <c r="G44" i="8" s="1"/>
  <c r="H43" i="8"/>
  <c r="H19" i="8"/>
  <c r="C20" i="8"/>
  <c r="C44" i="8"/>
  <c r="F22" i="7"/>
  <c r="F46" i="7"/>
  <c r="I44" i="8"/>
  <c r="I20" i="8"/>
  <c r="I47" i="7"/>
  <c r="I23" i="7"/>
  <c r="K18" i="8"/>
  <c r="K43" i="8" s="1"/>
  <c r="G21" i="6"/>
  <c r="G45" i="6"/>
  <c r="H20" i="7"/>
  <c r="H44" i="7"/>
  <c r="F46" i="8"/>
  <c r="F22" i="8"/>
  <c r="J43" i="7"/>
  <c r="J19" i="7"/>
  <c r="M19" i="7" s="1"/>
  <c r="M44" i="7" s="1"/>
  <c r="F19" i="6"/>
  <c r="F43" i="6"/>
  <c r="D45" i="7"/>
  <c r="D21" i="7"/>
  <c r="C45" i="7"/>
  <c r="C21" i="7"/>
  <c r="H43" i="6"/>
  <c r="H19" i="6"/>
  <c r="D45" i="8"/>
  <c r="D21" i="8"/>
  <c r="J21" i="8"/>
  <c r="J45" i="8"/>
  <c r="E20" i="8"/>
  <c r="E44" i="8"/>
  <c r="M19" i="8"/>
  <c r="M44" i="8" s="1"/>
  <c r="J19" i="6"/>
  <c r="J43" i="6"/>
  <c r="G20" i="8"/>
  <c r="F21" i="3"/>
  <c r="F45" i="3"/>
  <c r="F45" i="4" s="1"/>
  <c r="F20" i="4"/>
  <c r="H26" i="3"/>
  <c r="H50" i="3"/>
  <c r="N19" i="7"/>
  <c r="N44" i="7" s="1"/>
  <c r="E20" i="7"/>
  <c r="E44" i="7"/>
  <c r="I43" i="6"/>
  <c r="I19" i="6"/>
  <c r="J44" i="3"/>
  <c r="H44" i="4" s="1"/>
  <c r="J20" i="3"/>
  <c r="H20" i="4" s="1"/>
  <c r="O19" i="8"/>
  <c r="O44" i="8" s="1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E43" i="6"/>
  <c r="E19" i="6"/>
  <c r="G20" i="3"/>
  <c r="G44" i="3"/>
  <c r="G44" i="4" s="1"/>
  <c r="G19" i="4"/>
  <c r="K42" i="4"/>
  <c r="E42" i="9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K19" i="7" l="1"/>
  <c r="K44" i="7" s="1"/>
  <c r="I21" i="8"/>
  <c r="I45" i="8"/>
  <c r="K19" i="6"/>
  <c r="K44" i="6" s="1"/>
  <c r="H45" i="7"/>
  <c r="H21" i="7"/>
  <c r="G22" i="6"/>
  <c r="G46" i="6"/>
  <c r="F47" i="7"/>
  <c r="F23" i="7"/>
  <c r="C21" i="8"/>
  <c r="C45" i="8"/>
  <c r="I48" i="7"/>
  <c r="I24" i="7"/>
  <c r="H44" i="8"/>
  <c r="H20" i="8"/>
  <c r="F20" i="6"/>
  <c r="F44" i="6"/>
  <c r="C46" i="7"/>
  <c r="C22" i="7"/>
  <c r="J20" i="7"/>
  <c r="J44" i="7"/>
  <c r="D46" i="7"/>
  <c r="D22" i="7"/>
  <c r="F47" i="8"/>
  <c r="F23" i="8"/>
  <c r="D22" i="8"/>
  <c r="D46" i="8"/>
  <c r="C23" i="3"/>
  <c r="C22" i="4"/>
  <c r="C47" i="3"/>
  <c r="C47" i="4" s="1"/>
  <c r="E45" i="8"/>
  <c r="M20" i="8"/>
  <c r="M45" i="8" s="1"/>
  <c r="E21" i="8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H21" i="4" s="1"/>
  <c r="J45" i="3"/>
  <c r="H45" i="4" s="1"/>
  <c r="M20" i="7"/>
  <c r="M45" i="7" s="1"/>
  <c r="E21" i="7"/>
  <c r="E45" i="7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K20" i="8"/>
  <c r="K45" i="8" s="1"/>
  <c r="H44" i="6"/>
  <c r="H20" i="6"/>
  <c r="C21" i="6"/>
  <c r="C45" i="6"/>
  <c r="E44" i="6"/>
  <c r="E20" i="6"/>
  <c r="D44" i="6"/>
  <c r="D20" i="6"/>
  <c r="I21" i="3"/>
  <c r="I45" i="3"/>
  <c r="O20" i="3"/>
  <c r="O45" i="3" s="1"/>
  <c r="I44" i="6"/>
  <c r="I20" i="6"/>
  <c r="O20" i="8"/>
  <c r="O45" i="8" s="1"/>
  <c r="H21" i="8" l="1"/>
  <c r="H45" i="8"/>
  <c r="G47" i="6"/>
  <c r="G23" i="6"/>
  <c r="I49" i="7"/>
  <c r="I25" i="7"/>
  <c r="H46" i="7"/>
  <c r="H22" i="7"/>
  <c r="C46" i="8"/>
  <c r="C22" i="8"/>
  <c r="F24" i="7"/>
  <c r="F48" i="7"/>
  <c r="I22" i="8"/>
  <c r="I46" i="8"/>
  <c r="D23" i="7"/>
  <c r="D47" i="7"/>
  <c r="J45" i="7"/>
  <c r="J21" i="7"/>
  <c r="N21" i="7" s="1"/>
  <c r="N46" i="7" s="1"/>
  <c r="N20" i="7"/>
  <c r="N45" i="7" s="1"/>
  <c r="C47" i="7"/>
  <c r="C23" i="7"/>
  <c r="K20" i="7"/>
  <c r="K45" i="7" s="1"/>
  <c r="F48" i="8"/>
  <c r="F24" i="8"/>
  <c r="F45" i="6"/>
  <c r="F21" i="6"/>
  <c r="E45" i="6"/>
  <c r="E21" i="6"/>
  <c r="G46" i="8"/>
  <c r="G22" i="8"/>
  <c r="D47" i="8"/>
  <c r="D23" i="8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E22" i="3"/>
  <c r="M21" i="3"/>
  <c r="E46" i="3"/>
  <c r="E46" i="4" s="1"/>
  <c r="E21" i="4"/>
  <c r="K20" i="6"/>
  <c r="K45" i="6" s="1"/>
  <c r="I20" i="4"/>
  <c r="I45" i="4" s="1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G22" i="3"/>
  <c r="G21" i="4"/>
  <c r="G46" i="3"/>
  <c r="G46" i="4" s="1"/>
  <c r="J22" i="3"/>
  <c r="H22" i="4" s="1"/>
  <c r="J46" i="3"/>
  <c r="H46" i="4" s="1"/>
  <c r="K21" i="8"/>
  <c r="K46" i="8" s="1"/>
  <c r="N22" i="8" l="1"/>
  <c r="N47" i="8" s="1"/>
  <c r="H47" i="7"/>
  <c r="H23" i="7"/>
  <c r="I26" i="7"/>
  <c r="I51" i="7" s="1"/>
  <c r="I50" i="7"/>
  <c r="F49" i="7"/>
  <c r="F25" i="7"/>
  <c r="I23" i="8"/>
  <c r="I47" i="8"/>
  <c r="C47" i="8"/>
  <c r="C23" i="8"/>
  <c r="G48" i="6"/>
  <c r="G24" i="6"/>
  <c r="H22" i="8"/>
  <c r="K22" i="8" s="1"/>
  <c r="K47" i="8" s="1"/>
  <c r="H46" i="8"/>
  <c r="F46" i="6"/>
  <c r="F22" i="6"/>
  <c r="F49" i="8"/>
  <c r="F25" i="8"/>
  <c r="J46" i="7"/>
  <c r="J22" i="7"/>
  <c r="M22" i="7" s="1"/>
  <c r="M47" i="7" s="1"/>
  <c r="C24" i="7"/>
  <c r="C48" i="7"/>
  <c r="D48" i="7"/>
  <c r="D24" i="7"/>
  <c r="J23" i="3"/>
  <c r="H23" i="4" s="1"/>
  <c r="J47" i="3"/>
  <c r="H47" i="4" s="1"/>
  <c r="H46" i="6"/>
  <c r="H22" i="6"/>
  <c r="F23" i="4"/>
  <c r="F24" i="3"/>
  <c r="F48" i="3"/>
  <c r="F48" i="4" s="1"/>
  <c r="D46" i="6"/>
  <c r="D22" i="6"/>
  <c r="E47" i="7"/>
  <c r="E23" i="7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E23" i="3"/>
  <c r="M22" i="3"/>
  <c r="E22" i="4"/>
  <c r="E47" i="3"/>
  <c r="E47" i="4" s="1"/>
  <c r="D22" i="4"/>
  <c r="D47" i="3"/>
  <c r="D47" i="4" s="1"/>
  <c r="D23" i="3"/>
  <c r="K22" i="3"/>
  <c r="K47" i="3" s="1"/>
  <c r="E22" i="6"/>
  <c r="E46" i="6"/>
  <c r="G23" i="3"/>
  <c r="G22" i="4"/>
  <c r="G47" i="3"/>
  <c r="G47" i="4" s="1"/>
  <c r="C47" i="6"/>
  <c r="C23" i="6"/>
  <c r="E47" i="8"/>
  <c r="E23" i="8"/>
  <c r="M22" i="8"/>
  <c r="M47" i="8" s="1"/>
  <c r="J48" i="8"/>
  <c r="J24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I48" i="8" l="1"/>
  <c r="I24" i="8"/>
  <c r="F26" i="7"/>
  <c r="F51" i="7" s="1"/>
  <c r="F50" i="7"/>
  <c r="H23" i="8"/>
  <c r="H47" i="8"/>
  <c r="C24" i="8"/>
  <c r="C48" i="8"/>
  <c r="H48" i="7"/>
  <c r="H24" i="7"/>
  <c r="G25" i="6"/>
  <c r="G50" i="6" s="1"/>
  <c r="G49" i="6"/>
  <c r="F50" i="8"/>
  <c r="F26" i="8"/>
  <c r="F51" i="8" s="1"/>
  <c r="K22" i="6"/>
  <c r="K47" i="6" s="1"/>
  <c r="K22" i="7"/>
  <c r="K47" i="7" s="1"/>
  <c r="J47" i="7"/>
  <c r="J23" i="7"/>
  <c r="F47" i="6"/>
  <c r="F23" i="6"/>
  <c r="I22" i="4"/>
  <c r="I47" i="4" s="1"/>
  <c r="N22" i="7"/>
  <c r="N47" i="7" s="1"/>
  <c r="D25" i="7"/>
  <c r="D49" i="7"/>
  <c r="C49" i="7"/>
  <c r="C25" i="7"/>
  <c r="C50" i="3"/>
  <c r="C50" i="4" s="1"/>
  <c r="C25" i="4"/>
  <c r="C26" i="3"/>
  <c r="G48" i="3"/>
  <c r="G48" i="4" s="1"/>
  <c r="G23" i="4"/>
  <c r="G24" i="3"/>
  <c r="D48" i="3"/>
  <c r="D48" i="4" s="1"/>
  <c r="D23" i="4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C48" i="6"/>
  <c r="C24" i="6"/>
  <c r="G48" i="7"/>
  <c r="G24" i="7"/>
  <c r="O23" i="7"/>
  <c r="O48" i="7" s="1"/>
  <c r="H23" i="6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E23" i="4"/>
  <c r="M23" i="3"/>
  <c r="E48" i="3"/>
  <c r="E48" i="4" s="1"/>
  <c r="E24" i="3"/>
  <c r="J23" i="6"/>
  <c r="J47" i="6"/>
  <c r="J49" i="8"/>
  <c r="J25" i="8"/>
  <c r="E23" i="6"/>
  <c r="E47" i="6"/>
  <c r="K23" i="8"/>
  <c r="K48" i="8" s="1"/>
  <c r="E48" i="7"/>
  <c r="M23" i="7"/>
  <c r="M48" i="7" s="1"/>
  <c r="E24" i="7"/>
  <c r="K23" i="7"/>
  <c r="K48" i="7" s="1"/>
  <c r="N23" i="7"/>
  <c r="N48" i="7" s="1"/>
  <c r="J24" i="3"/>
  <c r="H24" i="4" s="1"/>
  <c r="J48" i="3"/>
  <c r="H48" i="4" s="1"/>
  <c r="C25" i="8" l="1"/>
  <c r="C49" i="8"/>
  <c r="H48" i="8"/>
  <c r="H24" i="8"/>
  <c r="H49" i="7"/>
  <c r="H25" i="7"/>
  <c r="I49" i="8"/>
  <c r="I25" i="8"/>
  <c r="I23" i="4"/>
  <c r="I48" i="4" s="1"/>
  <c r="C50" i="7"/>
  <c r="C26" i="7"/>
  <c r="C51" i="7" s="1"/>
  <c r="J48" i="7"/>
  <c r="J24" i="7"/>
  <c r="M24" i="7" s="1"/>
  <c r="M49" i="7" s="1"/>
  <c r="F24" i="6"/>
  <c r="F48" i="6"/>
  <c r="D50" i="7"/>
  <c r="D26" i="7"/>
  <c r="D51" i="7" s="1"/>
  <c r="N24" i="8"/>
  <c r="N49" i="8" s="1"/>
  <c r="K23" i="6"/>
  <c r="K24" i="6" s="1"/>
  <c r="K48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O25" i="8" s="1"/>
  <c r="O50" i="8" s="1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5" i="4" s="1"/>
  <c r="F50" i="3"/>
  <c r="F50" i="4" s="1"/>
  <c r="F25" i="4"/>
  <c r="F26" i="3"/>
  <c r="E24" i="6"/>
  <c r="E48" i="6"/>
  <c r="E25" i="7"/>
  <c r="E49" i="7"/>
  <c r="K24" i="7"/>
  <c r="K49" i="7" s="1"/>
  <c r="N24" i="7"/>
  <c r="N49" i="7" s="1"/>
  <c r="J48" i="6"/>
  <c r="J24" i="6"/>
  <c r="D50" i="8"/>
  <c r="D26" i="8"/>
  <c r="D49" i="3"/>
  <c r="D49" i="4" s="1"/>
  <c r="D25" i="3"/>
  <c r="D24" i="4"/>
  <c r="K24" i="3"/>
  <c r="I24" i="4" l="1"/>
  <c r="I49" i="4" s="1"/>
  <c r="H26" i="7"/>
  <c r="H51" i="7" s="1"/>
  <c r="H50" i="7"/>
  <c r="H25" i="8"/>
  <c r="H49" i="8"/>
  <c r="K24" i="8"/>
  <c r="K49" i="8" s="1"/>
  <c r="I26" i="8"/>
  <c r="I51" i="8" s="1"/>
  <c r="I50" i="8"/>
  <c r="C50" i="8"/>
  <c r="C26" i="8"/>
  <c r="C51" i="8" s="1"/>
  <c r="F25" i="6"/>
  <c r="F50" i="6" s="1"/>
  <c r="F49" i="6"/>
  <c r="J49" i="7"/>
  <c r="J25" i="7"/>
  <c r="M25" i="7" s="1"/>
  <c r="M50" i="7" s="1"/>
  <c r="E50" i="7"/>
  <c r="E26" i="7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J50" i="3"/>
  <c r="H50" i="4" s="1"/>
  <c r="J26" i="3"/>
  <c r="H26" i="4" s="1"/>
  <c r="G50" i="7"/>
  <c r="G26" i="7"/>
  <c r="O25" i="7"/>
  <c r="O50" i="7" s="1"/>
  <c r="K25" i="7" l="1"/>
  <c r="K50" i="7" s="1"/>
  <c r="H50" i="8"/>
  <c r="H26" i="8"/>
  <c r="H51" i="8" s="1"/>
  <c r="J50" i="7"/>
  <c r="J26" i="7"/>
  <c r="J51" i="7" s="1"/>
  <c r="N25" i="7"/>
  <c r="N50" i="7" s="1"/>
  <c r="O26" i="8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J51" i="3"/>
  <c r="H51" i="4" s="1"/>
  <c r="K26" i="8"/>
  <c r="K51" i="8" s="1"/>
  <c r="M26" i="7"/>
  <c r="M51" i="7" s="1"/>
  <c r="E51" i="7"/>
  <c r="K26" i="7"/>
  <c r="K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N26" i="7" l="1"/>
  <c r="N51" i="7" s="1"/>
  <c r="I26" i="4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<sst xmlns="http://schemas.openxmlformats.org/spreadsheetml/2006/main" count="301" uniqueCount="39">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</sst>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/>
      <c r="D3" s="18"/>
      <c r="E3" s="18"/>
      <c r="F3" s="18"/>
      <c r="G3" s="18"/>
      <c r="H3" s="18"/>
      <c r="I3" s="18"/>
      <c r="J3" s="18"/>
      <c r="K3" s="19">
        <f t="shared" ref="K3:K11" si="0">SUM(C3:J3)</f>
        <v>0</v>
      </c>
      <c r="M3" s="3">
        <f>E3+J3</f>
        <v>0</v>
      </c>
      <c r="O3">
        <f>H3+I3+J3</f>
        <v>0</v>
      </c>
    </row>
    <row r="4" spans="1:15" x14ac:dyDescent="0.25">
      <c r="A4" s="48"/>
      <c r="B4" s="13">
        <v>2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  <c r="M4" s="3">
        <f t="shared" ref="M4:M27" si="1">E4+J4</f>
        <v>0</v>
      </c>
      <c r="O4">
        <f t="shared" ref="O4:O27" si="2">H4+I4+J4</f>
        <v>0</v>
      </c>
    </row>
    <row r="5" spans="1:15" x14ac:dyDescent="0.25">
      <c r="A5" s="48"/>
      <c r="B5" s="13">
        <v>3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  <c r="M5" s="3">
        <f t="shared" si="1"/>
        <v>0</v>
      </c>
      <c r="O5">
        <f t="shared" si="2"/>
        <v>0</v>
      </c>
    </row>
    <row r="6" spans="1:15" x14ac:dyDescent="0.25">
      <c r="A6" s="48"/>
      <c r="B6" s="13">
        <v>4</v>
      </c>
      <c r="C6" s="43"/>
      <c r="D6" s="18"/>
      <c r="E6" s="18"/>
      <c r="F6" s="18"/>
      <c r="G6" s="18"/>
      <c r="H6" s="18"/>
      <c r="I6" s="18"/>
      <c r="J6" s="18"/>
      <c r="K6" s="19">
        <f t="shared" si="0"/>
        <v>0</v>
      </c>
      <c r="M6" s="3">
        <f t="shared" si="1"/>
        <v>0</v>
      </c>
      <c r="O6">
        <f t="shared" si="2"/>
        <v>0</v>
      </c>
    </row>
    <row r="7" spans="1:15" x14ac:dyDescent="0.25">
      <c r="A7" s="48"/>
      <c r="B7" s="13">
        <v>5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  <c r="M7" s="3">
        <f t="shared" si="1"/>
        <v>0</v>
      </c>
      <c r="O7">
        <f t="shared" si="2"/>
        <v>0</v>
      </c>
    </row>
    <row r="8" spans="1:15" x14ac:dyDescent="0.25">
      <c r="A8" s="48"/>
      <c r="B8" s="13">
        <v>6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  <c r="M8" s="3">
        <f t="shared" si="1"/>
        <v>0</v>
      </c>
      <c r="O8">
        <f t="shared" si="2"/>
        <v>0</v>
      </c>
    </row>
    <row r="9" spans="1:15" x14ac:dyDescent="0.25">
      <c r="A9" s="48"/>
      <c r="B9" s="13">
        <v>7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  <c r="M9" s="3">
        <f t="shared" si="1"/>
        <v>0</v>
      </c>
      <c r="O9">
        <f t="shared" si="2"/>
        <v>0</v>
      </c>
    </row>
    <row r="10" spans="1:15" x14ac:dyDescent="0.25">
      <c r="A10" s="48"/>
      <c r="B10" s="13">
        <v>8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  <c r="M10" s="3">
        <f t="shared" si="1"/>
        <v>0</v>
      </c>
      <c r="O10">
        <f t="shared" si="2"/>
        <v>0</v>
      </c>
    </row>
    <row r="11" spans="1:15" x14ac:dyDescent="0.25">
      <c r="A11" s="48"/>
      <c r="B11" s="13">
        <v>9</v>
      </c>
      <c r="C11" s="43"/>
      <c r="D11" s="43"/>
      <c r="E11" s="43"/>
      <c r="F11" s="43"/>
      <c r="G11" s="43"/>
      <c r="H11" s="43"/>
      <c r="I11" s="43"/>
      <c r="J11" s="43"/>
      <c r="K11" s="19">
        <f t="shared" si="0"/>
        <v>0</v>
      </c>
      <c r="M11" s="3">
        <f t="shared" si="1"/>
        <v>0</v>
      </c>
      <c r="O11">
        <f t="shared" si="2"/>
        <v>0</v>
      </c>
    </row>
    <row r="12" spans="1:15" x14ac:dyDescent="0.25">
      <c r="A12" s="48"/>
      <c r="B12" s="13">
        <v>10</v>
      </c>
      <c r="C12" s="18"/>
      <c r="D12" s="43"/>
      <c r="E12" s="18"/>
      <c r="F12" s="18"/>
      <c r="G12" s="18"/>
      <c r="H12" s="43"/>
      <c r="I12" s="47"/>
      <c r="J12" s="18"/>
      <c r="K12" s="19">
        <f>SUM(C12:J12)</f>
        <v>0</v>
      </c>
      <c r="M12" s="3">
        <f t="shared" si="1"/>
        <v>0</v>
      </c>
      <c r="O12">
        <f t="shared" si="2"/>
        <v>0</v>
      </c>
    </row>
    <row r="13" spans="1:15" x14ac:dyDescent="0.25">
      <c r="A13" s="48"/>
      <c r="B13" s="13">
        <v>11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  <c r="M13" s="3">
        <f t="shared" si="1"/>
        <v>0</v>
      </c>
      <c r="O13">
        <f t="shared" si="2"/>
        <v>0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0</v>
      </c>
      <c r="E15" s="11">
        <f t="shared" si="3"/>
        <v>0</v>
      </c>
      <c r="F15" s="11">
        <f t="shared" si="3"/>
        <v>0</v>
      </c>
      <c r="G15" s="11">
        <f t="shared" si="3"/>
        <v>0</v>
      </c>
      <c r="H15" s="11">
        <f t="shared" si="3"/>
        <v>0</v>
      </c>
      <c r="I15" s="11">
        <f t="shared" si="3"/>
        <v>0</v>
      </c>
      <c r="J15" s="11">
        <f t="shared" si="3"/>
        <v>0</v>
      </c>
      <c r="K15" s="12">
        <f t="shared" ref="K15:K23" si="4">SUM(C15:J15)</f>
        <v>0</v>
      </c>
      <c r="M15" s="3">
        <f t="shared" si="1"/>
        <v>0</v>
      </c>
      <c r="O15">
        <f t="shared" si="2"/>
        <v>0</v>
      </c>
    </row>
    <row r="16" spans="1:15" x14ac:dyDescent="0.25">
      <c r="A16" s="49"/>
      <c r="B16" s="10" t="s">
        <v>8</v>
      </c>
      <c r="C16" s="11">
        <f t="shared" ref="C16:H16" si="5">C15+C4</f>
        <v>0</v>
      </c>
      <c r="D16" s="11">
        <f t="shared" si="5"/>
        <v>0</v>
      </c>
      <c r="E16" s="11">
        <f t="shared" si="5"/>
        <v>0</v>
      </c>
      <c r="F16" s="11">
        <f t="shared" si="5"/>
        <v>0</v>
      </c>
      <c r="G16" s="11">
        <f t="shared" si="5"/>
        <v>0</v>
      </c>
      <c r="H16" s="11">
        <f t="shared" si="5"/>
        <v>0</v>
      </c>
      <c r="I16" s="11">
        <f t="shared" ref="I16:J18" si="6">I15+I4</f>
        <v>0</v>
      </c>
      <c r="J16" s="11">
        <f t="shared" si="6"/>
        <v>0</v>
      </c>
      <c r="K16" s="12">
        <f t="shared" si="4"/>
        <v>0</v>
      </c>
      <c r="M16" s="3">
        <f t="shared" si="1"/>
        <v>0</v>
      </c>
      <c r="O16">
        <f t="shared" si="2"/>
        <v>0</v>
      </c>
    </row>
    <row r="17" spans="1:15" x14ac:dyDescent="0.25">
      <c r="A17" s="49"/>
      <c r="B17" s="10" t="s">
        <v>9</v>
      </c>
      <c r="C17" s="11">
        <f t="shared" ref="C17:C26" si="7">C16+C5</f>
        <v>0</v>
      </c>
      <c r="D17" s="11">
        <f t="shared" ref="D17:D26" si="8">D16+D5</f>
        <v>0</v>
      </c>
      <c r="E17" s="11">
        <f t="shared" ref="E17:E26" si="9">E16+E5</f>
        <v>0</v>
      </c>
      <c r="F17" s="11">
        <f t="shared" ref="F17:F26" si="10">F16+F5</f>
        <v>0</v>
      </c>
      <c r="G17" s="11">
        <f t="shared" ref="G17:G26" si="11">G16+G5</f>
        <v>0</v>
      </c>
      <c r="H17" s="11">
        <f t="shared" ref="H17:J26" si="12">H16+H5</f>
        <v>0</v>
      </c>
      <c r="I17" s="11">
        <f t="shared" si="6"/>
        <v>0</v>
      </c>
      <c r="J17" s="11">
        <f t="shared" si="6"/>
        <v>0</v>
      </c>
      <c r="K17" s="12">
        <f t="shared" si="4"/>
        <v>0</v>
      </c>
      <c r="L17" t="s">
        <v>28</v>
      </c>
      <c r="M17" s="3">
        <f t="shared" si="1"/>
        <v>0</v>
      </c>
      <c r="O17">
        <f t="shared" si="2"/>
        <v>0</v>
      </c>
    </row>
    <row r="18" spans="1:15" x14ac:dyDescent="0.25">
      <c r="A18" s="49"/>
      <c r="B18" s="10" t="s">
        <v>10</v>
      </c>
      <c r="C18" s="11">
        <f t="shared" si="7"/>
        <v>0</v>
      </c>
      <c r="D18" s="11">
        <f t="shared" si="8"/>
        <v>0</v>
      </c>
      <c r="E18" s="11">
        <f t="shared" si="9"/>
        <v>0</v>
      </c>
      <c r="F18" s="11">
        <f t="shared" si="10"/>
        <v>0</v>
      </c>
      <c r="G18" s="11">
        <f t="shared" si="11"/>
        <v>0</v>
      </c>
      <c r="H18" s="11">
        <f t="shared" si="12"/>
        <v>0</v>
      </c>
      <c r="I18" s="11">
        <f t="shared" si="6"/>
        <v>0</v>
      </c>
      <c r="J18" s="11">
        <f t="shared" si="6"/>
        <v>0</v>
      </c>
      <c r="K18" s="12">
        <f t="shared" si="4"/>
        <v>0</v>
      </c>
      <c r="M18" s="3">
        <f t="shared" si="1"/>
        <v>0</v>
      </c>
      <c r="O18">
        <f t="shared" si="2"/>
        <v>0</v>
      </c>
    </row>
    <row r="19" spans="1:15" x14ac:dyDescent="0.25">
      <c r="A19" s="49"/>
      <c r="B19" s="10" t="s">
        <v>11</v>
      </c>
      <c r="C19" s="11">
        <f t="shared" si="7"/>
        <v>0</v>
      </c>
      <c r="D19" s="11">
        <f t="shared" si="8"/>
        <v>0</v>
      </c>
      <c r="E19" s="11">
        <f t="shared" si="9"/>
        <v>0</v>
      </c>
      <c r="F19" s="11">
        <f t="shared" si="10"/>
        <v>0</v>
      </c>
      <c r="G19" s="11">
        <f t="shared" si="11"/>
        <v>0</v>
      </c>
      <c r="H19" s="11">
        <f t="shared" si="12"/>
        <v>0</v>
      </c>
      <c r="I19" s="11">
        <f t="shared" si="12"/>
        <v>0</v>
      </c>
      <c r="J19" s="11">
        <f t="shared" si="12"/>
        <v>0</v>
      </c>
      <c r="K19" s="12">
        <f t="shared" si="4"/>
        <v>0</v>
      </c>
      <c r="M19" s="3">
        <f t="shared" si="1"/>
        <v>0</v>
      </c>
      <c r="O19">
        <f t="shared" si="2"/>
        <v>0</v>
      </c>
    </row>
    <row r="20" spans="1:15" x14ac:dyDescent="0.25">
      <c r="A20" s="49"/>
      <c r="B20" s="10" t="s">
        <v>12</v>
      </c>
      <c r="C20" s="11">
        <f t="shared" si="7"/>
        <v>0</v>
      </c>
      <c r="D20" s="11">
        <f t="shared" si="8"/>
        <v>0</v>
      </c>
      <c r="E20" s="11">
        <f t="shared" si="9"/>
        <v>0</v>
      </c>
      <c r="F20" s="11">
        <f t="shared" si="10"/>
        <v>0</v>
      </c>
      <c r="G20" s="11">
        <f t="shared" si="11"/>
        <v>0</v>
      </c>
      <c r="H20" s="11">
        <f t="shared" si="12"/>
        <v>0</v>
      </c>
      <c r="I20" s="11">
        <f t="shared" si="12"/>
        <v>0</v>
      </c>
      <c r="J20" s="11">
        <f t="shared" si="12"/>
        <v>0</v>
      </c>
      <c r="K20" s="12">
        <f t="shared" si="4"/>
        <v>0</v>
      </c>
      <c r="M20" s="3">
        <f t="shared" si="1"/>
        <v>0</v>
      </c>
      <c r="O20">
        <f t="shared" si="2"/>
        <v>0</v>
      </c>
    </row>
    <row r="21" spans="1:15" x14ac:dyDescent="0.25">
      <c r="A21" s="49"/>
      <c r="B21" s="10" t="s">
        <v>13</v>
      </c>
      <c r="C21" s="11">
        <f t="shared" si="7"/>
        <v>0</v>
      </c>
      <c r="D21" s="11">
        <f t="shared" si="8"/>
        <v>0</v>
      </c>
      <c r="E21" s="11">
        <f t="shared" si="9"/>
        <v>0</v>
      </c>
      <c r="F21" s="11">
        <f t="shared" si="10"/>
        <v>0</v>
      </c>
      <c r="G21" s="11">
        <f t="shared" si="11"/>
        <v>0</v>
      </c>
      <c r="H21" s="11">
        <f t="shared" si="12"/>
        <v>0</v>
      </c>
      <c r="I21" s="11">
        <f t="shared" si="12"/>
        <v>0</v>
      </c>
      <c r="J21" s="11">
        <f t="shared" si="12"/>
        <v>0</v>
      </c>
      <c r="K21" s="12">
        <f t="shared" si="4"/>
        <v>0</v>
      </c>
      <c r="M21" s="3">
        <f t="shared" si="1"/>
        <v>0</v>
      </c>
      <c r="O21">
        <f t="shared" si="2"/>
        <v>0</v>
      </c>
    </row>
    <row r="22" spans="1:15" x14ac:dyDescent="0.25">
      <c r="A22" s="49"/>
      <c r="B22" s="10" t="s">
        <v>14</v>
      </c>
      <c r="C22" s="11">
        <f t="shared" si="7"/>
        <v>0</v>
      </c>
      <c r="D22" s="11">
        <f t="shared" si="8"/>
        <v>0</v>
      </c>
      <c r="E22" s="11">
        <f t="shared" si="9"/>
        <v>0</v>
      </c>
      <c r="F22" s="11">
        <f t="shared" si="10"/>
        <v>0</v>
      </c>
      <c r="G22" s="11">
        <f t="shared" si="11"/>
        <v>0</v>
      </c>
      <c r="H22" s="11">
        <f t="shared" si="12"/>
        <v>0</v>
      </c>
      <c r="I22" s="11">
        <f t="shared" si="12"/>
        <v>0</v>
      </c>
      <c r="J22" s="11">
        <f t="shared" si="12"/>
        <v>0</v>
      </c>
      <c r="K22" s="12">
        <f t="shared" si="4"/>
        <v>0</v>
      </c>
      <c r="M22" s="3">
        <f t="shared" si="1"/>
        <v>0</v>
      </c>
      <c r="O22">
        <f t="shared" si="2"/>
        <v>0</v>
      </c>
    </row>
    <row r="23" spans="1:15" x14ac:dyDescent="0.25">
      <c r="A23" s="49"/>
      <c r="B23" s="10" t="s">
        <v>15</v>
      </c>
      <c r="C23" s="11">
        <f t="shared" si="7"/>
        <v>0</v>
      </c>
      <c r="D23" s="11">
        <f t="shared" si="8"/>
        <v>0</v>
      </c>
      <c r="E23" s="11">
        <f t="shared" si="9"/>
        <v>0</v>
      </c>
      <c r="F23" s="11">
        <f t="shared" si="10"/>
        <v>0</v>
      </c>
      <c r="G23" s="11">
        <f t="shared" si="11"/>
        <v>0</v>
      </c>
      <c r="H23" s="11">
        <f t="shared" si="12"/>
        <v>0</v>
      </c>
      <c r="I23" s="11">
        <f t="shared" si="12"/>
        <v>0</v>
      </c>
      <c r="J23" s="11">
        <f t="shared" si="12"/>
        <v>0</v>
      </c>
      <c r="K23" s="12">
        <f t="shared" si="4"/>
        <v>0</v>
      </c>
      <c r="M23" s="3">
        <f t="shared" si="1"/>
        <v>0</v>
      </c>
      <c r="O23">
        <f t="shared" si="2"/>
        <v>0</v>
      </c>
    </row>
    <row r="24" spans="1:15" x14ac:dyDescent="0.25">
      <c r="A24" s="49"/>
      <c r="B24" s="10" t="s">
        <v>16</v>
      </c>
      <c r="C24" s="11">
        <f t="shared" si="7"/>
        <v>0</v>
      </c>
      <c r="D24" s="11">
        <f t="shared" si="8"/>
        <v>0</v>
      </c>
      <c r="E24" s="11">
        <f t="shared" si="9"/>
        <v>0</v>
      </c>
      <c r="F24" s="11">
        <f t="shared" si="10"/>
        <v>0</v>
      </c>
      <c r="G24" s="11">
        <f t="shared" si="11"/>
        <v>0</v>
      </c>
      <c r="H24" s="11">
        <f t="shared" si="12"/>
        <v>0</v>
      </c>
      <c r="I24" s="11">
        <f t="shared" si="12"/>
        <v>0</v>
      </c>
      <c r="J24" s="11">
        <f t="shared" si="12"/>
        <v>0</v>
      </c>
      <c r="K24" s="12">
        <f>SUM(C24:J24)</f>
        <v>0</v>
      </c>
      <c r="M24" s="3">
        <f t="shared" si="1"/>
        <v>0</v>
      </c>
      <c r="O24">
        <f t="shared" si="2"/>
        <v>0</v>
      </c>
    </row>
    <row r="25" spans="1:15" x14ac:dyDescent="0.25">
      <c r="A25" s="49"/>
      <c r="B25" s="10" t="s">
        <v>18</v>
      </c>
      <c r="C25" s="11">
        <f t="shared" si="7"/>
        <v>0</v>
      </c>
      <c r="D25" s="11">
        <f t="shared" si="8"/>
        <v>0</v>
      </c>
      <c r="E25" s="11">
        <f t="shared" si="9"/>
        <v>0</v>
      </c>
      <c r="F25" s="11">
        <f t="shared" si="10"/>
        <v>0</v>
      </c>
      <c r="G25" s="11">
        <f t="shared" si="11"/>
        <v>0</v>
      </c>
      <c r="H25" s="11">
        <f t="shared" si="12"/>
        <v>0</v>
      </c>
      <c r="I25" s="11">
        <f t="shared" si="12"/>
        <v>0</v>
      </c>
      <c r="J25" s="11">
        <f t="shared" si="12"/>
        <v>0</v>
      </c>
      <c r="K25" s="12">
        <f>K24+K13</f>
        <v>0</v>
      </c>
      <c r="M25" s="3">
        <f t="shared" si="1"/>
        <v>0</v>
      </c>
      <c r="O25">
        <f t="shared" si="2"/>
        <v>0</v>
      </c>
    </row>
    <row r="26" spans="1:15" x14ac:dyDescent="0.25">
      <c r="A26" s="49"/>
      <c r="B26" s="10" t="s">
        <v>17</v>
      </c>
      <c r="C26" s="11">
        <f t="shared" si="7"/>
        <v>0</v>
      </c>
      <c r="D26" s="11">
        <f t="shared" si="8"/>
        <v>0</v>
      </c>
      <c r="E26" s="11">
        <f t="shared" si="9"/>
        <v>0</v>
      </c>
      <c r="F26" s="11">
        <f t="shared" si="10"/>
        <v>0</v>
      </c>
      <c r="G26" s="11">
        <f t="shared" si="11"/>
        <v>0</v>
      </c>
      <c r="H26" s="11">
        <f t="shared" si="12"/>
        <v>0</v>
      </c>
      <c r="I26" s="11">
        <f t="shared" si="12"/>
        <v>0</v>
      </c>
      <c r="J26" s="11">
        <f t="shared" si="12"/>
        <v>0</v>
      </c>
      <c r="K26" s="12">
        <f>K25+K14</f>
        <v>0</v>
      </c>
      <c r="M26" s="3">
        <f t="shared" si="1"/>
        <v>0</v>
      </c>
      <c r="O26">
        <f t="shared" si="2"/>
        <v>0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0</v>
      </c>
      <c r="E28" s="14">
        <f t="shared" si="13"/>
        <v>0</v>
      </c>
      <c r="F28" s="14">
        <f t="shared" si="13"/>
        <v>0</v>
      </c>
      <c r="G28" s="14">
        <f t="shared" si="13"/>
        <v>0</v>
      </c>
      <c r="H28" s="14">
        <f t="shared" si="13"/>
        <v>0</v>
      </c>
      <c r="I28" s="14">
        <f t="shared" si="13"/>
        <v>0</v>
      </c>
      <c r="J28" s="14">
        <f t="shared" si="13"/>
        <v>0</v>
      </c>
      <c r="K28" s="15">
        <f t="shared" si="13"/>
        <v>0</v>
      </c>
      <c r="L28" s="29"/>
      <c r="M28" s="15">
        <f>M3/M27</f>
        <v>0</v>
      </c>
      <c r="N28" s="15"/>
      <c r="O28" s="15">
        <f t="shared" ref="O28" si="14">O3/O27</f>
        <v>0</v>
      </c>
    </row>
    <row r="29" spans="1:15" x14ac:dyDescent="0.25">
      <c r="A29" s="48"/>
      <c r="B29" s="13">
        <v>2</v>
      </c>
      <c r="C29" s="14">
        <f>C4/C27</f>
        <v>0</v>
      </c>
      <c r="D29" s="14">
        <f>'110KV'!D29</f>
        <v>0</v>
      </c>
      <c r="E29" s="14">
        <f>'110KV'!E29</f>
        <v>0</v>
      </c>
      <c r="F29" s="14">
        <f>'110KV'!F29</f>
        <v>0</v>
      </c>
      <c r="G29" s="14">
        <f>'110KV'!G29</f>
        <v>0</v>
      </c>
      <c r="H29" s="14">
        <f>H4/H27</f>
        <v>0</v>
      </c>
      <c r="I29" s="14">
        <f>I4/I27</f>
        <v>0</v>
      </c>
      <c r="J29" s="14">
        <f>J4/J27</f>
        <v>0</v>
      </c>
      <c r="K29" s="15">
        <f>K4/K27</f>
        <v>0</v>
      </c>
      <c r="L29" s="29"/>
      <c r="M29" s="15">
        <f>M4/M27</f>
        <v>0</v>
      </c>
      <c r="N29" s="15"/>
      <c r="O29" s="15">
        <f t="shared" ref="O29" si="15">O4/O27</f>
        <v>0</v>
      </c>
    </row>
    <row r="30" spans="1:15" x14ac:dyDescent="0.25">
      <c r="A30" s="48"/>
      <c r="B30" s="13">
        <v>3</v>
      </c>
      <c r="C30" s="14">
        <f>C5/C27</f>
        <v>0</v>
      </c>
      <c r="D30" s="14">
        <f>'110KV'!D30</f>
        <v>0</v>
      </c>
      <c r="E30" s="14">
        <f>'110KV'!E30</f>
        <v>0</v>
      </c>
      <c r="F30" s="14">
        <f>'110KV'!F30</f>
        <v>0</v>
      </c>
      <c r="G30" s="14">
        <f>'110KV'!G30</f>
        <v>0</v>
      </c>
      <c r="H30" s="14">
        <f>H5/H27</f>
        <v>0</v>
      </c>
      <c r="I30" s="14">
        <f>I5/I27</f>
        <v>0</v>
      </c>
      <c r="J30" s="14">
        <f>J5/J27</f>
        <v>0</v>
      </c>
      <c r="K30" s="15">
        <f>K5/K27</f>
        <v>0</v>
      </c>
      <c r="L30" s="29"/>
      <c r="M30" s="15">
        <f>M5/M27</f>
        <v>0</v>
      </c>
      <c r="N30" s="15"/>
      <c r="O30" s="15">
        <f t="shared" ref="O30" si="16">O5/O27</f>
        <v>0</v>
      </c>
    </row>
    <row r="31" spans="1:15" x14ac:dyDescent="0.25">
      <c r="A31" s="48"/>
      <c r="B31" s="13">
        <v>4</v>
      </c>
      <c r="C31" s="14">
        <f>C6/C27</f>
        <v>0</v>
      </c>
      <c r="D31" s="14">
        <f t="shared" ref="D31:J31" si="17">D6/D27</f>
        <v>0</v>
      </c>
      <c r="E31" s="14">
        <f t="shared" si="17"/>
        <v>0</v>
      </c>
      <c r="F31" s="14">
        <f t="shared" si="17"/>
        <v>0</v>
      </c>
      <c r="G31" s="14">
        <f t="shared" si="17"/>
        <v>0</v>
      </c>
      <c r="H31" s="14">
        <f t="shared" si="17"/>
        <v>0</v>
      </c>
      <c r="I31" s="14">
        <f t="shared" si="17"/>
        <v>0</v>
      </c>
      <c r="J31" s="14">
        <f t="shared" si="17"/>
        <v>0</v>
      </c>
      <c r="K31" s="15">
        <f>K6/K27</f>
        <v>0</v>
      </c>
      <c r="L31" s="29"/>
      <c r="M31" s="15">
        <f>M6/M27</f>
        <v>0</v>
      </c>
      <c r="N31" s="15"/>
      <c r="O31" s="15">
        <f t="shared" ref="O31" si="18">O6/O27</f>
        <v>0</v>
      </c>
    </row>
    <row r="32" spans="1:15" x14ac:dyDescent="0.25">
      <c r="A32" s="48"/>
      <c r="B32" s="13">
        <v>5</v>
      </c>
      <c r="C32" s="14">
        <f>C7/C27</f>
        <v>0</v>
      </c>
      <c r="D32" s="14">
        <f t="shared" ref="D32:J32" si="19">D7/D27</f>
        <v>0</v>
      </c>
      <c r="E32" s="14">
        <f t="shared" si="19"/>
        <v>0</v>
      </c>
      <c r="F32" s="14">
        <f t="shared" si="19"/>
        <v>0</v>
      </c>
      <c r="G32" s="14">
        <f t="shared" si="19"/>
        <v>0</v>
      </c>
      <c r="H32" s="14">
        <f t="shared" si="19"/>
        <v>0</v>
      </c>
      <c r="I32" s="14">
        <f t="shared" si="19"/>
        <v>0</v>
      </c>
      <c r="J32" s="14">
        <f t="shared" si="19"/>
        <v>0</v>
      </c>
      <c r="K32" s="15">
        <f>K7/K27</f>
        <v>0</v>
      </c>
      <c r="L32" s="29"/>
      <c r="M32" s="15">
        <f>M7/M27</f>
        <v>0</v>
      </c>
      <c r="N32" s="15"/>
      <c r="O32" s="15">
        <f t="shared" ref="O32" si="20">O7/O27</f>
        <v>0</v>
      </c>
    </row>
    <row r="33" spans="1:15" x14ac:dyDescent="0.25">
      <c r="A33" s="48"/>
      <c r="B33" s="13">
        <v>6</v>
      </c>
      <c r="C33" s="14">
        <f>C8/C27</f>
        <v>0</v>
      </c>
      <c r="D33" s="14">
        <f t="shared" ref="D33:J33" si="21">D8/D27</f>
        <v>0</v>
      </c>
      <c r="E33" s="14">
        <f t="shared" si="21"/>
        <v>0</v>
      </c>
      <c r="F33" s="14">
        <f t="shared" si="21"/>
        <v>0</v>
      </c>
      <c r="G33" s="14">
        <f t="shared" si="21"/>
        <v>0</v>
      </c>
      <c r="H33" s="14">
        <f t="shared" si="21"/>
        <v>0</v>
      </c>
      <c r="I33" s="14">
        <f t="shared" si="21"/>
        <v>0</v>
      </c>
      <c r="J33" s="14">
        <f t="shared" si="21"/>
        <v>0</v>
      </c>
      <c r="K33" s="15">
        <f>K8/K27</f>
        <v>0</v>
      </c>
      <c r="L33" s="29"/>
      <c r="M33" s="15">
        <f>M8/M27</f>
        <v>0</v>
      </c>
      <c r="N33" s="15"/>
      <c r="O33" s="15">
        <f t="shared" ref="O33" si="22">O8/O27</f>
        <v>0</v>
      </c>
    </row>
    <row r="34" spans="1:15" x14ac:dyDescent="0.25">
      <c r="A34" s="48"/>
      <c r="B34" s="13">
        <v>7</v>
      </c>
      <c r="C34" s="14">
        <f>C9/C27</f>
        <v>0</v>
      </c>
      <c r="D34" s="14">
        <f t="shared" ref="D34:J34" si="23">D9/D27</f>
        <v>0</v>
      </c>
      <c r="E34" s="14">
        <f t="shared" si="23"/>
        <v>0</v>
      </c>
      <c r="F34" s="14">
        <f t="shared" si="23"/>
        <v>0</v>
      </c>
      <c r="G34" s="14">
        <f t="shared" si="23"/>
        <v>0</v>
      </c>
      <c r="H34" s="14">
        <f t="shared" si="23"/>
        <v>0</v>
      </c>
      <c r="I34" s="14">
        <f t="shared" si="23"/>
        <v>0</v>
      </c>
      <c r="J34" s="14">
        <f t="shared" si="23"/>
        <v>0</v>
      </c>
      <c r="K34" s="15">
        <f>K9/K27</f>
        <v>0</v>
      </c>
      <c r="L34" s="29"/>
      <c r="M34" s="15">
        <f>M9/M27</f>
        <v>0</v>
      </c>
      <c r="N34" s="15"/>
      <c r="O34" s="15">
        <f t="shared" ref="O34" si="24">O9/O27</f>
        <v>0</v>
      </c>
    </row>
    <row r="35" spans="1:15" x14ac:dyDescent="0.25">
      <c r="A35" s="48"/>
      <c r="B35" s="13">
        <v>8</v>
      </c>
      <c r="C35" s="14">
        <f>C10/C27</f>
        <v>0</v>
      </c>
      <c r="D35" s="14">
        <f t="shared" ref="D35:J35" si="25">D10/D27</f>
        <v>0</v>
      </c>
      <c r="E35" s="14">
        <f t="shared" si="25"/>
        <v>0</v>
      </c>
      <c r="F35" s="14">
        <f t="shared" si="25"/>
        <v>0</v>
      </c>
      <c r="G35" s="14">
        <f t="shared" si="25"/>
        <v>0</v>
      </c>
      <c r="H35" s="14">
        <f t="shared" si="25"/>
        <v>0</v>
      </c>
      <c r="I35" s="14">
        <f t="shared" si="25"/>
        <v>0</v>
      </c>
      <c r="J35" s="14">
        <f t="shared" si="25"/>
        <v>0</v>
      </c>
      <c r="K35" s="15">
        <f>K10/K27</f>
        <v>0</v>
      </c>
      <c r="L35" s="29"/>
      <c r="M35" s="15">
        <f>M10/M27</f>
        <v>0</v>
      </c>
      <c r="N35" s="15"/>
      <c r="O35" s="15">
        <f t="shared" ref="O35" si="26">O10/O27</f>
        <v>0</v>
      </c>
    </row>
    <row r="36" spans="1:15" x14ac:dyDescent="0.25">
      <c r="A36" s="48"/>
      <c r="B36" s="13">
        <v>9</v>
      </c>
      <c r="C36" s="14">
        <f>C11/C27</f>
        <v>0</v>
      </c>
      <c r="D36" s="14">
        <f t="shared" ref="D36:J36" si="27">D11/D27</f>
        <v>0</v>
      </c>
      <c r="E36" s="14">
        <f t="shared" si="27"/>
        <v>0</v>
      </c>
      <c r="F36" s="14">
        <f t="shared" si="27"/>
        <v>0</v>
      </c>
      <c r="G36" s="14">
        <f t="shared" si="27"/>
        <v>0</v>
      </c>
      <c r="H36" s="14">
        <f t="shared" si="27"/>
        <v>0</v>
      </c>
      <c r="I36" s="14">
        <f t="shared" si="27"/>
        <v>0</v>
      </c>
      <c r="J36" s="14">
        <f t="shared" si="27"/>
        <v>0</v>
      </c>
      <c r="K36" s="15">
        <f>K11/K27</f>
        <v>0</v>
      </c>
      <c r="L36" s="29"/>
      <c r="M36" s="15">
        <f>M11/M27</f>
        <v>0</v>
      </c>
      <c r="N36" s="15"/>
      <c r="O36" s="15">
        <f t="shared" ref="O36" si="28">O11/O27</f>
        <v>0</v>
      </c>
    </row>
    <row r="37" spans="1:15" x14ac:dyDescent="0.25">
      <c r="A37" s="48"/>
      <c r="B37" s="13">
        <v>10</v>
      </c>
      <c r="C37" s="14">
        <f>C12/C27</f>
        <v>0</v>
      </c>
      <c r="D37" s="14">
        <f t="shared" ref="D37:J37" si="29">D12/D27</f>
        <v>0</v>
      </c>
      <c r="E37" s="14">
        <f t="shared" si="29"/>
        <v>0</v>
      </c>
      <c r="F37" s="14">
        <f t="shared" si="29"/>
        <v>0</v>
      </c>
      <c r="G37" s="14">
        <f t="shared" si="29"/>
        <v>0</v>
      </c>
      <c r="H37" s="14">
        <f t="shared" si="29"/>
        <v>0</v>
      </c>
      <c r="I37" s="14">
        <f t="shared" si="29"/>
        <v>0</v>
      </c>
      <c r="J37" s="14">
        <f t="shared" si="29"/>
        <v>0</v>
      </c>
      <c r="K37" s="15">
        <f>K12/K27</f>
        <v>0</v>
      </c>
      <c r="L37" s="29"/>
      <c r="M37" s="15">
        <f>M12/M27</f>
        <v>0</v>
      </c>
      <c r="N37" s="15"/>
      <c r="O37" s="15">
        <f t="shared" ref="O37" si="30">O12/O27</f>
        <v>0</v>
      </c>
    </row>
    <row r="38" spans="1:15" x14ac:dyDescent="0.25">
      <c r="A38" s="48"/>
      <c r="B38" s="13">
        <v>11</v>
      </c>
      <c r="C38" s="14">
        <f>C13/C27</f>
        <v>0</v>
      </c>
      <c r="D38" s="14">
        <f t="shared" ref="D38:J38" si="31">D13/D27</f>
        <v>0</v>
      </c>
      <c r="E38" s="14">
        <f t="shared" si="31"/>
        <v>0</v>
      </c>
      <c r="F38" s="14">
        <f t="shared" si="31"/>
        <v>0</v>
      </c>
      <c r="G38" s="14">
        <f t="shared" si="31"/>
        <v>0</v>
      </c>
      <c r="H38" s="14">
        <f t="shared" si="31"/>
        <v>0</v>
      </c>
      <c r="I38" s="14">
        <f t="shared" si="31"/>
        <v>0</v>
      </c>
      <c r="J38" s="14">
        <f t="shared" si="31"/>
        <v>0</v>
      </c>
      <c r="K38" s="15">
        <f>K13/K27</f>
        <v>0</v>
      </c>
      <c r="L38" s="29"/>
      <c r="M38" s="15">
        <f>M13/M27</f>
        <v>0</v>
      </c>
      <c r="N38" s="15"/>
      <c r="O38" s="15">
        <f t="shared" ref="O38" si="32">O13/O27</f>
        <v>0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0</v>
      </c>
      <c r="E40" s="16">
        <f t="shared" si="35"/>
        <v>0</v>
      </c>
      <c r="F40" s="16">
        <f t="shared" si="35"/>
        <v>0</v>
      </c>
      <c r="G40" s="16">
        <f t="shared" si="35"/>
        <v>0</v>
      </c>
      <c r="H40" s="16">
        <f t="shared" si="35"/>
        <v>0</v>
      </c>
      <c r="I40" s="16">
        <f t="shared" si="35"/>
        <v>0</v>
      </c>
      <c r="J40" s="16">
        <f t="shared" si="35"/>
        <v>0</v>
      </c>
      <c r="K40" s="17">
        <f t="shared" si="35"/>
        <v>0</v>
      </c>
      <c r="L40" s="30"/>
      <c r="M40" s="17">
        <f>M15/M27</f>
        <v>0</v>
      </c>
      <c r="N40" s="17"/>
      <c r="O40" s="17">
        <f t="shared" ref="O40" si="36">O15/O27</f>
        <v>0</v>
      </c>
    </row>
    <row r="41" spans="1:15" x14ac:dyDescent="0.25">
      <c r="A41" s="49"/>
      <c r="B41" s="10" t="s">
        <v>8</v>
      </c>
      <c r="C41" s="16">
        <f t="shared" ref="C41:K41" si="37">C16/C27</f>
        <v>0</v>
      </c>
      <c r="D41" s="16">
        <f t="shared" si="37"/>
        <v>0</v>
      </c>
      <c r="E41" s="16">
        <f t="shared" si="37"/>
        <v>0</v>
      </c>
      <c r="F41" s="16">
        <f t="shared" si="37"/>
        <v>0</v>
      </c>
      <c r="G41" s="16">
        <f t="shared" si="37"/>
        <v>0</v>
      </c>
      <c r="H41" s="16">
        <f t="shared" si="37"/>
        <v>0</v>
      </c>
      <c r="I41" s="16">
        <f t="shared" si="37"/>
        <v>0</v>
      </c>
      <c r="J41" s="16">
        <f t="shared" si="37"/>
        <v>0</v>
      </c>
      <c r="K41" s="17">
        <f t="shared" si="37"/>
        <v>0</v>
      </c>
      <c r="L41" s="30"/>
      <c r="M41" s="17">
        <f>M16/M27</f>
        <v>0</v>
      </c>
      <c r="N41" s="17"/>
      <c r="O41" s="17">
        <f t="shared" ref="O41" si="38">O16/O27</f>
        <v>0</v>
      </c>
    </row>
    <row r="42" spans="1:15" x14ac:dyDescent="0.25">
      <c r="A42" s="49"/>
      <c r="B42" s="10" t="s">
        <v>9</v>
      </c>
      <c r="C42" s="16">
        <f t="shared" ref="C42:K42" si="39">C17/C27</f>
        <v>0</v>
      </c>
      <c r="D42" s="16">
        <f t="shared" si="39"/>
        <v>0</v>
      </c>
      <c r="E42" s="16">
        <f t="shared" si="39"/>
        <v>0</v>
      </c>
      <c r="F42" s="16">
        <f t="shared" si="39"/>
        <v>0</v>
      </c>
      <c r="G42" s="16">
        <f t="shared" si="39"/>
        <v>0</v>
      </c>
      <c r="H42" s="16">
        <f t="shared" si="39"/>
        <v>0</v>
      </c>
      <c r="I42" s="16">
        <f t="shared" si="39"/>
        <v>0</v>
      </c>
      <c r="J42" s="16">
        <f t="shared" si="39"/>
        <v>0</v>
      </c>
      <c r="K42" s="17">
        <f t="shared" si="39"/>
        <v>0</v>
      </c>
      <c r="L42" s="30"/>
      <c r="M42" s="17">
        <f>M17/M27</f>
        <v>0</v>
      </c>
      <c r="N42" s="17"/>
      <c r="O42" s="17">
        <f t="shared" ref="O42" si="40">O17/O27</f>
        <v>0</v>
      </c>
    </row>
    <row r="43" spans="1:15" x14ac:dyDescent="0.25">
      <c r="A43" s="49"/>
      <c r="B43" s="10" t="s">
        <v>10</v>
      </c>
      <c r="C43" s="16">
        <f t="shared" ref="C43:K43" si="41">C18/C27</f>
        <v>0</v>
      </c>
      <c r="D43" s="16">
        <f t="shared" si="41"/>
        <v>0</v>
      </c>
      <c r="E43" s="16">
        <f t="shared" si="41"/>
        <v>0</v>
      </c>
      <c r="F43" s="16">
        <f t="shared" si="41"/>
        <v>0</v>
      </c>
      <c r="G43" s="16">
        <f t="shared" si="41"/>
        <v>0</v>
      </c>
      <c r="H43" s="16">
        <f t="shared" si="41"/>
        <v>0</v>
      </c>
      <c r="I43" s="16">
        <f t="shared" si="41"/>
        <v>0</v>
      </c>
      <c r="J43" s="16">
        <f t="shared" si="41"/>
        <v>0</v>
      </c>
      <c r="K43" s="17">
        <f t="shared" si="41"/>
        <v>0</v>
      </c>
      <c r="L43" s="30"/>
      <c r="M43" s="17">
        <f>M18/M27</f>
        <v>0</v>
      </c>
      <c r="N43" s="17"/>
      <c r="O43" s="17">
        <f t="shared" ref="O43" si="42">O18/O27</f>
        <v>0</v>
      </c>
    </row>
    <row r="44" spans="1:15" x14ac:dyDescent="0.25">
      <c r="A44" s="49"/>
      <c r="B44" s="10" t="s">
        <v>11</v>
      </c>
      <c r="C44" s="16">
        <f t="shared" ref="C44:K44" si="43">C19/C27</f>
        <v>0</v>
      </c>
      <c r="D44" s="16">
        <f t="shared" si="43"/>
        <v>0</v>
      </c>
      <c r="E44" s="16">
        <f t="shared" si="43"/>
        <v>0</v>
      </c>
      <c r="F44" s="16">
        <f t="shared" si="43"/>
        <v>0</v>
      </c>
      <c r="G44" s="16">
        <f t="shared" si="43"/>
        <v>0</v>
      </c>
      <c r="H44" s="16">
        <f t="shared" si="43"/>
        <v>0</v>
      </c>
      <c r="I44" s="16">
        <f t="shared" si="43"/>
        <v>0</v>
      </c>
      <c r="J44" s="16">
        <f t="shared" si="43"/>
        <v>0</v>
      </c>
      <c r="K44" s="17">
        <f t="shared" si="43"/>
        <v>0</v>
      </c>
      <c r="L44" s="30"/>
      <c r="M44" s="17">
        <f>M19/M27</f>
        <v>0</v>
      </c>
      <c r="N44" s="17"/>
      <c r="O44" s="17">
        <f t="shared" ref="O44" si="44">O19/O27</f>
        <v>0</v>
      </c>
    </row>
    <row r="45" spans="1:15" x14ac:dyDescent="0.25">
      <c r="A45" s="49"/>
      <c r="B45" s="10" t="s">
        <v>12</v>
      </c>
      <c r="C45" s="16">
        <f t="shared" ref="C45:K45" si="45">C20/C27</f>
        <v>0</v>
      </c>
      <c r="D45" s="16">
        <f t="shared" si="45"/>
        <v>0</v>
      </c>
      <c r="E45" s="16">
        <f t="shared" si="45"/>
        <v>0</v>
      </c>
      <c r="F45" s="16">
        <f t="shared" si="45"/>
        <v>0</v>
      </c>
      <c r="G45" s="16">
        <f t="shared" si="45"/>
        <v>0</v>
      </c>
      <c r="H45" s="16">
        <f t="shared" si="45"/>
        <v>0</v>
      </c>
      <c r="I45" s="16">
        <f t="shared" si="45"/>
        <v>0</v>
      </c>
      <c r="J45" s="16">
        <f t="shared" si="45"/>
        <v>0</v>
      </c>
      <c r="K45" s="17">
        <f t="shared" si="45"/>
        <v>0</v>
      </c>
      <c r="L45" s="30"/>
      <c r="M45" s="17">
        <f>M20/M27</f>
        <v>0</v>
      </c>
      <c r="N45" s="17"/>
      <c r="O45" s="17">
        <f t="shared" ref="O45" si="46">O20/O27</f>
        <v>0</v>
      </c>
    </row>
    <row r="46" spans="1:15" x14ac:dyDescent="0.25">
      <c r="A46" s="49"/>
      <c r="B46" s="10" t="s">
        <v>13</v>
      </c>
      <c r="C46" s="16">
        <f t="shared" ref="C46:K46" si="47">C21/C27</f>
        <v>0</v>
      </c>
      <c r="D46" s="16">
        <f t="shared" si="47"/>
        <v>0</v>
      </c>
      <c r="E46" s="16">
        <f t="shared" si="47"/>
        <v>0</v>
      </c>
      <c r="F46" s="16">
        <f t="shared" si="47"/>
        <v>0</v>
      </c>
      <c r="G46" s="16">
        <f t="shared" si="47"/>
        <v>0</v>
      </c>
      <c r="H46" s="16">
        <f t="shared" si="47"/>
        <v>0</v>
      </c>
      <c r="I46" s="16">
        <f t="shared" si="47"/>
        <v>0</v>
      </c>
      <c r="J46" s="16">
        <f t="shared" si="47"/>
        <v>0</v>
      </c>
      <c r="K46" s="17">
        <f t="shared" si="47"/>
        <v>0</v>
      </c>
      <c r="L46" s="30"/>
      <c r="M46" s="17">
        <f>M21/M27</f>
        <v>0</v>
      </c>
      <c r="N46" s="17"/>
      <c r="O46" s="17">
        <f t="shared" ref="O46" si="48">O21/O27</f>
        <v>0</v>
      </c>
    </row>
    <row r="47" spans="1:15" x14ac:dyDescent="0.25">
      <c r="A47" s="49"/>
      <c r="B47" s="10" t="s">
        <v>14</v>
      </c>
      <c r="C47" s="16">
        <f t="shared" ref="C47:K47" si="49">C22/C27</f>
        <v>0</v>
      </c>
      <c r="D47" s="16">
        <f t="shared" si="49"/>
        <v>0</v>
      </c>
      <c r="E47" s="16">
        <f t="shared" si="49"/>
        <v>0</v>
      </c>
      <c r="F47" s="16">
        <f t="shared" si="49"/>
        <v>0</v>
      </c>
      <c r="G47" s="16">
        <f t="shared" si="49"/>
        <v>0</v>
      </c>
      <c r="H47" s="16">
        <f t="shared" si="49"/>
        <v>0</v>
      </c>
      <c r="I47" s="16">
        <f t="shared" si="49"/>
        <v>0</v>
      </c>
      <c r="J47" s="16">
        <f t="shared" si="49"/>
        <v>0</v>
      </c>
      <c r="K47" s="17">
        <f t="shared" si="49"/>
        <v>0</v>
      </c>
      <c r="L47" s="30"/>
      <c r="M47" s="17">
        <f>M22/M27</f>
        <v>0</v>
      </c>
      <c r="N47" s="17"/>
      <c r="O47" s="17">
        <f t="shared" ref="O47" si="50">O22/O27</f>
        <v>0</v>
      </c>
    </row>
    <row r="48" spans="1:15" x14ac:dyDescent="0.25">
      <c r="A48" s="49"/>
      <c r="B48" s="10" t="s">
        <v>15</v>
      </c>
      <c r="C48" s="16">
        <f t="shared" ref="C48:K48" si="51">C23/C27</f>
        <v>0</v>
      </c>
      <c r="D48" s="16">
        <f t="shared" si="51"/>
        <v>0</v>
      </c>
      <c r="E48" s="16">
        <f t="shared" si="51"/>
        <v>0</v>
      </c>
      <c r="F48" s="16">
        <f t="shared" si="51"/>
        <v>0</v>
      </c>
      <c r="G48" s="16">
        <f t="shared" si="51"/>
        <v>0</v>
      </c>
      <c r="H48" s="16">
        <f t="shared" si="51"/>
        <v>0</v>
      </c>
      <c r="I48" s="16">
        <f t="shared" si="51"/>
        <v>0</v>
      </c>
      <c r="J48" s="16">
        <f t="shared" si="51"/>
        <v>0</v>
      </c>
      <c r="K48" s="17">
        <f t="shared" si="51"/>
        <v>0</v>
      </c>
      <c r="L48" s="30"/>
      <c r="M48" s="17">
        <f>M23/M27</f>
        <v>0</v>
      </c>
      <c r="N48" s="17"/>
      <c r="O48" s="17">
        <f t="shared" ref="O48" si="52">O23/O27</f>
        <v>0</v>
      </c>
    </row>
    <row r="49" spans="1:15" x14ac:dyDescent="0.25">
      <c r="A49" s="49"/>
      <c r="B49" s="10" t="s">
        <v>16</v>
      </c>
      <c r="C49" s="16">
        <f t="shared" ref="C49:K49" si="53">C24/C27</f>
        <v>0</v>
      </c>
      <c r="D49" s="16">
        <f t="shared" si="53"/>
        <v>0</v>
      </c>
      <c r="E49" s="16">
        <f t="shared" si="53"/>
        <v>0</v>
      </c>
      <c r="F49" s="16">
        <f t="shared" si="53"/>
        <v>0</v>
      </c>
      <c r="G49" s="16">
        <f t="shared" si="53"/>
        <v>0</v>
      </c>
      <c r="H49" s="16">
        <f t="shared" si="53"/>
        <v>0</v>
      </c>
      <c r="I49" s="16">
        <f t="shared" si="53"/>
        <v>0</v>
      </c>
      <c r="J49" s="16">
        <f t="shared" si="53"/>
        <v>0</v>
      </c>
      <c r="K49" s="17">
        <f t="shared" si="53"/>
        <v>0</v>
      </c>
      <c r="L49" s="30"/>
      <c r="M49" s="17">
        <f>M24/M27</f>
        <v>0</v>
      </c>
      <c r="N49" s="17"/>
      <c r="O49" s="17">
        <f t="shared" ref="O49" si="54">O24/O27</f>
        <v>0</v>
      </c>
    </row>
    <row r="50" spans="1:15" x14ac:dyDescent="0.25">
      <c r="A50" s="49"/>
      <c r="B50" s="10" t="s">
        <v>18</v>
      </c>
      <c r="C50" s="16">
        <f t="shared" ref="C50:K50" si="55">C25/C27</f>
        <v>0</v>
      </c>
      <c r="D50" s="16">
        <f t="shared" si="55"/>
        <v>0</v>
      </c>
      <c r="E50" s="16">
        <f t="shared" si="55"/>
        <v>0</v>
      </c>
      <c r="F50" s="16">
        <f t="shared" si="55"/>
        <v>0</v>
      </c>
      <c r="G50" s="16">
        <f t="shared" si="55"/>
        <v>0</v>
      </c>
      <c r="H50" s="16">
        <f t="shared" si="55"/>
        <v>0</v>
      </c>
      <c r="I50" s="16">
        <f t="shared" si="55"/>
        <v>0</v>
      </c>
      <c r="J50" s="16">
        <f t="shared" si="55"/>
        <v>0</v>
      </c>
      <c r="K50" s="17">
        <f t="shared" si="55"/>
        <v>0</v>
      </c>
      <c r="L50" s="30"/>
      <c r="M50" s="17">
        <f>M25/M27</f>
        <v>0</v>
      </c>
      <c r="N50" s="17"/>
      <c r="O50" s="17">
        <f t="shared" ref="O50" si="56">O25/O27</f>
        <v>0</v>
      </c>
    </row>
    <row r="51" spans="1:15" x14ac:dyDescent="0.25">
      <c r="A51" s="49"/>
      <c r="B51" s="10" t="s">
        <v>17</v>
      </c>
      <c r="C51" s="16">
        <f t="shared" ref="C51:K51" si="57">C26/C27</f>
        <v>0</v>
      </c>
      <c r="D51" s="16">
        <f t="shared" si="57"/>
        <v>0</v>
      </c>
      <c r="E51" s="16">
        <f t="shared" si="57"/>
        <v>0</v>
      </c>
      <c r="F51" s="16">
        <f t="shared" si="57"/>
        <v>0</v>
      </c>
      <c r="G51" s="16">
        <f t="shared" si="57"/>
        <v>0</v>
      </c>
      <c r="H51" s="16">
        <f t="shared" si="57"/>
        <v>0</v>
      </c>
      <c r="I51" s="16">
        <f t="shared" si="57"/>
        <v>0</v>
      </c>
      <c r="J51" s="16">
        <f t="shared" si="57"/>
        <v>0</v>
      </c>
      <c r="K51" s="17">
        <f t="shared" si="57"/>
        <v>0</v>
      </c>
      <c r="L51" s="30"/>
      <c r="M51" s="17">
        <f>M26/M27</f>
        <v>0</v>
      </c>
      <c r="N51" s="17"/>
      <c r="O51" s="17">
        <f t="shared" ref="O51" si="58">O26/O27</f>
        <v>0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0</v>
      </c>
      <c r="E3" s="18">
        <f>所有燃气电厂!E3</f>
        <v>0</v>
      </c>
      <c r="F3" s="18">
        <f>所有燃气电厂!F3</f>
        <v>0</v>
      </c>
      <c r="G3" s="18">
        <f>所有燃气电厂!G3</f>
        <v>0</v>
      </c>
      <c r="H3" s="18">
        <f>SUM(C3:G3)</f>
        <v>0</v>
      </c>
    </row>
    <row r="4" spans="1:8" x14ac:dyDescent="0.25">
      <c r="A4" s="48"/>
      <c r="B4" s="13">
        <v>2</v>
      </c>
      <c r="C4" s="18">
        <f>所有燃气电厂!C4</f>
        <v>0</v>
      </c>
      <c r="D4" s="18">
        <f>所有燃气电厂!D4</f>
        <v>0</v>
      </c>
      <c r="E4" s="18">
        <f>所有燃气电厂!E4</f>
        <v>0</v>
      </c>
      <c r="F4" s="18">
        <f>所有燃气电厂!F4</f>
        <v>0</v>
      </c>
      <c r="G4" s="18">
        <f>所有燃气电厂!G4</f>
        <v>0</v>
      </c>
      <c r="H4" s="18">
        <f t="shared" ref="H4:H26" si="0">SUM(C4:G4)</f>
        <v>0</v>
      </c>
    </row>
    <row r="5" spans="1:8" x14ac:dyDescent="0.25">
      <c r="A5" s="48"/>
      <c r="B5" s="13">
        <v>3</v>
      </c>
      <c r="C5" s="18">
        <f>所有燃气电厂!C5</f>
        <v>0</v>
      </c>
      <c r="D5" s="18">
        <f>所有燃气电厂!D5</f>
        <v>0</v>
      </c>
      <c r="E5" s="18">
        <f>所有燃气电厂!E5</f>
        <v>0</v>
      </c>
      <c r="F5" s="18">
        <f>所有燃气电厂!F5</f>
        <v>0</v>
      </c>
      <c r="G5" s="18">
        <f>所有燃气电厂!G5</f>
        <v>0</v>
      </c>
      <c r="H5" s="18">
        <f t="shared" si="0"/>
        <v>0</v>
      </c>
    </row>
    <row r="6" spans="1:8" x14ac:dyDescent="0.25">
      <c r="A6" s="48"/>
      <c r="B6" s="13">
        <v>4</v>
      </c>
      <c r="C6" s="18">
        <f>所有燃气电厂!C6</f>
        <v>0</v>
      </c>
      <c r="D6" s="18">
        <f>所有燃气电厂!D6</f>
        <v>0</v>
      </c>
      <c r="E6" s="18">
        <f>所有燃气电厂!E6</f>
        <v>0</v>
      </c>
      <c r="F6" s="18">
        <f>所有燃气电厂!F6</f>
        <v>0</v>
      </c>
      <c r="G6" s="18">
        <f>所有燃气电厂!G6</f>
        <v>0</v>
      </c>
      <c r="H6" s="18">
        <f t="shared" si="0"/>
        <v>0</v>
      </c>
    </row>
    <row r="7" spans="1:8" x14ac:dyDescent="0.25">
      <c r="A7" s="48"/>
      <c r="B7" s="13">
        <v>5</v>
      </c>
      <c r="C7" s="18">
        <f>所有燃气电厂!C7</f>
        <v>0</v>
      </c>
      <c r="D7" s="18">
        <f>所有燃气电厂!D7</f>
        <v>0</v>
      </c>
      <c r="E7" s="18">
        <f>所有燃气电厂!E7</f>
        <v>0</v>
      </c>
      <c r="F7" s="18">
        <f>所有燃气电厂!F7</f>
        <v>0</v>
      </c>
      <c r="G7" s="18">
        <f>所有燃气电厂!G7</f>
        <v>0</v>
      </c>
      <c r="H7" s="18">
        <f t="shared" si="0"/>
        <v>0</v>
      </c>
    </row>
    <row r="8" spans="1:8" x14ac:dyDescent="0.25">
      <c r="A8" s="48"/>
      <c r="B8" s="13">
        <v>6</v>
      </c>
      <c r="C8" s="18">
        <f>所有燃气电厂!C8</f>
        <v>0</v>
      </c>
      <c r="D8" s="18">
        <f>所有燃气电厂!D8</f>
        <v>0</v>
      </c>
      <c r="E8" s="18">
        <f>所有燃气电厂!E8</f>
        <v>0</v>
      </c>
      <c r="F8" s="18">
        <f>所有燃气电厂!F8</f>
        <v>0</v>
      </c>
      <c r="G8" s="18">
        <f>所有燃气电厂!G8</f>
        <v>0</v>
      </c>
      <c r="H8" s="18">
        <f t="shared" si="0"/>
        <v>0</v>
      </c>
    </row>
    <row r="9" spans="1:8" x14ac:dyDescent="0.25">
      <c r="A9" s="48"/>
      <c r="B9" s="13">
        <v>7</v>
      </c>
      <c r="C9" s="18">
        <f>所有燃气电厂!C9</f>
        <v>0</v>
      </c>
      <c r="D9" s="18">
        <f>所有燃气电厂!D9</f>
        <v>0</v>
      </c>
      <c r="E9" s="18">
        <f>所有燃气电厂!E9</f>
        <v>0</v>
      </c>
      <c r="F9" s="18">
        <f>所有燃气电厂!F9</f>
        <v>0</v>
      </c>
      <c r="G9" s="18">
        <f>所有燃气电厂!G9</f>
        <v>0</v>
      </c>
      <c r="H9" s="18">
        <f t="shared" si="0"/>
        <v>0</v>
      </c>
    </row>
    <row r="10" spans="1:8" x14ac:dyDescent="0.25">
      <c r="A10" s="48"/>
      <c r="B10" s="13">
        <v>8</v>
      </c>
      <c r="C10" s="18">
        <f>所有燃气电厂!C10</f>
        <v>0</v>
      </c>
      <c r="D10" s="18">
        <f>所有燃气电厂!D10</f>
        <v>0</v>
      </c>
      <c r="E10" s="18">
        <f>所有燃气电厂!E10</f>
        <v>0</v>
      </c>
      <c r="F10" s="18">
        <f>所有燃气电厂!F10</f>
        <v>0</v>
      </c>
      <c r="G10" s="18">
        <f>所有燃气电厂!G10</f>
        <v>0</v>
      </c>
      <c r="H10" s="18">
        <f t="shared" si="0"/>
        <v>0</v>
      </c>
    </row>
    <row r="11" spans="1:8" x14ac:dyDescent="0.25">
      <c r="A11" s="48"/>
      <c r="B11" s="13">
        <v>9</v>
      </c>
      <c r="C11" s="18">
        <f>所有燃气电厂!C11</f>
        <v>0</v>
      </c>
      <c r="D11" s="18">
        <f>所有燃气电厂!D11</f>
        <v>0</v>
      </c>
      <c r="E11" s="18">
        <f>所有燃气电厂!E11</f>
        <v>0</v>
      </c>
      <c r="F11" s="18">
        <f>所有燃气电厂!F11</f>
        <v>0</v>
      </c>
      <c r="G11" s="18">
        <f>所有燃气电厂!G11</f>
        <v>0</v>
      </c>
      <c r="H11" s="18">
        <f t="shared" si="0"/>
        <v>0</v>
      </c>
    </row>
    <row r="12" spans="1:8" x14ac:dyDescent="0.25">
      <c r="A12" s="48"/>
      <c r="B12" s="13">
        <v>10</v>
      </c>
      <c r="C12" s="18">
        <f>所有燃气电厂!C12</f>
        <v>0</v>
      </c>
      <c r="D12" s="18">
        <f>所有燃气电厂!D12</f>
        <v>0</v>
      </c>
      <c r="E12" s="18">
        <f>所有燃气电厂!E12</f>
        <v>0</v>
      </c>
      <c r="F12" s="18">
        <f>所有燃气电厂!F12</f>
        <v>0</v>
      </c>
      <c r="G12" s="18">
        <f>所有燃气电厂!G12</f>
        <v>0</v>
      </c>
      <c r="H12" s="18">
        <f t="shared" si="0"/>
        <v>0</v>
      </c>
    </row>
    <row r="13" spans="1:8" x14ac:dyDescent="0.25">
      <c r="A13" s="48"/>
      <c r="B13" s="13">
        <v>11</v>
      </c>
      <c r="C13" s="18">
        <f>所有燃气电厂!C13</f>
        <v>0</v>
      </c>
      <c r="D13" s="18">
        <f>所有燃气电厂!D13</f>
        <v>0</v>
      </c>
      <c r="E13" s="18">
        <f>所有燃气电厂!E13</f>
        <v>0</v>
      </c>
      <c r="F13" s="18">
        <f>所有燃气电厂!F13</f>
        <v>0</v>
      </c>
      <c r="G13" s="18">
        <f>所有燃气电厂!G13</f>
        <v>0</v>
      </c>
      <c r="H13" s="18">
        <f t="shared" si="0"/>
        <v>0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0</v>
      </c>
      <c r="E15" s="11">
        <f>E3</f>
        <v>0</v>
      </c>
      <c r="F15" s="11">
        <f>F3</f>
        <v>0</v>
      </c>
      <c r="G15" s="11">
        <f>G3</f>
        <v>0</v>
      </c>
      <c r="H15" s="11">
        <f>SUM(C15:G15)</f>
        <v>0</v>
      </c>
    </row>
    <row r="16" spans="1:8" x14ac:dyDescent="0.25">
      <c r="A16" s="49"/>
      <c r="B16" s="10" t="s">
        <v>8</v>
      </c>
      <c r="C16" s="11">
        <f>C3+C4</f>
        <v>0</v>
      </c>
      <c r="D16" s="11">
        <f>D3+D4</f>
        <v>0</v>
      </c>
      <c r="E16" s="11">
        <f>E3+E4</f>
        <v>0</v>
      </c>
      <c r="F16" s="11">
        <f>F3+F4</f>
        <v>0</v>
      </c>
      <c r="G16" s="11">
        <f>G3+G4</f>
        <v>0</v>
      </c>
      <c r="H16" s="11">
        <f t="shared" si="0"/>
        <v>0</v>
      </c>
    </row>
    <row r="17" spans="1:8" x14ac:dyDescent="0.25">
      <c r="A17" s="49"/>
      <c r="B17" s="10" t="s">
        <v>9</v>
      </c>
      <c r="C17" s="11">
        <f>C3+C4+C5</f>
        <v>0</v>
      </c>
      <c r="D17" s="11">
        <f>D3+D4+D5</f>
        <v>0</v>
      </c>
      <c r="E17" s="11">
        <f>E3+E4+E5</f>
        <v>0</v>
      </c>
      <c r="F17" s="11">
        <f>F3+F4+F5</f>
        <v>0</v>
      </c>
      <c r="G17" s="11">
        <f>G3+G4+G5</f>
        <v>0</v>
      </c>
      <c r="H17" s="11">
        <f t="shared" si="0"/>
        <v>0</v>
      </c>
    </row>
    <row r="18" spans="1:8" x14ac:dyDescent="0.25">
      <c r="A18" s="49"/>
      <c r="B18" s="10" t="s">
        <v>10</v>
      </c>
      <c r="C18" s="11">
        <f>C3+C4+C5+C6</f>
        <v>0</v>
      </c>
      <c r="D18" s="11">
        <f>D3+D4+D5+D6</f>
        <v>0</v>
      </c>
      <c r="E18" s="11">
        <f>E3+E4+E5+E6</f>
        <v>0</v>
      </c>
      <c r="F18" s="11">
        <f>F3+F4+F5+F6</f>
        <v>0</v>
      </c>
      <c r="G18" s="11">
        <f>G3+G4+G5+G6</f>
        <v>0</v>
      </c>
      <c r="H18" s="11">
        <f t="shared" si="0"/>
        <v>0</v>
      </c>
    </row>
    <row r="19" spans="1:8" x14ac:dyDescent="0.25">
      <c r="A19" s="49"/>
      <c r="B19" s="10" t="s">
        <v>11</v>
      </c>
      <c r="C19" s="11">
        <f>C3+C4+C5+C6+C7</f>
        <v>0</v>
      </c>
      <c r="D19" s="11">
        <f>D3+D4+D5+D6+D7</f>
        <v>0</v>
      </c>
      <c r="E19" s="11">
        <f>E3+E4+E5+E6+E7</f>
        <v>0</v>
      </c>
      <c r="F19" s="11">
        <f>F3+F4+F5+F6+F7</f>
        <v>0</v>
      </c>
      <c r="G19" s="11">
        <f>G3+G4+G5+G6+G7</f>
        <v>0</v>
      </c>
      <c r="H19" s="11">
        <f t="shared" si="0"/>
        <v>0</v>
      </c>
    </row>
    <row r="20" spans="1:8" x14ac:dyDescent="0.25">
      <c r="A20" s="49"/>
      <c r="B20" s="10" t="s">
        <v>12</v>
      </c>
      <c r="C20" s="11">
        <f>C3+C4+C5+C6+C7+C8</f>
        <v>0</v>
      </c>
      <c r="D20" s="11">
        <f>D3+D4+D5+D6+D7+D8</f>
        <v>0</v>
      </c>
      <c r="E20" s="11">
        <f>E3+E4+E5+E6+E7+E8</f>
        <v>0</v>
      </c>
      <c r="F20" s="11">
        <f>F3+F4+F5+F6+F7+F8</f>
        <v>0</v>
      </c>
      <c r="G20" s="11">
        <f>G3+G4+G5+G6+G7+G8</f>
        <v>0</v>
      </c>
      <c r="H20" s="11">
        <f t="shared" si="0"/>
        <v>0</v>
      </c>
    </row>
    <row r="21" spans="1:8" x14ac:dyDescent="0.25">
      <c r="A21" s="49"/>
      <c r="B21" s="10" t="s">
        <v>13</v>
      </c>
      <c r="C21" s="11">
        <f>C3+C4+C5+C6+C7+C8+C9</f>
        <v>0</v>
      </c>
      <c r="D21" s="11">
        <f>D3+D4+D5+D6+D7+D8+D9</f>
        <v>0</v>
      </c>
      <c r="E21" s="11">
        <f>E3+E4+E5+E6+E7+E8+E9</f>
        <v>0</v>
      </c>
      <c r="F21" s="11">
        <f>F3+F4+F5+F6+F7+F8+F9</f>
        <v>0</v>
      </c>
      <c r="G21" s="11">
        <f>G3+G4+G5+G6+G7+G8+G9</f>
        <v>0</v>
      </c>
      <c r="H21" s="11">
        <f t="shared" si="0"/>
        <v>0</v>
      </c>
    </row>
    <row r="22" spans="1:8" x14ac:dyDescent="0.25">
      <c r="A22" s="49"/>
      <c r="B22" s="10" t="s">
        <v>14</v>
      </c>
      <c r="C22" s="11">
        <f>SUM(C3:C10)</f>
        <v>0</v>
      </c>
      <c r="D22" s="11">
        <f>SUM(D3:D10)</f>
        <v>0</v>
      </c>
      <c r="E22" s="11">
        <f>SUM(E3:E10)</f>
        <v>0</v>
      </c>
      <c r="F22" s="11">
        <f>SUM(F3:F10)</f>
        <v>0</v>
      </c>
      <c r="G22" s="11">
        <f>SUM(G3:G10)</f>
        <v>0</v>
      </c>
      <c r="H22" s="11">
        <f t="shared" si="0"/>
        <v>0</v>
      </c>
    </row>
    <row r="23" spans="1:8" x14ac:dyDescent="0.25">
      <c r="A23" s="49"/>
      <c r="B23" s="10" t="s">
        <v>15</v>
      </c>
      <c r="C23" s="11">
        <f>SUM(C3:C11)</f>
        <v>0</v>
      </c>
      <c r="D23" s="11">
        <f>SUM(D3:D11)</f>
        <v>0</v>
      </c>
      <c r="E23" s="11">
        <f>SUM(E3:E11)</f>
        <v>0</v>
      </c>
      <c r="F23" s="11">
        <f>SUM(F3:F11)</f>
        <v>0</v>
      </c>
      <c r="G23" s="11">
        <f>SUM(G3:G11)</f>
        <v>0</v>
      </c>
      <c r="H23" s="11">
        <f t="shared" si="0"/>
        <v>0</v>
      </c>
    </row>
    <row r="24" spans="1:8" x14ac:dyDescent="0.25">
      <c r="A24" s="49"/>
      <c r="B24" s="10" t="s">
        <v>16</v>
      </c>
      <c r="C24" s="11">
        <f>SUM(C3:C12)</f>
        <v>0</v>
      </c>
      <c r="D24" s="11">
        <f>SUM(D3:D12)</f>
        <v>0</v>
      </c>
      <c r="E24" s="11">
        <f>SUM(E3:E12)</f>
        <v>0</v>
      </c>
      <c r="F24" s="11">
        <f>SUM(F3:F12)</f>
        <v>0</v>
      </c>
      <c r="G24" s="11">
        <f>SUM(G3:G12)</f>
        <v>0</v>
      </c>
      <c r="H24" s="11">
        <f t="shared" si="0"/>
        <v>0</v>
      </c>
    </row>
    <row r="25" spans="1:8" x14ac:dyDescent="0.25">
      <c r="A25" s="49"/>
      <c r="B25" s="10" t="s">
        <v>18</v>
      </c>
      <c r="C25" s="11">
        <f>SUM(C3:C13)</f>
        <v>0</v>
      </c>
      <c r="D25" s="11">
        <f>SUM(D3:D13)</f>
        <v>0</v>
      </c>
      <c r="E25" s="11">
        <f>SUM(E3:E13)</f>
        <v>0</v>
      </c>
      <c r="F25" s="11">
        <f>SUM(F3:F13)</f>
        <v>0</v>
      </c>
      <c r="G25" s="11">
        <f>SUM(G3:G13)</f>
        <v>0</v>
      </c>
      <c r="H25" s="11">
        <f t="shared" si="0"/>
        <v>0</v>
      </c>
    </row>
    <row r="26" spans="1:8" x14ac:dyDescent="0.25">
      <c r="A26" s="49"/>
      <c r="B26" s="10" t="s">
        <v>17</v>
      </c>
      <c r="C26" s="11">
        <f>SUM(C3:C14)</f>
        <v>0</v>
      </c>
      <c r="D26" s="11">
        <f>SUM(D3:D14)</f>
        <v>0</v>
      </c>
      <c r="E26" s="11">
        <f>SUM(E3:E14)</f>
        <v>0</v>
      </c>
      <c r="F26" s="11">
        <f>SUM(F3:F14)</f>
        <v>0</v>
      </c>
      <c r="G26" s="11">
        <f>SUM(G3:G14)</f>
        <v>0</v>
      </c>
      <c r="H26" s="11">
        <f t="shared" si="0"/>
        <v>0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0</v>
      </c>
      <c r="E28" s="14">
        <f t="shared" si="1"/>
        <v>0</v>
      </c>
      <c r="F28" s="14">
        <f t="shared" si="1"/>
        <v>0</v>
      </c>
      <c r="G28" s="14">
        <f t="shared" si="1"/>
        <v>0</v>
      </c>
      <c r="H28" s="14">
        <f t="shared" si="1"/>
        <v>0</v>
      </c>
    </row>
    <row r="29" spans="1:8" x14ac:dyDescent="0.25">
      <c r="A29" s="48"/>
      <c r="B29" s="13">
        <v>2</v>
      </c>
      <c r="C29" s="14">
        <f t="shared" ref="C29:H29" si="2">C4/C27</f>
        <v>0</v>
      </c>
      <c r="D29" s="14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</row>
    <row r="30" spans="1:8" x14ac:dyDescent="0.25">
      <c r="A30" s="48"/>
      <c r="B30" s="13">
        <v>3</v>
      </c>
      <c r="C30" s="14">
        <f t="shared" ref="C30:H30" si="3">C5/C27</f>
        <v>0</v>
      </c>
      <c r="D30" s="14">
        <f t="shared" si="3"/>
        <v>0</v>
      </c>
      <c r="E30" s="14">
        <f t="shared" si="3"/>
        <v>0</v>
      </c>
      <c r="F30" s="14">
        <f t="shared" si="3"/>
        <v>0</v>
      </c>
      <c r="G30" s="14">
        <f t="shared" si="3"/>
        <v>0</v>
      </c>
      <c r="H30" s="14">
        <f t="shared" si="3"/>
        <v>0</v>
      </c>
    </row>
    <row r="31" spans="1:8" x14ac:dyDescent="0.25">
      <c r="A31" s="48"/>
      <c r="B31" s="13">
        <v>4</v>
      </c>
      <c r="C31" s="14">
        <f t="shared" ref="C31:H31" si="4">C6/C27</f>
        <v>0</v>
      </c>
      <c r="D31" s="14">
        <f t="shared" si="4"/>
        <v>0</v>
      </c>
      <c r="E31" s="14">
        <f t="shared" si="4"/>
        <v>0</v>
      </c>
      <c r="F31" s="14">
        <f t="shared" si="4"/>
        <v>0</v>
      </c>
      <c r="G31" s="14">
        <f t="shared" si="4"/>
        <v>0</v>
      </c>
      <c r="H31" s="14">
        <f t="shared" si="4"/>
        <v>0</v>
      </c>
    </row>
    <row r="32" spans="1:8" x14ac:dyDescent="0.25">
      <c r="A32" s="48"/>
      <c r="B32" s="13">
        <v>5</v>
      </c>
      <c r="C32" s="14">
        <f t="shared" ref="C32:H32" si="5">C7/C27</f>
        <v>0</v>
      </c>
      <c r="D32" s="14">
        <f t="shared" si="5"/>
        <v>0</v>
      </c>
      <c r="E32" s="14">
        <f t="shared" si="5"/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</row>
    <row r="33" spans="1:8" x14ac:dyDescent="0.25">
      <c r="A33" s="48"/>
      <c r="B33" s="13">
        <v>6</v>
      </c>
      <c r="C33" s="14">
        <f t="shared" ref="C33:H33" si="6">C8/C27</f>
        <v>0</v>
      </c>
      <c r="D33" s="14">
        <f t="shared" si="6"/>
        <v>0</v>
      </c>
      <c r="E33" s="14">
        <f t="shared" si="6"/>
        <v>0</v>
      </c>
      <c r="F33" s="14">
        <f t="shared" si="6"/>
        <v>0</v>
      </c>
      <c r="G33" s="14">
        <f t="shared" si="6"/>
        <v>0</v>
      </c>
      <c r="H33" s="14">
        <f t="shared" si="6"/>
        <v>0</v>
      </c>
    </row>
    <row r="34" spans="1:8" x14ac:dyDescent="0.25">
      <c r="A34" s="48"/>
      <c r="B34" s="13">
        <v>7</v>
      </c>
      <c r="C34" s="14">
        <f t="shared" ref="C34:H34" si="7">C9/C27</f>
        <v>0</v>
      </c>
      <c r="D34" s="14">
        <f t="shared" si="7"/>
        <v>0</v>
      </c>
      <c r="E34" s="14">
        <f t="shared" si="7"/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</row>
    <row r="35" spans="1:8" x14ac:dyDescent="0.25">
      <c r="A35" s="48"/>
      <c r="B35" s="13">
        <v>8</v>
      </c>
      <c r="C35" s="14">
        <f t="shared" ref="C35:H35" si="8">C10/C27</f>
        <v>0</v>
      </c>
      <c r="D35" s="14">
        <f t="shared" si="8"/>
        <v>0</v>
      </c>
      <c r="E35" s="14">
        <f t="shared" si="8"/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</row>
    <row r="36" spans="1:8" x14ac:dyDescent="0.25">
      <c r="A36" s="48"/>
      <c r="B36" s="13">
        <v>9</v>
      </c>
      <c r="C36" s="14">
        <f t="shared" ref="C36:H36" si="9">C11/C27</f>
        <v>0</v>
      </c>
      <c r="D36" s="14">
        <f t="shared" si="9"/>
        <v>0</v>
      </c>
      <c r="E36" s="14">
        <f t="shared" si="9"/>
        <v>0</v>
      </c>
      <c r="F36" s="14">
        <f t="shared" si="9"/>
        <v>0</v>
      </c>
      <c r="G36" s="14">
        <f t="shared" si="9"/>
        <v>0</v>
      </c>
      <c r="H36" s="14">
        <f t="shared" si="9"/>
        <v>0</v>
      </c>
    </row>
    <row r="37" spans="1:8" x14ac:dyDescent="0.25">
      <c r="A37" s="48"/>
      <c r="B37" s="13">
        <v>10</v>
      </c>
      <c r="C37" s="14">
        <f t="shared" ref="C37:H37" si="10">C12/C27</f>
        <v>0</v>
      </c>
      <c r="D37" s="14">
        <f t="shared" si="10"/>
        <v>0</v>
      </c>
      <c r="E37" s="14">
        <f t="shared" si="10"/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</row>
    <row r="38" spans="1:8" x14ac:dyDescent="0.25">
      <c r="A38" s="48"/>
      <c r="B38" s="13">
        <v>11</v>
      </c>
      <c r="C38" s="14">
        <f t="shared" ref="C38:H38" si="11">C13/C27</f>
        <v>0</v>
      </c>
      <c r="D38" s="14">
        <f t="shared" si="11"/>
        <v>0</v>
      </c>
      <c r="E38" s="14">
        <f t="shared" si="11"/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0</v>
      </c>
      <c r="E40" s="21">
        <f t="shared" si="13"/>
        <v>0</v>
      </c>
      <c r="F40" s="21">
        <f t="shared" si="13"/>
        <v>0</v>
      </c>
      <c r="G40" s="21">
        <f t="shared" si="13"/>
        <v>0</v>
      </c>
      <c r="H40" s="21">
        <f t="shared" si="13"/>
        <v>0</v>
      </c>
    </row>
    <row r="41" spans="1:8" x14ac:dyDescent="0.25">
      <c r="A41" s="50"/>
      <c r="B41" s="20" t="s">
        <v>8</v>
      </c>
      <c r="C41" s="21">
        <f t="shared" ref="C41:H41" si="14">C16/C27</f>
        <v>0</v>
      </c>
      <c r="D41" s="21">
        <f t="shared" si="14"/>
        <v>0</v>
      </c>
      <c r="E41" s="21">
        <f t="shared" si="14"/>
        <v>0</v>
      </c>
      <c r="F41" s="21">
        <f t="shared" si="14"/>
        <v>0</v>
      </c>
      <c r="G41" s="21">
        <f t="shared" si="14"/>
        <v>0</v>
      </c>
      <c r="H41" s="21">
        <f t="shared" si="14"/>
        <v>0</v>
      </c>
    </row>
    <row r="42" spans="1:8" x14ac:dyDescent="0.25">
      <c r="A42" s="50"/>
      <c r="B42" s="20" t="s">
        <v>9</v>
      </c>
      <c r="C42" s="21">
        <f t="shared" ref="C42:H42" si="15">C17/C27</f>
        <v>0</v>
      </c>
      <c r="D42" s="21">
        <f t="shared" si="15"/>
        <v>0</v>
      </c>
      <c r="E42" s="21">
        <f t="shared" si="15"/>
        <v>0</v>
      </c>
      <c r="F42" s="21">
        <f t="shared" si="15"/>
        <v>0</v>
      </c>
      <c r="G42" s="21">
        <f t="shared" si="15"/>
        <v>0</v>
      </c>
      <c r="H42" s="21">
        <f t="shared" si="15"/>
        <v>0</v>
      </c>
    </row>
    <row r="43" spans="1:8" x14ac:dyDescent="0.25">
      <c r="A43" s="50"/>
      <c r="B43" s="20" t="s">
        <v>10</v>
      </c>
      <c r="C43" s="21">
        <f t="shared" ref="C43:H43" si="16">C18/C27</f>
        <v>0</v>
      </c>
      <c r="D43" s="21">
        <f t="shared" si="16"/>
        <v>0</v>
      </c>
      <c r="E43" s="21">
        <f t="shared" si="16"/>
        <v>0</v>
      </c>
      <c r="F43" s="21">
        <f t="shared" si="16"/>
        <v>0</v>
      </c>
      <c r="G43" s="21">
        <f t="shared" si="16"/>
        <v>0</v>
      </c>
      <c r="H43" s="21">
        <f t="shared" si="16"/>
        <v>0</v>
      </c>
    </row>
    <row r="44" spans="1:8" x14ac:dyDescent="0.25">
      <c r="A44" s="50"/>
      <c r="B44" s="20" t="s">
        <v>11</v>
      </c>
      <c r="C44" s="21">
        <f t="shared" ref="C44:H44" si="17">C19/C27</f>
        <v>0</v>
      </c>
      <c r="D44" s="21">
        <f t="shared" si="17"/>
        <v>0</v>
      </c>
      <c r="E44" s="21">
        <f t="shared" si="17"/>
        <v>0</v>
      </c>
      <c r="F44" s="21">
        <f t="shared" si="17"/>
        <v>0</v>
      </c>
      <c r="G44" s="21">
        <f t="shared" si="17"/>
        <v>0</v>
      </c>
      <c r="H44" s="21">
        <f t="shared" si="17"/>
        <v>0</v>
      </c>
    </row>
    <row r="45" spans="1:8" x14ac:dyDescent="0.25">
      <c r="A45" s="50"/>
      <c r="B45" s="20" t="s">
        <v>12</v>
      </c>
      <c r="C45" s="21">
        <f t="shared" ref="C45:H45" si="18">C20/C27</f>
        <v>0</v>
      </c>
      <c r="D45" s="21">
        <f t="shared" si="18"/>
        <v>0</v>
      </c>
      <c r="E45" s="21">
        <f t="shared" si="18"/>
        <v>0</v>
      </c>
      <c r="F45" s="21">
        <f t="shared" si="18"/>
        <v>0</v>
      </c>
      <c r="G45" s="21">
        <f t="shared" si="18"/>
        <v>0</v>
      </c>
      <c r="H45" s="21">
        <f t="shared" si="18"/>
        <v>0</v>
      </c>
    </row>
    <row r="46" spans="1:8" x14ac:dyDescent="0.25">
      <c r="A46" s="50"/>
      <c r="B46" s="20" t="s">
        <v>13</v>
      </c>
      <c r="C46" s="21">
        <f t="shared" ref="C46:H46" si="19">C21/C27</f>
        <v>0</v>
      </c>
      <c r="D46" s="21">
        <f t="shared" si="19"/>
        <v>0</v>
      </c>
      <c r="E46" s="21">
        <f t="shared" si="19"/>
        <v>0</v>
      </c>
      <c r="F46" s="21">
        <f t="shared" si="19"/>
        <v>0</v>
      </c>
      <c r="G46" s="21">
        <f t="shared" si="19"/>
        <v>0</v>
      </c>
      <c r="H46" s="21">
        <f t="shared" si="19"/>
        <v>0</v>
      </c>
    </row>
    <row r="47" spans="1:8" x14ac:dyDescent="0.25">
      <c r="A47" s="50"/>
      <c r="B47" s="20" t="s">
        <v>14</v>
      </c>
      <c r="C47" s="21">
        <f t="shared" ref="C47:H47" si="20">C22/C27</f>
        <v>0</v>
      </c>
      <c r="D47" s="21">
        <f t="shared" si="20"/>
        <v>0</v>
      </c>
      <c r="E47" s="21">
        <f t="shared" si="20"/>
        <v>0</v>
      </c>
      <c r="F47" s="21">
        <f t="shared" si="20"/>
        <v>0</v>
      </c>
      <c r="G47" s="21">
        <f t="shared" si="20"/>
        <v>0</v>
      </c>
      <c r="H47" s="21">
        <f t="shared" si="20"/>
        <v>0</v>
      </c>
    </row>
    <row r="48" spans="1:8" x14ac:dyDescent="0.25">
      <c r="A48" s="50"/>
      <c r="B48" s="20" t="s">
        <v>15</v>
      </c>
      <c r="C48" s="21">
        <f t="shared" ref="C48:H48" si="21">C23/C27</f>
        <v>0</v>
      </c>
      <c r="D48" s="21">
        <f t="shared" si="21"/>
        <v>0</v>
      </c>
      <c r="E48" s="21">
        <f t="shared" si="21"/>
        <v>0</v>
      </c>
      <c r="F48" s="21">
        <f t="shared" si="21"/>
        <v>0</v>
      </c>
      <c r="G48" s="21">
        <f t="shared" si="21"/>
        <v>0</v>
      </c>
      <c r="H48" s="21">
        <f t="shared" si="21"/>
        <v>0</v>
      </c>
    </row>
    <row r="49" spans="1:8" x14ac:dyDescent="0.25">
      <c r="A49" s="50"/>
      <c r="B49" s="20" t="s">
        <v>16</v>
      </c>
      <c r="C49" s="21">
        <f t="shared" ref="C49:H49" si="22">C24/C27</f>
        <v>0</v>
      </c>
      <c r="D49" s="21">
        <f t="shared" si="22"/>
        <v>0</v>
      </c>
      <c r="E49" s="21">
        <f t="shared" si="22"/>
        <v>0</v>
      </c>
      <c r="F49" s="21">
        <f t="shared" si="22"/>
        <v>0</v>
      </c>
      <c r="G49" s="21">
        <f t="shared" si="22"/>
        <v>0</v>
      </c>
      <c r="H49" s="21">
        <f t="shared" si="22"/>
        <v>0</v>
      </c>
    </row>
    <row r="50" spans="1:8" x14ac:dyDescent="0.25">
      <c r="A50" s="50"/>
      <c r="B50" s="20" t="s">
        <v>18</v>
      </c>
      <c r="C50" s="21">
        <f t="shared" ref="C50:H50" si="23">C25/C27</f>
        <v>0</v>
      </c>
      <c r="D50" s="21">
        <f t="shared" si="23"/>
        <v>0</v>
      </c>
      <c r="E50" s="21">
        <f t="shared" si="23"/>
        <v>0</v>
      </c>
      <c r="F50" s="21">
        <f t="shared" si="23"/>
        <v>0</v>
      </c>
      <c r="G50" s="21">
        <f t="shared" si="23"/>
        <v>0</v>
      </c>
      <c r="H50" s="21">
        <f t="shared" si="23"/>
        <v>0</v>
      </c>
    </row>
    <row r="51" spans="1:8" x14ac:dyDescent="0.25">
      <c r="A51" s="50"/>
      <c r="B51" s="20" t="s">
        <v>17</v>
      </c>
      <c r="C51" s="21">
        <f t="shared" ref="C51:H51" si="24">C26/C27</f>
        <v>0</v>
      </c>
      <c r="D51" s="21">
        <f t="shared" si="24"/>
        <v>0</v>
      </c>
      <c r="E51" s="21">
        <f t="shared" si="24"/>
        <v>0</v>
      </c>
      <c r="F51" s="21">
        <f t="shared" si="24"/>
        <v>0</v>
      </c>
      <c r="G51" s="21">
        <f t="shared" si="24"/>
        <v>0</v>
      </c>
      <c r="H51" s="21">
        <f t="shared" si="24"/>
        <v>0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0</v>
      </c>
      <c r="E3" s="18">
        <f>'110KV'!G3</f>
        <v>0</v>
      </c>
      <c r="F3" s="18">
        <f>SUM(C3:E3)</f>
        <v>0</v>
      </c>
    </row>
    <row r="4" spans="1:6" x14ac:dyDescent="0.25">
      <c r="A4" s="48"/>
      <c r="B4" s="13">
        <v>2</v>
      </c>
      <c r="C4" s="18">
        <f>'110KV'!C4</f>
        <v>0</v>
      </c>
      <c r="D4" s="18">
        <f>'110KV'!D4</f>
        <v>0</v>
      </c>
      <c r="E4" s="18">
        <f>'110KV'!G4</f>
        <v>0</v>
      </c>
      <c r="F4" s="18">
        <f t="shared" ref="F4:F27" si="0">SUM(C4:E4)</f>
        <v>0</v>
      </c>
    </row>
    <row r="5" spans="1:6" x14ac:dyDescent="0.25">
      <c r="A5" s="48"/>
      <c r="B5" s="13">
        <v>3</v>
      </c>
      <c r="C5" s="18">
        <f>'110KV'!C5</f>
        <v>0</v>
      </c>
      <c r="D5" s="18">
        <f>'110KV'!D5</f>
        <v>0</v>
      </c>
      <c r="E5" s="18">
        <f>'110KV'!G5</f>
        <v>0</v>
      </c>
      <c r="F5" s="18">
        <f t="shared" si="0"/>
        <v>0</v>
      </c>
    </row>
    <row r="6" spans="1:6" x14ac:dyDescent="0.25">
      <c r="A6" s="48"/>
      <c r="B6" s="13">
        <v>4</v>
      </c>
      <c r="C6" s="18">
        <f>'110KV'!C6</f>
        <v>0</v>
      </c>
      <c r="D6" s="18">
        <f>'110KV'!D6</f>
        <v>0</v>
      </c>
      <c r="E6" s="18">
        <f>'110KV'!G6</f>
        <v>0</v>
      </c>
      <c r="F6" s="18">
        <f t="shared" si="0"/>
        <v>0</v>
      </c>
    </row>
    <row r="7" spans="1:6" x14ac:dyDescent="0.25">
      <c r="A7" s="48"/>
      <c r="B7" s="13">
        <v>5</v>
      </c>
      <c r="C7" s="18">
        <f>'110KV'!C7</f>
        <v>0</v>
      </c>
      <c r="D7" s="18">
        <f>'110KV'!D7</f>
        <v>0</v>
      </c>
      <c r="E7" s="18">
        <f>'110KV'!G7</f>
        <v>0</v>
      </c>
      <c r="F7" s="18">
        <f t="shared" si="0"/>
        <v>0</v>
      </c>
    </row>
    <row r="8" spans="1:6" x14ac:dyDescent="0.25">
      <c r="A8" s="48"/>
      <c r="B8" s="13">
        <v>6</v>
      </c>
      <c r="C8" s="18">
        <f>'110KV'!C8</f>
        <v>0</v>
      </c>
      <c r="D8" s="18">
        <f>'110KV'!D8</f>
        <v>0</v>
      </c>
      <c r="E8" s="18">
        <f>'110KV'!G8</f>
        <v>0</v>
      </c>
      <c r="F8" s="18">
        <f t="shared" si="0"/>
        <v>0</v>
      </c>
    </row>
    <row r="9" spans="1:6" x14ac:dyDescent="0.25">
      <c r="A9" s="48"/>
      <c r="B9" s="13">
        <v>7</v>
      </c>
      <c r="C9" s="18">
        <f>'110KV'!C9</f>
        <v>0</v>
      </c>
      <c r="D9" s="18">
        <f>'110KV'!D9</f>
        <v>0</v>
      </c>
      <c r="E9" s="18">
        <f>'110KV'!G9</f>
        <v>0</v>
      </c>
      <c r="F9" s="18">
        <f t="shared" si="0"/>
        <v>0</v>
      </c>
    </row>
    <row r="10" spans="1:6" x14ac:dyDescent="0.25">
      <c r="A10" s="48"/>
      <c r="B10" s="13">
        <v>8</v>
      </c>
      <c r="C10" s="18">
        <f>'110KV'!C10</f>
        <v>0</v>
      </c>
      <c r="D10" s="18">
        <f>'110KV'!D10</f>
        <v>0</v>
      </c>
      <c r="E10" s="18">
        <f>'110KV'!G10</f>
        <v>0</v>
      </c>
      <c r="F10" s="18">
        <f t="shared" si="0"/>
        <v>0</v>
      </c>
    </row>
    <row r="11" spans="1:6" x14ac:dyDescent="0.25">
      <c r="A11" s="48"/>
      <c r="B11" s="13">
        <v>9</v>
      </c>
      <c r="C11" s="18">
        <f>'110KV'!C11</f>
        <v>0</v>
      </c>
      <c r="D11" s="18">
        <f>'110KV'!D11</f>
        <v>0</v>
      </c>
      <c r="E11" s="18">
        <f>'110KV'!G11</f>
        <v>0</v>
      </c>
      <c r="F11" s="18">
        <f t="shared" si="0"/>
        <v>0</v>
      </c>
    </row>
    <row r="12" spans="1:6" x14ac:dyDescent="0.25">
      <c r="A12" s="48"/>
      <c r="B12" s="13">
        <v>10</v>
      </c>
      <c r="C12" s="18">
        <f>'110KV'!C12</f>
        <v>0</v>
      </c>
      <c r="D12" s="18">
        <f>'110KV'!D12</f>
        <v>0</v>
      </c>
      <c r="E12" s="18">
        <f>'110KV'!G12</f>
        <v>0</v>
      </c>
      <c r="F12" s="18">
        <f t="shared" si="0"/>
        <v>0</v>
      </c>
    </row>
    <row r="13" spans="1:6" x14ac:dyDescent="0.25">
      <c r="A13" s="48"/>
      <c r="B13" s="13">
        <v>11</v>
      </c>
      <c r="C13" s="18">
        <f>'110KV'!C13</f>
        <v>0</v>
      </c>
      <c r="D13" s="18">
        <f>'110KV'!D13</f>
        <v>0</v>
      </c>
      <c r="E13" s="18">
        <f>'110KV'!G13</f>
        <v>0</v>
      </c>
      <c r="F13" s="18">
        <f t="shared" si="0"/>
        <v>0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0</v>
      </c>
      <c r="E15" s="11">
        <f>'110KV'!G15</f>
        <v>0</v>
      </c>
      <c r="F15" s="11">
        <f t="shared" si="0"/>
        <v>0</v>
      </c>
    </row>
    <row r="16" spans="1:6" x14ac:dyDescent="0.25">
      <c r="A16" s="49"/>
      <c r="B16" s="10" t="s">
        <v>8</v>
      </c>
      <c r="C16" s="11">
        <f>'110KV'!C16</f>
        <v>0</v>
      </c>
      <c r="D16" s="11">
        <f>'110KV'!D16</f>
        <v>0</v>
      </c>
      <c r="E16" s="11">
        <f>'110KV'!G16</f>
        <v>0</v>
      </c>
      <c r="F16" s="11">
        <f t="shared" si="0"/>
        <v>0</v>
      </c>
    </row>
    <row r="17" spans="1:6" x14ac:dyDescent="0.25">
      <c r="A17" s="49"/>
      <c r="B17" s="10" t="s">
        <v>9</v>
      </c>
      <c r="C17" s="11">
        <f>'110KV'!C17</f>
        <v>0</v>
      </c>
      <c r="D17" s="11">
        <f>'110KV'!D17</f>
        <v>0</v>
      </c>
      <c r="E17" s="11">
        <f>'110KV'!G17</f>
        <v>0</v>
      </c>
      <c r="F17" s="11">
        <f t="shared" si="0"/>
        <v>0</v>
      </c>
    </row>
    <row r="18" spans="1:6" x14ac:dyDescent="0.25">
      <c r="A18" s="49"/>
      <c r="B18" s="10" t="s">
        <v>10</v>
      </c>
      <c r="C18" s="11">
        <f>'110KV'!C18</f>
        <v>0</v>
      </c>
      <c r="D18" s="11">
        <f>'110KV'!D18</f>
        <v>0</v>
      </c>
      <c r="E18" s="11">
        <f>'110KV'!G18</f>
        <v>0</v>
      </c>
      <c r="F18" s="11">
        <f t="shared" si="0"/>
        <v>0</v>
      </c>
    </row>
    <row r="19" spans="1:6" x14ac:dyDescent="0.25">
      <c r="A19" s="49"/>
      <c r="B19" s="10" t="s">
        <v>11</v>
      </c>
      <c r="C19" s="11">
        <f>'110KV'!C19</f>
        <v>0</v>
      </c>
      <c r="D19" s="11">
        <f>'110KV'!D19</f>
        <v>0</v>
      </c>
      <c r="E19" s="11">
        <f>'110KV'!G19</f>
        <v>0</v>
      </c>
      <c r="F19" s="11">
        <f t="shared" si="0"/>
        <v>0</v>
      </c>
    </row>
    <row r="20" spans="1:6" x14ac:dyDescent="0.25">
      <c r="A20" s="49"/>
      <c r="B20" s="10" t="s">
        <v>12</v>
      </c>
      <c r="C20" s="11">
        <f>'110KV'!C20</f>
        <v>0</v>
      </c>
      <c r="D20" s="11">
        <f>'110KV'!D20</f>
        <v>0</v>
      </c>
      <c r="E20" s="11">
        <f>'110KV'!G20</f>
        <v>0</v>
      </c>
      <c r="F20" s="11">
        <f t="shared" si="0"/>
        <v>0</v>
      </c>
    </row>
    <row r="21" spans="1:6" x14ac:dyDescent="0.25">
      <c r="A21" s="49"/>
      <c r="B21" s="10" t="s">
        <v>13</v>
      </c>
      <c r="C21" s="11">
        <f>'110KV'!C21</f>
        <v>0</v>
      </c>
      <c r="D21" s="11">
        <f>'110KV'!D21</f>
        <v>0</v>
      </c>
      <c r="E21" s="11">
        <f>'110KV'!G21</f>
        <v>0</v>
      </c>
      <c r="F21" s="11">
        <f t="shared" si="0"/>
        <v>0</v>
      </c>
    </row>
    <row r="22" spans="1:6" x14ac:dyDescent="0.25">
      <c r="A22" s="49"/>
      <c r="B22" s="10" t="s">
        <v>14</v>
      </c>
      <c r="C22" s="11">
        <f>'110KV'!C22</f>
        <v>0</v>
      </c>
      <c r="D22" s="11">
        <f>'110KV'!D22</f>
        <v>0</v>
      </c>
      <c r="E22" s="11">
        <f>'110KV'!G22</f>
        <v>0</v>
      </c>
      <c r="F22" s="11">
        <f t="shared" si="0"/>
        <v>0</v>
      </c>
    </row>
    <row r="23" spans="1:6" x14ac:dyDescent="0.25">
      <c r="A23" s="49"/>
      <c r="B23" s="10" t="s">
        <v>15</v>
      </c>
      <c r="C23" s="11">
        <f>'110KV'!C23</f>
        <v>0</v>
      </c>
      <c r="D23" s="11">
        <f>'110KV'!D23</f>
        <v>0</v>
      </c>
      <c r="E23" s="11">
        <f>'110KV'!G23</f>
        <v>0</v>
      </c>
      <c r="F23" s="11">
        <f t="shared" si="0"/>
        <v>0</v>
      </c>
    </row>
    <row r="24" spans="1:6" x14ac:dyDescent="0.25">
      <c r="A24" s="49"/>
      <c r="B24" s="10" t="s">
        <v>16</v>
      </c>
      <c r="C24" s="11">
        <f>'110KV'!C24</f>
        <v>0</v>
      </c>
      <c r="D24" s="11">
        <f>'110KV'!D24</f>
        <v>0</v>
      </c>
      <c r="E24" s="11">
        <f>'110KV'!G24</f>
        <v>0</v>
      </c>
      <c r="F24" s="11">
        <f t="shared" si="0"/>
        <v>0</v>
      </c>
    </row>
    <row r="25" spans="1:6" x14ac:dyDescent="0.25">
      <c r="A25" s="49"/>
      <c r="B25" s="10" t="s">
        <v>18</v>
      </c>
      <c r="C25" s="11">
        <f>'110KV'!C25</f>
        <v>0</v>
      </c>
      <c r="D25" s="11">
        <f>'110KV'!D25</f>
        <v>0</v>
      </c>
      <c r="E25" s="11">
        <f>'110KV'!G25</f>
        <v>0</v>
      </c>
      <c r="F25" s="11">
        <f t="shared" si="0"/>
        <v>0</v>
      </c>
    </row>
    <row r="26" spans="1:6" x14ac:dyDescent="0.25">
      <c r="A26" s="49"/>
      <c r="B26" s="10" t="s">
        <v>17</v>
      </c>
      <c r="C26" s="11">
        <f>'110KV'!C26</f>
        <v>0</v>
      </c>
      <c r="D26" s="11">
        <f>'110KV'!D26</f>
        <v>0</v>
      </c>
      <c r="E26" s="11">
        <f>'110KV'!G26</f>
        <v>0</v>
      </c>
      <c r="F26" s="11">
        <f t="shared" si="0"/>
        <v>0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0</v>
      </c>
      <c r="E28" s="14">
        <f>'110KV'!G28</f>
        <v>0</v>
      </c>
      <c r="F28" s="14">
        <f>F3/F27</f>
        <v>0</v>
      </c>
    </row>
    <row r="29" spans="1:6" x14ac:dyDescent="0.25">
      <c r="A29" s="48"/>
      <c r="B29" s="13">
        <v>2</v>
      </c>
      <c r="C29" s="14">
        <f>'110KV'!C29</f>
        <v>0</v>
      </c>
      <c r="D29" s="14">
        <f>'110KV'!D29</f>
        <v>0</v>
      </c>
      <c r="E29" s="14">
        <f>'110KV'!G29</f>
        <v>0</v>
      </c>
      <c r="F29" s="14">
        <f>F4/F27</f>
        <v>0</v>
      </c>
    </row>
    <row r="30" spans="1:6" x14ac:dyDescent="0.25">
      <c r="A30" s="48"/>
      <c r="B30" s="13">
        <v>3</v>
      </c>
      <c r="C30" s="14">
        <f>'110KV'!C30</f>
        <v>0</v>
      </c>
      <c r="D30" s="14">
        <f>'110KV'!D30</f>
        <v>0</v>
      </c>
      <c r="E30" s="14">
        <f>'110KV'!G30</f>
        <v>0</v>
      </c>
      <c r="F30" s="14">
        <f>F5/F27</f>
        <v>0</v>
      </c>
    </row>
    <row r="31" spans="1:6" x14ac:dyDescent="0.25">
      <c r="A31" s="48"/>
      <c r="B31" s="13">
        <v>4</v>
      </c>
      <c r="C31" s="14">
        <f>'110KV'!C31</f>
        <v>0</v>
      </c>
      <c r="D31" s="14">
        <f>'110KV'!D31</f>
        <v>0</v>
      </c>
      <c r="E31" s="14">
        <f>'110KV'!G31</f>
        <v>0</v>
      </c>
      <c r="F31" s="14">
        <f>F6/F27</f>
        <v>0</v>
      </c>
    </row>
    <row r="32" spans="1:6" x14ac:dyDescent="0.25">
      <c r="A32" s="48"/>
      <c r="B32" s="13">
        <v>5</v>
      </c>
      <c r="C32" s="14">
        <f>'110KV'!C32</f>
        <v>0</v>
      </c>
      <c r="D32" s="14">
        <f>'110KV'!D32</f>
        <v>0</v>
      </c>
      <c r="E32" s="14">
        <f>'110KV'!G32</f>
        <v>0</v>
      </c>
      <c r="F32" s="14">
        <f>F7/F27</f>
        <v>0</v>
      </c>
    </row>
    <row r="33" spans="1:6" x14ac:dyDescent="0.25">
      <c r="A33" s="48"/>
      <c r="B33" s="13">
        <v>6</v>
      </c>
      <c r="C33" s="14">
        <f>'110KV'!C33</f>
        <v>0</v>
      </c>
      <c r="D33" s="14">
        <f>'110KV'!D33</f>
        <v>0</v>
      </c>
      <c r="E33" s="14">
        <f>'110KV'!G33</f>
        <v>0</v>
      </c>
      <c r="F33" s="14">
        <f>F8/F27</f>
        <v>0</v>
      </c>
    </row>
    <row r="34" spans="1:6" x14ac:dyDescent="0.25">
      <c r="A34" s="48"/>
      <c r="B34" s="13">
        <v>7</v>
      </c>
      <c r="C34" s="14">
        <f>'110KV'!C34</f>
        <v>0</v>
      </c>
      <c r="D34" s="14">
        <f>'110KV'!D34</f>
        <v>0</v>
      </c>
      <c r="E34" s="14">
        <f>'110KV'!G34</f>
        <v>0</v>
      </c>
      <c r="F34" s="14">
        <f>F9/F27</f>
        <v>0</v>
      </c>
    </row>
    <row r="35" spans="1:6" x14ac:dyDescent="0.25">
      <c r="A35" s="48"/>
      <c r="B35" s="13">
        <v>8</v>
      </c>
      <c r="C35" s="14">
        <f>'110KV'!C35</f>
        <v>0</v>
      </c>
      <c r="D35" s="14">
        <f>'110KV'!D35</f>
        <v>0</v>
      </c>
      <c r="E35" s="14">
        <f>'110KV'!G35</f>
        <v>0</v>
      </c>
      <c r="F35" s="14">
        <f>F10/F27</f>
        <v>0</v>
      </c>
    </row>
    <row r="36" spans="1:6" x14ac:dyDescent="0.25">
      <c r="A36" s="48"/>
      <c r="B36" s="13">
        <v>9</v>
      </c>
      <c r="C36" s="14">
        <f>'110KV'!C36</f>
        <v>0</v>
      </c>
      <c r="D36" s="14">
        <f>'110KV'!D36</f>
        <v>0</v>
      </c>
      <c r="E36" s="14">
        <f>'110KV'!G36</f>
        <v>0</v>
      </c>
      <c r="F36" s="14">
        <f>F11/F27</f>
        <v>0</v>
      </c>
    </row>
    <row r="37" spans="1:6" x14ac:dyDescent="0.25">
      <c r="A37" s="48"/>
      <c r="B37" s="13">
        <v>10</v>
      </c>
      <c r="C37" s="14">
        <f>'110KV'!C37</f>
        <v>0</v>
      </c>
      <c r="D37" s="14">
        <f>'110KV'!D37</f>
        <v>0</v>
      </c>
      <c r="E37" s="14">
        <f>'110KV'!G37</f>
        <v>0</v>
      </c>
      <c r="F37" s="14">
        <f>F12/F27</f>
        <v>0</v>
      </c>
    </row>
    <row r="38" spans="1:6" x14ac:dyDescent="0.25">
      <c r="A38" s="48"/>
      <c r="B38" s="13">
        <v>11</v>
      </c>
      <c r="C38" s="14">
        <f>'110KV'!C38</f>
        <v>0</v>
      </c>
      <c r="D38" s="14">
        <f>'110KV'!D38</f>
        <v>0</v>
      </c>
      <c r="E38" s="14">
        <f>'110KV'!G38</f>
        <v>0</v>
      </c>
      <c r="F38" s="14">
        <f>F13/F27</f>
        <v>0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0</v>
      </c>
      <c r="E40" s="21">
        <f>'110KV'!G40</f>
        <v>0</v>
      </c>
      <c r="F40" s="21">
        <f>F15/F27</f>
        <v>0</v>
      </c>
    </row>
    <row r="41" spans="1:6" x14ac:dyDescent="0.25">
      <c r="A41" s="50"/>
      <c r="B41" s="20" t="s">
        <v>8</v>
      </c>
      <c r="C41" s="21">
        <f>'110KV'!C41</f>
        <v>0</v>
      </c>
      <c r="D41" s="21">
        <f>'110KV'!D41</f>
        <v>0</v>
      </c>
      <c r="E41" s="21">
        <f>'110KV'!G41</f>
        <v>0</v>
      </c>
      <c r="F41" s="21">
        <f>F16/F27</f>
        <v>0</v>
      </c>
    </row>
    <row r="42" spans="1:6" x14ac:dyDescent="0.25">
      <c r="A42" s="50"/>
      <c r="B42" s="20" t="s">
        <v>9</v>
      </c>
      <c r="C42" s="21">
        <f>'110KV'!C42</f>
        <v>0</v>
      </c>
      <c r="D42" s="21">
        <f>'110KV'!D42</f>
        <v>0</v>
      </c>
      <c r="E42" s="21">
        <f>'110KV'!G42</f>
        <v>0</v>
      </c>
      <c r="F42" s="21">
        <f>F17/F27</f>
        <v>0</v>
      </c>
    </row>
    <row r="43" spans="1:6" x14ac:dyDescent="0.25">
      <c r="A43" s="50"/>
      <c r="B43" s="20" t="s">
        <v>10</v>
      </c>
      <c r="C43" s="21">
        <f>'110KV'!C43</f>
        <v>0</v>
      </c>
      <c r="D43" s="21">
        <f>'110KV'!D43</f>
        <v>0</v>
      </c>
      <c r="E43" s="21">
        <f>'110KV'!G43</f>
        <v>0</v>
      </c>
      <c r="F43" s="21">
        <f>F18/F27</f>
        <v>0</v>
      </c>
    </row>
    <row r="44" spans="1:6" x14ac:dyDescent="0.25">
      <c r="A44" s="50"/>
      <c r="B44" s="20" t="s">
        <v>11</v>
      </c>
      <c r="C44" s="21">
        <f>'110KV'!C44</f>
        <v>0</v>
      </c>
      <c r="D44" s="21">
        <f>'110KV'!D44</f>
        <v>0</v>
      </c>
      <c r="E44" s="21">
        <f>'110KV'!G44</f>
        <v>0</v>
      </c>
      <c r="F44" s="21">
        <f>F19/F27</f>
        <v>0</v>
      </c>
    </row>
    <row r="45" spans="1:6" x14ac:dyDescent="0.25">
      <c r="A45" s="50"/>
      <c r="B45" s="20" t="s">
        <v>12</v>
      </c>
      <c r="C45" s="21">
        <f>'110KV'!C45</f>
        <v>0</v>
      </c>
      <c r="D45" s="21">
        <f>'110KV'!D45</f>
        <v>0</v>
      </c>
      <c r="E45" s="21">
        <f>'110KV'!G45</f>
        <v>0</v>
      </c>
      <c r="F45" s="21">
        <f>F20/F27</f>
        <v>0</v>
      </c>
    </row>
    <row r="46" spans="1:6" x14ac:dyDescent="0.25">
      <c r="A46" s="50"/>
      <c r="B46" s="20" t="s">
        <v>13</v>
      </c>
      <c r="C46" s="21">
        <f>'110KV'!C46</f>
        <v>0</v>
      </c>
      <c r="D46" s="21">
        <f>'110KV'!D46</f>
        <v>0</v>
      </c>
      <c r="E46" s="21">
        <f>'110KV'!G46</f>
        <v>0</v>
      </c>
      <c r="F46" s="21">
        <f>F21/F27</f>
        <v>0</v>
      </c>
    </row>
    <row r="47" spans="1:6" x14ac:dyDescent="0.25">
      <c r="A47" s="50"/>
      <c r="B47" s="20" t="s">
        <v>14</v>
      </c>
      <c r="C47" s="21">
        <f>'110KV'!C47</f>
        <v>0</v>
      </c>
      <c r="D47" s="21">
        <f>'110KV'!D47</f>
        <v>0</v>
      </c>
      <c r="E47" s="21">
        <f>'110KV'!G47</f>
        <v>0</v>
      </c>
      <c r="F47" s="21">
        <f>F22/F27</f>
        <v>0</v>
      </c>
    </row>
    <row r="48" spans="1:6" x14ac:dyDescent="0.25">
      <c r="A48" s="50"/>
      <c r="B48" s="20" t="s">
        <v>15</v>
      </c>
      <c r="C48" s="21">
        <f>'110KV'!C48</f>
        <v>0</v>
      </c>
      <c r="D48" s="21">
        <f>'110KV'!D48</f>
        <v>0</v>
      </c>
      <c r="E48" s="21">
        <f>'110KV'!G48</f>
        <v>0</v>
      </c>
      <c r="F48" s="21">
        <f>F23/F27</f>
        <v>0</v>
      </c>
    </row>
    <row r="49" spans="1:6" x14ac:dyDescent="0.25">
      <c r="A49" s="50"/>
      <c r="B49" s="20" t="s">
        <v>16</v>
      </c>
      <c r="C49" s="21">
        <f>'110KV'!C49</f>
        <v>0</v>
      </c>
      <c r="D49" s="21">
        <f>'110KV'!D49</f>
        <v>0</v>
      </c>
      <c r="E49" s="21">
        <f>'110KV'!G49</f>
        <v>0</v>
      </c>
      <c r="F49" s="21">
        <f>F24/F27</f>
        <v>0</v>
      </c>
    </row>
    <row r="50" spans="1:6" x14ac:dyDescent="0.25">
      <c r="A50" s="50"/>
      <c r="B50" s="20" t="s">
        <v>18</v>
      </c>
      <c r="C50" s="21">
        <f>'110KV'!C50</f>
        <v>0</v>
      </c>
      <c r="D50" s="21">
        <f>'110KV'!D50</f>
        <v>0</v>
      </c>
      <c r="E50" s="21">
        <f>'110KV'!G50</f>
        <v>0</v>
      </c>
      <c r="F50" s="21">
        <f>F25/F27</f>
        <v>0</v>
      </c>
    </row>
    <row r="51" spans="1:6" x14ac:dyDescent="0.25">
      <c r="A51" s="50"/>
      <c r="B51" s="20" t="s">
        <v>17</v>
      </c>
      <c r="C51" s="21">
        <f>'110KV'!C51</f>
        <v>0</v>
      </c>
      <c r="D51" s="21">
        <f>'110KV'!D51</f>
        <v>0</v>
      </c>
      <c r="E51" s="21">
        <f>'110KV'!G51</f>
        <v>0</v>
      </c>
      <c r="F51" s="21">
        <f>F26/F27</f>
        <v>0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51" sqref="C51:K51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0</v>
      </c>
      <c r="E3" s="23">
        <f>所有燃气电厂!E3</f>
        <v>0</v>
      </c>
      <c r="F3" s="23">
        <f>所有燃气电厂!F3</f>
        <v>0</v>
      </c>
      <c r="G3" s="23">
        <f>所有燃气电厂!G3</f>
        <v>0</v>
      </c>
      <c r="H3" s="23">
        <f>所有燃气电厂!J3</f>
        <v>0</v>
      </c>
      <c r="I3" s="31">
        <f>SUM(C3:H3)</f>
        <v>0</v>
      </c>
      <c r="K3">
        <f>所有燃气电厂!M3</f>
        <v>0</v>
      </c>
    </row>
    <row r="4" spans="1:11" x14ac:dyDescent="0.25">
      <c r="A4" s="51"/>
      <c r="B4" s="22">
        <v>2</v>
      </c>
      <c r="C4" s="23">
        <f>所有燃气电厂!C4</f>
        <v>0</v>
      </c>
      <c r="D4" s="23">
        <f>所有燃气电厂!D4</f>
        <v>0</v>
      </c>
      <c r="E4" s="23">
        <f>所有燃气电厂!E4</f>
        <v>0</v>
      </c>
      <c r="F4" s="23">
        <f>所有燃气电厂!F4</f>
        <v>0</v>
      </c>
      <c r="G4" s="23">
        <f>所有燃气电厂!G4</f>
        <v>0</v>
      </c>
      <c r="H4" s="23">
        <f>所有燃气电厂!J4</f>
        <v>0</v>
      </c>
      <c r="I4" s="31">
        <f t="shared" ref="I4:I14" si="0">SUM(C4:H4)</f>
        <v>0</v>
      </c>
      <c r="K4">
        <f>所有燃气电厂!M4</f>
        <v>0</v>
      </c>
    </row>
    <row r="5" spans="1:11" x14ac:dyDescent="0.25">
      <c r="A5" s="51"/>
      <c r="B5" s="22">
        <v>3</v>
      </c>
      <c r="C5" s="23">
        <f>所有燃气电厂!C5</f>
        <v>0</v>
      </c>
      <c r="D5" s="23">
        <f>所有燃气电厂!D5</f>
        <v>0</v>
      </c>
      <c r="E5" s="23">
        <f>所有燃气电厂!E5</f>
        <v>0</v>
      </c>
      <c r="F5" s="23">
        <f>所有燃气电厂!F5</f>
        <v>0</v>
      </c>
      <c r="G5" s="23">
        <f>所有燃气电厂!G5</f>
        <v>0</v>
      </c>
      <c r="H5" s="23">
        <f>所有燃气电厂!J5</f>
        <v>0</v>
      </c>
      <c r="I5" s="31">
        <f t="shared" si="0"/>
        <v>0</v>
      </c>
      <c r="K5">
        <f>所有燃气电厂!M5</f>
        <v>0</v>
      </c>
    </row>
    <row r="6" spans="1:11" x14ac:dyDescent="0.25">
      <c r="A6" s="51"/>
      <c r="B6" s="22">
        <v>4</v>
      </c>
      <c r="C6" s="23">
        <f>所有燃气电厂!C6</f>
        <v>0</v>
      </c>
      <c r="D6" s="23">
        <f>所有燃气电厂!D6</f>
        <v>0</v>
      </c>
      <c r="E6" s="23">
        <f>所有燃气电厂!E6</f>
        <v>0</v>
      </c>
      <c r="F6" s="23">
        <f>所有燃气电厂!F6</f>
        <v>0</v>
      </c>
      <c r="G6" s="23">
        <f>所有燃气电厂!G6</f>
        <v>0</v>
      </c>
      <c r="H6" s="23">
        <f>所有燃气电厂!J6</f>
        <v>0</v>
      </c>
      <c r="I6" s="31">
        <f t="shared" si="0"/>
        <v>0</v>
      </c>
      <c r="K6">
        <f>所有燃气电厂!M6</f>
        <v>0</v>
      </c>
    </row>
    <row r="7" spans="1:11" x14ac:dyDescent="0.25">
      <c r="A7" s="51"/>
      <c r="B7" s="22">
        <v>5</v>
      </c>
      <c r="C7" s="23">
        <f>所有燃气电厂!C7</f>
        <v>0</v>
      </c>
      <c r="D7" s="23">
        <f>所有燃气电厂!D7</f>
        <v>0</v>
      </c>
      <c r="E7" s="23">
        <f>所有燃气电厂!E7</f>
        <v>0</v>
      </c>
      <c r="F7" s="23">
        <f>所有燃气电厂!F7</f>
        <v>0</v>
      </c>
      <c r="G7" s="23">
        <f>所有燃气电厂!G7</f>
        <v>0</v>
      </c>
      <c r="H7" s="23">
        <f>所有燃气电厂!J7</f>
        <v>0</v>
      </c>
      <c r="I7" s="31">
        <f t="shared" si="0"/>
        <v>0</v>
      </c>
      <c r="K7">
        <f>所有燃气电厂!M7</f>
        <v>0</v>
      </c>
    </row>
    <row r="8" spans="1:11" x14ac:dyDescent="0.25">
      <c r="A8" s="51"/>
      <c r="B8" s="22">
        <v>6</v>
      </c>
      <c r="C8" s="23">
        <f>所有燃气电厂!C8</f>
        <v>0</v>
      </c>
      <c r="D8" s="23">
        <f>所有燃气电厂!D8</f>
        <v>0</v>
      </c>
      <c r="E8" s="23">
        <f>所有燃气电厂!E8</f>
        <v>0</v>
      </c>
      <c r="F8" s="23">
        <f>所有燃气电厂!F8</f>
        <v>0</v>
      </c>
      <c r="G8" s="23">
        <f>所有燃气电厂!G8</f>
        <v>0</v>
      </c>
      <c r="H8" s="23">
        <f>所有燃气电厂!J8</f>
        <v>0</v>
      </c>
      <c r="I8" s="31">
        <f t="shared" si="0"/>
        <v>0</v>
      </c>
      <c r="K8">
        <f>所有燃气电厂!M8</f>
        <v>0</v>
      </c>
    </row>
    <row r="9" spans="1:11" x14ac:dyDescent="0.25">
      <c r="A9" s="51"/>
      <c r="B9" s="22">
        <v>7</v>
      </c>
      <c r="C9" s="23">
        <f>所有燃气电厂!C9</f>
        <v>0</v>
      </c>
      <c r="D9" s="23">
        <f>所有燃气电厂!D9</f>
        <v>0</v>
      </c>
      <c r="E9" s="23">
        <f>所有燃气电厂!E9</f>
        <v>0</v>
      </c>
      <c r="F9" s="23">
        <f>所有燃气电厂!F9</f>
        <v>0</v>
      </c>
      <c r="G9" s="23">
        <f>所有燃气电厂!G9</f>
        <v>0</v>
      </c>
      <c r="H9" s="23">
        <f>所有燃气电厂!J9</f>
        <v>0</v>
      </c>
      <c r="I9" s="31">
        <f t="shared" si="0"/>
        <v>0</v>
      </c>
      <c r="K9">
        <f>所有燃气电厂!M9</f>
        <v>0</v>
      </c>
    </row>
    <row r="10" spans="1:11" x14ac:dyDescent="0.25">
      <c r="A10" s="51"/>
      <c r="B10" s="22">
        <v>8</v>
      </c>
      <c r="C10" s="23">
        <f>所有燃气电厂!C10</f>
        <v>0</v>
      </c>
      <c r="D10" s="23">
        <f>所有燃气电厂!D10</f>
        <v>0</v>
      </c>
      <c r="E10" s="23">
        <f>所有燃气电厂!E10</f>
        <v>0</v>
      </c>
      <c r="F10" s="23">
        <f>所有燃气电厂!F10</f>
        <v>0</v>
      </c>
      <c r="G10" s="23">
        <f>所有燃气电厂!G10</f>
        <v>0</v>
      </c>
      <c r="H10" s="23">
        <f>所有燃气电厂!J10</f>
        <v>0</v>
      </c>
      <c r="I10" s="31">
        <f t="shared" si="0"/>
        <v>0</v>
      </c>
      <c r="K10">
        <f>所有燃气电厂!M10</f>
        <v>0</v>
      </c>
    </row>
    <row r="11" spans="1:11" x14ac:dyDescent="0.25">
      <c r="A11" s="51"/>
      <c r="B11" s="22">
        <v>9</v>
      </c>
      <c r="C11" s="23">
        <f>所有燃气电厂!C11</f>
        <v>0</v>
      </c>
      <c r="D11" s="23">
        <f>所有燃气电厂!D11</f>
        <v>0</v>
      </c>
      <c r="E11" s="23">
        <f>所有燃气电厂!E11</f>
        <v>0</v>
      </c>
      <c r="F11" s="23">
        <f>所有燃气电厂!F11</f>
        <v>0</v>
      </c>
      <c r="G11" s="23">
        <f>所有燃气电厂!G11</f>
        <v>0</v>
      </c>
      <c r="H11" s="23">
        <f>所有燃气电厂!J11</f>
        <v>0</v>
      </c>
      <c r="I11" s="31">
        <f t="shared" si="0"/>
        <v>0</v>
      </c>
      <c r="K11">
        <f>所有燃气电厂!M11</f>
        <v>0</v>
      </c>
    </row>
    <row r="12" spans="1:11" x14ac:dyDescent="0.25">
      <c r="A12" s="51"/>
      <c r="B12" s="22">
        <v>10</v>
      </c>
      <c r="C12" s="23">
        <f>所有燃气电厂!C12</f>
        <v>0</v>
      </c>
      <c r="D12" s="23">
        <f>所有燃气电厂!D12</f>
        <v>0</v>
      </c>
      <c r="E12" s="23">
        <f>所有燃气电厂!E12</f>
        <v>0</v>
      </c>
      <c r="F12" s="23">
        <f>所有燃气电厂!F12</f>
        <v>0</v>
      </c>
      <c r="G12" s="23">
        <f>所有燃气电厂!G12</f>
        <v>0</v>
      </c>
      <c r="H12" s="23">
        <f>所有燃气电厂!J12</f>
        <v>0</v>
      </c>
      <c r="I12" s="31">
        <f t="shared" si="0"/>
        <v>0</v>
      </c>
      <c r="K12">
        <f>所有燃气电厂!M12</f>
        <v>0</v>
      </c>
    </row>
    <row r="13" spans="1:11" x14ac:dyDescent="0.25">
      <c r="A13" s="51"/>
      <c r="B13" s="22">
        <v>11</v>
      </c>
      <c r="C13" s="23">
        <f>所有燃气电厂!C13</f>
        <v>0</v>
      </c>
      <c r="D13" s="23">
        <f>所有燃气电厂!D13</f>
        <v>0</v>
      </c>
      <c r="E13" s="23">
        <f>所有燃气电厂!E13</f>
        <v>0</v>
      </c>
      <c r="F13" s="23">
        <f>所有燃气电厂!F13</f>
        <v>0</v>
      </c>
      <c r="G13" s="23">
        <f>所有燃气电厂!G13</f>
        <v>0</v>
      </c>
      <c r="H13" s="23">
        <f>所有燃气电厂!J13</f>
        <v>0</v>
      </c>
      <c r="I13" s="31">
        <f t="shared" si="0"/>
        <v>0</v>
      </c>
      <c r="K13">
        <f>所有燃气电厂!M13</f>
        <v>0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0</v>
      </c>
      <c r="E15" s="25">
        <f>所有燃气电厂!E15</f>
        <v>0</v>
      </c>
      <c r="F15" s="25">
        <f>所有燃气电厂!F15</f>
        <v>0</v>
      </c>
      <c r="G15" s="25">
        <f>所有燃气电厂!G15</f>
        <v>0</v>
      </c>
      <c r="H15" s="25">
        <f>所有燃气电厂!J15</f>
        <v>0</v>
      </c>
      <c r="I15" s="32">
        <f t="shared" ref="I15:I27" si="1">SUM(C15:H15)</f>
        <v>0</v>
      </c>
      <c r="K15">
        <f>所有燃气电厂!M15</f>
        <v>0</v>
      </c>
    </row>
    <row r="16" spans="1:11" x14ac:dyDescent="0.25">
      <c r="A16" s="52"/>
      <c r="B16" s="24" t="s">
        <v>8</v>
      </c>
      <c r="C16" s="25">
        <f>所有燃气电厂!C16</f>
        <v>0</v>
      </c>
      <c r="D16" s="25">
        <f>所有燃气电厂!D16</f>
        <v>0</v>
      </c>
      <c r="E16" s="25">
        <f>所有燃气电厂!E16</f>
        <v>0</v>
      </c>
      <c r="F16" s="25">
        <f>所有燃气电厂!F16</f>
        <v>0</v>
      </c>
      <c r="G16" s="25">
        <f>所有燃气电厂!G16</f>
        <v>0</v>
      </c>
      <c r="H16" s="25">
        <f>所有燃气电厂!J16</f>
        <v>0</v>
      </c>
      <c r="I16" s="32">
        <f t="shared" si="1"/>
        <v>0</v>
      </c>
      <c r="K16">
        <f>所有燃气电厂!M16</f>
        <v>0</v>
      </c>
    </row>
    <row r="17" spans="1:11" x14ac:dyDescent="0.25">
      <c r="A17" s="52"/>
      <c r="B17" s="24" t="s">
        <v>9</v>
      </c>
      <c r="C17" s="25">
        <f>所有燃气电厂!C17</f>
        <v>0</v>
      </c>
      <c r="D17" s="25">
        <f>所有燃气电厂!D17</f>
        <v>0</v>
      </c>
      <c r="E17" s="25">
        <f>所有燃气电厂!E17</f>
        <v>0</v>
      </c>
      <c r="F17" s="25">
        <f>所有燃气电厂!F17</f>
        <v>0</v>
      </c>
      <c r="G17" s="25">
        <f>所有燃气电厂!G17</f>
        <v>0</v>
      </c>
      <c r="H17" s="25">
        <f>所有燃气电厂!J17</f>
        <v>0</v>
      </c>
      <c r="I17" s="32">
        <f t="shared" si="1"/>
        <v>0</v>
      </c>
      <c r="K17">
        <f>所有燃气电厂!M17</f>
        <v>0</v>
      </c>
    </row>
    <row r="18" spans="1:11" x14ac:dyDescent="0.25">
      <c r="A18" s="52"/>
      <c r="B18" s="24" t="s">
        <v>10</v>
      </c>
      <c r="C18" s="25">
        <f>所有燃气电厂!C18</f>
        <v>0</v>
      </c>
      <c r="D18" s="25">
        <f>所有燃气电厂!D18</f>
        <v>0</v>
      </c>
      <c r="E18" s="25">
        <f>所有燃气电厂!E18</f>
        <v>0</v>
      </c>
      <c r="F18" s="25">
        <f>所有燃气电厂!F18</f>
        <v>0</v>
      </c>
      <c r="G18" s="25">
        <f>所有燃气电厂!G18</f>
        <v>0</v>
      </c>
      <c r="H18" s="25">
        <f>所有燃气电厂!J18</f>
        <v>0</v>
      </c>
      <c r="I18" s="32">
        <f t="shared" si="1"/>
        <v>0</v>
      </c>
      <c r="K18">
        <f>所有燃气电厂!M18</f>
        <v>0</v>
      </c>
    </row>
    <row r="19" spans="1:11" x14ac:dyDescent="0.25">
      <c r="A19" s="52"/>
      <c r="B19" s="24" t="s">
        <v>11</v>
      </c>
      <c r="C19" s="25">
        <f>所有燃气电厂!C19</f>
        <v>0</v>
      </c>
      <c r="D19" s="25">
        <f>所有燃气电厂!D19</f>
        <v>0</v>
      </c>
      <c r="E19" s="25">
        <f>所有燃气电厂!E19</f>
        <v>0</v>
      </c>
      <c r="F19" s="25">
        <f>所有燃气电厂!F19</f>
        <v>0</v>
      </c>
      <c r="G19" s="25">
        <f>所有燃气电厂!G19</f>
        <v>0</v>
      </c>
      <c r="H19" s="25">
        <f>所有燃气电厂!J19</f>
        <v>0</v>
      </c>
      <c r="I19" s="32">
        <f t="shared" si="1"/>
        <v>0</v>
      </c>
      <c r="K19">
        <f>所有燃气电厂!M19</f>
        <v>0</v>
      </c>
    </row>
    <row r="20" spans="1:11" x14ac:dyDescent="0.25">
      <c r="A20" s="52"/>
      <c r="B20" s="24" t="s">
        <v>12</v>
      </c>
      <c r="C20" s="25">
        <f>所有燃气电厂!C20</f>
        <v>0</v>
      </c>
      <c r="D20" s="25">
        <f>所有燃气电厂!D20</f>
        <v>0</v>
      </c>
      <c r="E20" s="25">
        <f>所有燃气电厂!E20</f>
        <v>0</v>
      </c>
      <c r="F20" s="25">
        <f>所有燃气电厂!F20</f>
        <v>0</v>
      </c>
      <c r="G20" s="25">
        <f>所有燃气电厂!G20</f>
        <v>0</v>
      </c>
      <c r="H20" s="25">
        <f>所有燃气电厂!J20</f>
        <v>0</v>
      </c>
      <c r="I20" s="32">
        <f t="shared" si="1"/>
        <v>0</v>
      </c>
      <c r="K20">
        <f>所有燃气电厂!M20</f>
        <v>0</v>
      </c>
    </row>
    <row r="21" spans="1:11" x14ac:dyDescent="0.25">
      <c r="A21" s="52"/>
      <c r="B21" s="24" t="s">
        <v>13</v>
      </c>
      <c r="C21" s="25">
        <f>所有燃气电厂!C21</f>
        <v>0</v>
      </c>
      <c r="D21" s="25">
        <f>所有燃气电厂!D21</f>
        <v>0</v>
      </c>
      <c r="E21" s="25">
        <f>所有燃气电厂!E21</f>
        <v>0</v>
      </c>
      <c r="F21" s="25">
        <f>所有燃气电厂!F21</f>
        <v>0</v>
      </c>
      <c r="G21" s="25">
        <f>所有燃气电厂!G21</f>
        <v>0</v>
      </c>
      <c r="H21" s="25">
        <f>所有燃气电厂!J21</f>
        <v>0</v>
      </c>
      <c r="I21" s="32">
        <f t="shared" si="1"/>
        <v>0</v>
      </c>
      <c r="K21">
        <f>所有燃气电厂!M21</f>
        <v>0</v>
      </c>
    </row>
    <row r="22" spans="1:11" x14ac:dyDescent="0.25">
      <c r="A22" s="52"/>
      <c r="B22" s="24" t="s">
        <v>14</v>
      </c>
      <c r="C22" s="25">
        <f>所有燃气电厂!C22</f>
        <v>0</v>
      </c>
      <c r="D22" s="25">
        <f>所有燃气电厂!D22</f>
        <v>0</v>
      </c>
      <c r="E22" s="25">
        <f>所有燃气电厂!E22</f>
        <v>0</v>
      </c>
      <c r="F22" s="25">
        <f>所有燃气电厂!F22</f>
        <v>0</v>
      </c>
      <c r="G22" s="25">
        <f>所有燃气电厂!G22</f>
        <v>0</v>
      </c>
      <c r="H22" s="25">
        <f>所有燃气电厂!J22</f>
        <v>0</v>
      </c>
      <c r="I22" s="32">
        <f t="shared" si="1"/>
        <v>0</v>
      </c>
      <c r="K22">
        <f>所有燃气电厂!M22</f>
        <v>0</v>
      </c>
    </row>
    <row r="23" spans="1:11" x14ac:dyDescent="0.25">
      <c r="A23" s="52"/>
      <c r="B23" s="24" t="s">
        <v>15</v>
      </c>
      <c r="C23" s="25">
        <f>所有燃气电厂!C23</f>
        <v>0</v>
      </c>
      <c r="D23" s="25">
        <f>所有燃气电厂!D23</f>
        <v>0</v>
      </c>
      <c r="E23" s="25">
        <f>所有燃气电厂!E23</f>
        <v>0</v>
      </c>
      <c r="F23" s="25">
        <f>所有燃气电厂!F23</f>
        <v>0</v>
      </c>
      <c r="G23" s="25">
        <f>所有燃气电厂!G23</f>
        <v>0</v>
      </c>
      <c r="H23" s="25">
        <f>所有燃气电厂!J23</f>
        <v>0</v>
      </c>
      <c r="I23" s="32">
        <f t="shared" si="1"/>
        <v>0</v>
      </c>
      <c r="K23">
        <f>所有燃气电厂!M23</f>
        <v>0</v>
      </c>
    </row>
    <row r="24" spans="1:11" x14ac:dyDescent="0.25">
      <c r="A24" s="52"/>
      <c r="B24" s="24" t="s">
        <v>16</v>
      </c>
      <c r="C24" s="25">
        <f>所有燃气电厂!C24</f>
        <v>0</v>
      </c>
      <c r="D24" s="25">
        <f>所有燃气电厂!D24</f>
        <v>0</v>
      </c>
      <c r="E24" s="25">
        <f>所有燃气电厂!E24</f>
        <v>0</v>
      </c>
      <c r="F24" s="25">
        <f>所有燃气电厂!F24</f>
        <v>0</v>
      </c>
      <c r="G24" s="25">
        <f>所有燃气电厂!G24</f>
        <v>0</v>
      </c>
      <c r="H24" s="25">
        <f>所有燃气电厂!J24</f>
        <v>0</v>
      </c>
      <c r="I24" s="32">
        <f t="shared" si="1"/>
        <v>0</v>
      </c>
      <c r="K24">
        <f>所有燃气电厂!M24</f>
        <v>0</v>
      </c>
    </row>
    <row r="25" spans="1:11" x14ac:dyDescent="0.25">
      <c r="A25" s="52"/>
      <c r="B25" s="24" t="s">
        <v>18</v>
      </c>
      <c r="C25" s="25">
        <f>所有燃气电厂!C25</f>
        <v>0</v>
      </c>
      <c r="D25" s="25">
        <f>所有燃气电厂!D25</f>
        <v>0</v>
      </c>
      <c r="E25" s="25">
        <f>所有燃气电厂!E25</f>
        <v>0</v>
      </c>
      <c r="F25" s="25">
        <f>所有燃气电厂!F25</f>
        <v>0</v>
      </c>
      <c r="G25" s="25">
        <f>所有燃气电厂!G25</f>
        <v>0</v>
      </c>
      <c r="H25" s="25">
        <f>所有燃气电厂!J25</f>
        <v>0</v>
      </c>
      <c r="I25" s="32">
        <f t="shared" si="1"/>
        <v>0</v>
      </c>
      <c r="K25">
        <f>所有燃气电厂!M25</f>
        <v>0</v>
      </c>
    </row>
    <row r="26" spans="1:11" x14ac:dyDescent="0.25">
      <c r="A26" s="52"/>
      <c r="B26" s="24" t="s">
        <v>17</v>
      </c>
      <c r="C26" s="25">
        <f>所有燃气电厂!C26</f>
        <v>0</v>
      </c>
      <c r="D26" s="25">
        <f>所有燃气电厂!D26</f>
        <v>0</v>
      </c>
      <c r="E26" s="25">
        <f>所有燃气电厂!E26</f>
        <v>0</v>
      </c>
      <c r="F26" s="25">
        <f>所有燃气电厂!F26</f>
        <v>0</v>
      </c>
      <c r="G26" s="25">
        <f>所有燃气电厂!G26</f>
        <v>0</v>
      </c>
      <c r="H26" s="25">
        <f>所有燃气电厂!J26</f>
        <v>0</v>
      </c>
      <c r="I26" s="32">
        <f t="shared" si="1"/>
        <v>0</v>
      </c>
      <c r="K26">
        <f>所有燃气电厂!M26</f>
        <v>0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0</v>
      </c>
      <c r="E28" s="38">
        <f>所有燃气电厂!E28</f>
        <v>0</v>
      </c>
      <c r="F28" s="38">
        <f>所有燃气电厂!F28</f>
        <v>0</v>
      </c>
      <c r="G28" s="38">
        <f>所有燃气电厂!G28</f>
        <v>0</v>
      </c>
      <c r="H28" s="38">
        <f>所有燃气电厂!J28</f>
        <v>0</v>
      </c>
      <c r="I28" s="39">
        <f>I3/I27</f>
        <v>0</v>
      </c>
      <c r="J28" s="37"/>
      <c r="K28" s="37">
        <f>所有燃气电厂!M28</f>
        <v>0</v>
      </c>
    </row>
    <row r="29" spans="1:11" x14ac:dyDescent="0.25">
      <c r="A29" s="51"/>
      <c r="B29" s="22">
        <v>2</v>
      </c>
      <c r="C29" s="38">
        <f>所有燃气电厂!C29</f>
        <v>0</v>
      </c>
      <c r="D29" s="38">
        <f>所有燃气电厂!D29</f>
        <v>0</v>
      </c>
      <c r="E29" s="38">
        <f>所有燃气电厂!E29</f>
        <v>0</v>
      </c>
      <c r="F29" s="38">
        <f>所有燃气电厂!F29</f>
        <v>0</v>
      </c>
      <c r="G29" s="38">
        <f>所有燃气电厂!G29</f>
        <v>0</v>
      </c>
      <c r="H29" s="38">
        <f>所有燃气电厂!J29</f>
        <v>0</v>
      </c>
      <c r="I29" s="39">
        <f>I4/I27</f>
        <v>0</v>
      </c>
      <c r="J29" s="37"/>
      <c r="K29" s="37">
        <f>所有燃气电厂!M29</f>
        <v>0</v>
      </c>
    </row>
    <row r="30" spans="1:11" x14ac:dyDescent="0.25">
      <c r="A30" s="51"/>
      <c r="B30" s="22">
        <v>3</v>
      </c>
      <c r="C30" s="38">
        <f>所有燃气电厂!C30</f>
        <v>0</v>
      </c>
      <c r="D30" s="38">
        <f>所有燃气电厂!D30</f>
        <v>0</v>
      </c>
      <c r="E30" s="38">
        <f>所有燃气电厂!E30</f>
        <v>0</v>
      </c>
      <c r="F30" s="38">
        <f>所有燃气电厂!F30</f>
        <v>0</v>
      </c>
      <c r="G30" s="38">
        <f>所有燃气电厂!G30</f>
        <v>0</v>
      </c>
      <c r="H30" s="38">
        <f>所有燃气电厂!J30</f>
        <v>0</v>
      </c>
      <c r="I30" s="39">
        <f>I5/I27</f>
        <v>0</v>
      </c>
      <c r="J30" s="37"/>
      <c r="K30" s="37">
        <f>所有燃气电厂!M30</f>
        <v>0</v>
      </c>
    </row>
    <row r="31" spans="1:11" x14ac:dyDescent="0.25">
      <c r="A31" s="51"/>
      <c r="B31" s="22">
        <v>4</v>
      </c>
      <c r="C31" s="38">
        <f>所有燃气电厂!C31</f>
        <v>0</v>
      </c>
      <c r="D31" s="38">
        <f>所有燃气电厂!D31</f>
        <v>0</v>
      </c>
      <c r="E31" s="38">
        <f>所有燃气电厂!E31</f>
        <v>0</v>
      </c>
      <c r="F31" s="38">
        <f>所有燃气电厂!F31</f>
        <v>0</v>
      </c>
      <c r="G31" s="38">
        <f>所有燃气电厂!G31</f>
        <v>0</v>
      </c>
      <c r="H31" s="38">
        <f>所有燃气电厂!J31</f>
        <v>0</v>
      </c>
      <c r="I31" s="39">
        <f>I6/I27</f>
        <v>0</v>
      </c>
      <c r="J31" s="37"/>
      <c r="K31" s="37">
        <f>所有燃气电厂!M31</f>
        <v>0</v>
      </c>
    </row>
    <row r="32" spans="1:11" x14ac:dyDescent="0.25">
      <c r="A32" s="51"/>
      <c r="B32" s="22">
        <v>5</v>
      </c>
      <c r="C32" s="38">
        <f>所有燃气电厂!C32</f>
        <v>0</v>
      </c>
      <c r="D32" s="38">
        <f>所有燃气电厂!D32</f>
        <v>0</v>
      </c>
      <c r="E32" s="38">
        <f>所有燃气电厂!E32</f>
        <v>0</v>
      </c>
      <c r="F32" s="38">
        <f>所有燃气电厂!F32</f>
        <v>0</v>
      </c>
      <c r="G32" s="38">
        <f>所有燃气电厂!G32</f>
        <v>0</v>
      </c>
      <c r="H32" s="38">
        <f>所有燃气电厂!J32</f>
        <v>0</v>
      </c>
      <c r="I32" s="39">
        <f>I7/I27</f>
        <v>0</v>
      </c>
      <c r="J32" s="37"/>
      <c r="K32" s="37">
        <f>所有燃气电厂!M32</f>
        <v>0</v>
      </c>
    </row>
    <row r="33" spans="1:11" x14ac:dyDescent="0.25">
      <c r="A33" s="51"/>
      <c r="B33" s="22">
        <v>6</v>
      </c>
      <c r="C33" s="38">
        <f>所有燃气电厂!C33</f>
        <v>0</v>
      </c>
      <c r="D33" s="38">
        <f>所有燃气电厂!D33</f>
        <v>0</v>
      </c>
      <c r="E33" s="38">
        <f>所有燃气电厂!E33</f>
        <v>0</v>
      </c>
      <c r="F33" s="38">
        <f>所有燃气电厂!F33</f>
        <v>0</v>
      </c>
      <c r="G33" s="38">
        <f>所有燃气电厂!G33</f>
        <v>0</v>
      </c>
      <c r="H33" s="38">
        <f>所有燃气电厂!J33</f>
        <v>0</v>
      </c>
      <c r="I33" s="39">
        <f>I8/I27</f>
        <v>0</v>
      </c>
      <c r="J33" s="37"/>
      <c r="K33" s="37">
        <f>所有燃气电厂!M33</f>
        <v>0</v>
      </c>
    </row>
    <row r="34" spans="1:11" x14ac:dyDescent="0.25">
      <c r="A34" s="51"/>
      <c r="B34" s="22">
        <v>7</v>
      </c>
      <c r="C34" s="38">
        <f>所有燃气电厂!C34</f>
        <v>0</v>
      </c>
      <c r="D34" s="38">
        <f>所有燃气电厂!D34</f>
        <v>0</v>
      </c>
      <c r="E34" s="38">
        <f>所有燃气电厂!E34</f>
        <v>0</v>
      </c>
      <c r="F34" s="38">
        <f>所有燃气电厂!F34</f>
        <v>0</v>
      </c>
      <c r="G34" s="38">
        <f>所有燃气电厂!G34</f>
        <v>0</v>
      </c>
      <c r="H34" s="38">
        <f>所有燃气电厂!J34</f>
        <v>0</v>
      </c>
      <c r="I34" s="39">
        <f>I9/I27</f>
        <v>0</v>
      </c>
      <c r="J34" s="37"/>
      <c r="K34" s="37">
        <f>所有燃气电厂!M34</f>
        <v>0</v>
      </c>
    </row>
    <row r="35" spans="1:11" x14ac:dyDescent="0.25">
      <c r="A35" s="51"/>
      <c r="B35" s="22">
        <v>8</v>
      </c>
      <c r="C35" s="38">
        <f>所有燃气电厂!C35</f>
        <v>0</v>
      </c>
      <c r="D35" s="38">
        <f>所有燃气电厂!D35</f>
        <v>0</v>
      </c>
      <c r="E35" s="38">
        <f>所有燃气电厂!E35</f>
        <v>0</v>
      </c>
      <c r="F35" s="38">
        <f>所有燃气电厂!F35</f>
        <v>0</v>
      </c>
      <c r="G35" s="38">
        <f>所有燃气电厂!G35</f>
        <v>0</v>
      </c>
      <c r="H35" s="38">
        <f>所有燃气电厂!J35</f>
        <v>0</v>
      </c>
      <c r="I35" s="39">
        <f>I10/I27</f>
        <v>0</v>
      </c>
      <c r="J35" s="37"/>
      <c r="K35" s="37">
        <f>所有燃气电厂!M35</f>
        <v>0</v>
      </c>
    </row>
    <row r="36" spans="1:11" s="46" customFormat="1" x14ac:dyDescent="0.25">
      <c r="A36" s="51"/>
      <c r="B36" s="22">
        <v>9</v>
      </c>
      <c r="C36" s="38">
        <f>所有燃气电厂!C36</f>
        <v>0</v>
      </c>
      <c r="D36" s="38">
        <f>所有燃气电厂!D36</f>
        <v>0</v>
      </c>
      <c r="E36" s="38">
        <f>所有燃气电厂!E36</f>
        <v>0</v>
      </c>
      <c r="F36" s="38">
        <f>所有燃气电厂!F36</f>
        <v>0</v>
      </c>
      <c r="G36" s="38">
        <f>所有燃气电厂!G36</f>
        <v>0</v>
      </c>
      <c r="H36" s="38">
        <f>所有燃气电厂!J36</f>
        <v>0</v>
      </c>
      <c r="I36" s="39">
        <f>I11/I27</f>
        <v>0</v>
      </c>
      <c r="J36" s="45"/>
      <c r="K36" s="45">
        <f>所有燃气电厂!M36</f>
        <v>0</v>
      </c>
    </row>
    <row r="37" spans="1:11" x14ac:dyDescent="0.25">
      <c r="A37" s="51"/>
      <c r="B37" s="22">
        <v>10</v>
      </c>
      <c r="C37" s="38">
        <f>所有燃气电厂!C37</f>
        <v>0</v>
      </c>
      <c r="D37" s="38">
        <f>所有燃气电厂!D37</f>
        <v>0</v>
      </c>
      <c r="E37" s="38">
        <f>所有燃气电厂!E37</f>
        <v>0</v>
      </c>
      <c r="F37" s="38">
        <f>所有燃气电厂!F37</f>
        <v>0</v>
      </c>
      <c r="G37" s="38">
        <f>所有燃气电厂!G37</f>
        <v>0</v>
      </c>
      <c r="H37" s="38">
        <f>所有燃气电厂!J37</f>
        <v>0</v>
      </c>
      <c r="I37" s="39">
        <f>I12/I27</f>
        <v>0</v>
      </c>
      <c r="J37" s="37"/>
      <c r="K37" s="37">
        <f>所有燃气电厂!M37</f>
        <v>0</v>
      </c>
    </row>
    <row r="38" spans="1:11" x14ac:dyDescent="0.25">
      <c r="A38" s="51"/>
      <c r="B38" s="22">
        <v>11</v>
      </c>
      <c r="C38" s="38">
        <f>所有燃气电厂!C38</f>
        <v>0</v>
      </c>
      <c r="D38" s="38">
        <f>所有燃气电厂!D38</f>
        <v>0</v>
      </c>
      <c r="E38" s="38">
        <f>所有燃气电厂!E38</f>
        <v>0</v>
      </c>
      <c r="F38" s="38">
        <f>所有燃气电厂!F38</f>
        <v>0</v>
      </c>
      <c r="G38" s="38">
        <f>所有燃气电厂!G38</f>
        <v>0</v>
      </c>
      <c r="H38" s="38">
        <f>所有燃气电厂!J38</f>
        <v>0</v>
      </c>
      <c r="I38" s="39">
        <f>I13/I27</f>
        <v>0</v>
      </c>
      <c r="J38" s="37"/>
      <c r="K38" s="37">
        <f>所有燃气电厂!M38</f>
        <v>0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0</v>
      </c>
      <c r="E40" s="35">
        <f>所有燃气电厂!E40</f>
        <v>0</v>
      </c>
      <c r="F40" s="35">
        <f>所有燃气电厂!F40</f>
        <v>0</v>
      </c>
      <c r="G40" s="35">
        <f>所有燃气电厂!G40</f>
        <v>0</v>
      </c>
      <c r="H40" s="35">
        <f>所有燃气电厂!J40</f>
        <v>0</v>
      </c>
      <c r="I40" s="36">
        <f>I15/I27</f>
        <v>0</v>
      </c>
      <c r="J40" s="37"/>
      <c r="K40" s="37">
        <f>所有燃气电厂!M40</f>
        <v>0</v>
      </c>
    </row>
    <row r="41" spans="1:11" x14ac:dyDescent="0.25">
      <c r="A41" s="52"/>
      <c r="B41" s="24" t="s">
        <v>8</v>
      </c>
      <c r="C41" s="35">
        <f>所有燃气电厂!C41</f>
        <v>0</v>
      </c>
      <c r="D41" s="35">
        <f>所有燃气电厂!D41</f>
        <v>0</v>
      </c>
      <c r="E41" s="35">
        <f>所有燃气电厂!E41</f>
        <v>0</v>
      </c>
      <c r="F41" s="35">
        <f>所有燃气电厂!F41</f>
        <v>0</v>
      </c>
      <c r="G41" s="35">
        <f>所有燃气电厂!G41</f>
        <v>0</v>
      </c>
      <c r="H41" s="35">
        <f>所有燃气电厂!J41</f>
        <v>0</v>
      </c>
      <c r="I41" s="36">
        <f>I16/I27</f>
        <v>0</v>
      </c>
      <c r="J41" s="37"/>
      <c r="K41" s="37">
        <f>所有燃气电厂!M41</f>
        <v>0</v>
      </c>
    </row>
    <row r="42" spans="1:11" x14ac:dyDescent="0.25">
      <c r="A42" s="52"/>
      <c r="B42" s="24" t="s">
        <v>9</v>
      </c>
      <c r="C42" s="35">
        <f>所有燃气电厂!C42</f>
        <v>0</v>
      </c>
      <c r="D42" s="35">
        <f>所有燃气电厂!D42</f>
        <v>0</v>
      </c>
      <c r="E42" s="35">
        <f>所有燃气电厂!E42</f>
        <v>0</v>
      </c>
      <c r="F42" s="35">
        <f>所有燃气电厂!F42</f>
        <v>0</v>
      </c>
      <c r="G42" s="35">
        <f>所有燃气电厂!G42</f>
        <v>0</v>
      </c>
      <c r="H42" s="35">
        <f>所有燃气电厂!J42</f>
        <v>0</v>
      </c>
      <c r="I42" s="36">
        <f>I17/I27</f>
        <v>0</v>
      </c>
      <c r="J42" s="37"/>
      <c r="K42" s="37">
        <f>所有燃气电厂!M42</f>
        <v>0</v>
      </c>
    </row>
    <row r="43" spans="1:11" x14ac:dyDescent="0.25">
      <c r="A43" s="52"/>
      <c r="B43" s="24" t="s">
        <v>10</v>
      </c>
      <c r="C43" s="35">
        <f>所有燃气电厂!C43</f>
        <v>0</v>
      </c>
      <c r="D43" s="35">
        <f>所有燃气电厂!D43</f>
        <v>0</v>
      </c>
      <c r="E43" s="35">
        <f>所有燃气电厂!E43</f>
        <v>0</v>
      </c>
      <c r="F43" s="35">
        <f>所有燃气电厂!F43</f>
        <v>0</v>
      </c>
      <c r="G43" s="35">
        <f>所有燃气电厂!G43</f>
        <v>0</v>
      </c>
      <c r="H43" s="35">
        <f>所有燃气电厂!J43</f>
        <v>0</v>
      </c>
      <c r="I43" s="36">
        <f>I18/I27</f>
        <v>0</v>
      </c>
      <c r="J43" s="37"/>
      <c r="K43" s="37">
        <f>所有燃气电厂!M43</f>
        <v>0</v>
      </c>
    </row>
    <row r="44" spans="1:11" x14ac:dyDescent="0.25">
      <c r="A44" s="52"/>
      <c r="B44" s="24" t="s">
        <v>11</v>
      </c>
      <c r="C44" s="35">
        <f>所有燃气电厂!C44</f>
        <v>0</v>
      </c>
      <c r="D44" s="35">
        <f>所有燃气电厂!D44</f>
        <v>0</v>
      </c>
      <c r="E44" s="35">
        <f>所有燃气电厂!E44</f>
        <v>0</v>
      </c>
      <c r="F44" s="35">
        <f>所有燃气电厂!F44</f>
        <v>0</v>
      </c>
      <c r="G44" s="35">
        <f>所有燃气电厂!G44</f>
        <v>0</v>
      </c>
      <c r="H44" s="35">
        <f>所有燃气电厂!J44</f>
        <v>0</v>
      </c>
      <c r="I44" s="36">
        <f>I19/I27</f>
        <v>0</v>
      </c>
      <c r="J44" s="37"/>
      <c r="K44" s="37">
        <f>所有燃气电厂!M44</f>
        <v>0</v>
      </c>
    </row>
    <row r="45" spans="1:11" x14ac:dyDescent="0.25">
      <c r="A45" s="52"/>
      <c r="B45" s="24" t="s">
        <v>12</v>
      </c>
      <c r="C45" s="35">
        <f>所有燃气电厂!C45</f>
        <v>0</v>
      </c>
      <c r="D45" s="35">
        <f>所有燃气电厂!D45</f>
        <v>0</v>
      </c>
      <c r="E45" s="35">
        <f>所有燃气电厂!E45</f>
        <v>0</v>
      </c>
      <c r="F45" s="35">
        <f>所有燃气电厂!F45</f>
        <v>0</v>
      </c>
      <c r="G45" s="35">
        <f>所有燃气电厂!G45</f>
        <v>0</v>
      </c>
      <c r="H45" s="35">
        <f>所有燃气电厂!J45</f>
        <v>0</v>
      </c>
      <c r="I45" s="36">
        <f>I20/I27</f>
        <v>0</v>
      </c>
      <c r="J45" s="37"/>
      <c r="K45" s="37">
        <f>所有燃气电厂!M45</f>
        <v>0</v>
      </c>
    </row>
    <row r="46" spans="1:11" x14ac:dyDescent="0.25">
      <c r="A46" s="52"/>
      <c r="B46" s="24" t="s">
        <v>13</v>
      </c>
      <c r="C46" s="35">
        <f>所有燃气电厂!C46</f>
        <v>0</v>
      </c>
      <c r="D46" s="35">
        <f>所有燃气电厂!D46</f>
        <v>0</v>
      </c>
      <c r="E46" s="35">
        <f>所有燃气电厂!E46</f>
        <v>0</v>
      </c>
      <c r="F46" s="35">
        <f>所有燃气电厂!F46</f>
        <v>0</v>
      </c>
      <c r="G46" s="35">
        <f>所有燃气电厂!G46</f>
        <v>0</v>
      </c>
      <c r="H46" s="35">
        <f>所有燃气电厂!J46</f>
        <v>0</v>
      </c>
      <c r="I46" s="36">
        <f>I21/I27</f>
        <v>0</v>
      </c>
      <c r="J46" s="37"/>
      <c r="K46" s="37">
        <f>所有燃气电厂!M46</f>
        <v>0</v>
      </c>
    </row>
    <row r="47" spans="1:11" x14ac:dyDescent="0.25">
      <c r="A47" s="52"/>
      <c r="B47" s="24" t="s">
        <v>14</v>
      </c>
      <c r="C47" s="35">
        <f>所有燃气电厂!C47</f>
        <v>0</v>
      </c>
      <c r="D47" s="35">
        <f>所有燃气电厂!D47</f>
        <v>0</v>
      </c>
      <c r="E47" s="35">
        <f>所有燃气电厂!E47</f>
        <v>0</v>
      </c>
      <c r="F47" s="35">
        <f>所有燃气电厂!F47</f>
        <v>0</v>
      </c>
      <c r="G47" s="35">
        <f>所有燃气电厂!G47</f>
        <v>0</v>
      </c>
      <c r="H47" s="35">
        <f>所有燃气电厂!J47</f>
        <v>0</v>
      </c>
      <c r="I47" s="36">
        <f>I22/I27</f>
        <v>0</v>
      </c>
      <c r="J47" s="37"/>
      <c r="K47" s="37">
        <f>所有燃气电厂!M47</f>
        <v>0</v>
      </c>
    </row>
    <row r="48" spans="1:11" x14ac:dyDescent="0.25">
      <c r="A48" s="52"/>
      <c r="B48" s="24" t="s">
        <v>15</v>
      </c>
      <c r="C48" s="35">
        <f>所有燃气电厂!C48</f>
        <v>0</v>
      </c>
      <c r="D48" s="35">
        <f>所有燃气电厂!D48</f>
        <v>0</v>
      </c>
      <c r="E48" s="35">
        <f>所有燃气电厂!E48</f>
        <v>0</v>
      </c>
      <c r="F48" s="35">
        <f>所有燃气电厂!F48</f>
        <v>0</v>
      </c>
      <c r="G48" s="35">
        <f>所有燃气电厂!G48</f>
        <v>0</v>
      </c>
      <c r="H48" s="35">
        <f>所有燃气电厂!J48</f>
        <v>0</v>
      </c>
      <c r="I48" s="36">
        <f>I23/I27</f>
        <v>0</v>
      </c>
      <c r="J48" s="37"/>
      <c r="K48" s="37">
        <f>所有燃气电厂!M48</f>
        <v>0</v>
      </c>
    </row>
    <row r="49" spans="1:11" x14ac:dyDescent="0.25">
      <c r="A49" s="52"/>
      <c r="B49" s="24" t="s">
        <v>16</v>
      </c>
      <c r="C49" s="35">
        <f>所有燃气电厂!C49</f>
        <v>0</v>
      </c>
      <c r="D49" s="35">
        <f>所有燃气电厂!D49</f>
        <v>0</v>
      </c>
      <c r="E49" s="35">
        <f>所有燃气电厂!E49</f>
        <v>0</v>
      </c>
      <c r="F49" s="35">
        <f>所有燃气电厂!F49</f>
        <v>0</v>
      </c>
      <c r="G49" s="35">
        <f>所有燃气电厂!G49</f>
        <v>0</v>
      </c>
      <c r="H49" s="35">
        <f>所有燃气电厂!J49</f>
        <v>0</v>
      </c>
      <c r="I49" s="36">
        <f>I24/I27</f>
        <v>0</v>
      </c>
      <c r="J49" s="37"/>
      <c r="K49" s="37">
        <f>所有燃气电厂!M49</f>
        <v>0</v>
      </c>
    </row>
    <row r="50" spans="1:11" x14ac:dyDescent="0.25">
      <c r="A50" s="52"/>
      <c r="B50" s="24" t="s">
        <v>18</v>
      </c>
      <c r="C50" s="35">
        <f>所有燃气电厂!C50</f>
        <v>0</v>
      </c>
      <c r="D50" s="35">
        <f>所有燃气电厂!D50</f>
        <v>0</v>
      </c>
      <c r="E50" s="35">
        <f>所有燃气电厂!E50</f>
        <v>0</v>
      </c>
      <c r="F50" s="35">
        <f>所有燃气电厂!F50</f>
        <v>0</v>
      </c>
      <c r="G50" s="35">
        <f>所有燃气电厂!G50</f>
        <v>0</v>
      </c>
      <c r="H50" s="35">
        <f>所有燃气电厂!J50</f>
        <v>0</v>
      </c>
      <c r="I50" s="36">
        <f>I25/I27</f>
        <v>0</v>
      </c>
      <c r="J50" s="37"/>
      <c r="K50" s="37">
        <f>所有燃气电厂!M50</f>
        <v>0</v>
      </c>
    </row>
    <row r="51" spans="1:11" x14ac:dyDescent="0.25">
      <c r="A51" s="52"/>
      <c r="B51" s="24" t="s">
        <v>17</v>
      </c>
      <c r="C51" s="35">
        <f>所有燃气电厂!C51</f>
        <v>0</v>
      </c>
      <c r="D51" s="35">
        <f>所有燃气电厂!D51</f>
        <v>0</v>
      </c>
      <c r="E51" s="35">
        <f>所有燃气电厂!E51</f>
        <v>0</v>
      </c>
      <c r="F51" s="35">
        <f>所有燃气电厂!F51</f>
        <v>0</v>
      </c>
      <c r="G51" s="35">
        <f>所有燃气电厂!G51</f>
        <v>0</v>
      </c>
      <c r="H51" s="35">
        <f>所有燃气电厂!J51</f>
        <v>0</v>
      </c>
      <c r="I51" s="36">
        <f>I26/I27</f>
        <v>0</v>
      </c>
      <c r="J51" s="37"/>
      <c r="K51" s="37">
        <f>所有燃气电厂!M51</f>
        <v>0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0</v>
      </c>
      <c r="D7" s="3">
        <f>所有燃气电厂!D7</f>
        <v>0</v>
      </c>
      <c r="E7" s="3">
        <f>所有燃气电厂!E7</f>
        <v>0</v>
      </c>
      <c r="F7" s="3">
        <f>所有燃气电厂!F7</f>
        <v>0</v>
      </c>
      <c r="G7" s="3">
        <f>所有燃气电厂!G7</f>
        <v>0</v>
      </c>
      <c r="H7" s="3">
        <f>所有燃气电厂!H7</f>
        <v>0</v>
      </c>
      <c r="I7" s="3">
        <f>所有燃气电厂!I7</f>
        <v>0</v>
      </c>
      <c r="J7" s="3">
        <f>所有燃气电厂!J7</f>
        <v>0</v>
      </c>
      <c r="K7" s="3">
        <f t="shared" si="1"/>
        <v>0</v>
      </c>
      <c r="L7" s="3"/>
      <c r="M7" s="3">
        <f t="shared" si="2"/>
        <v>0</v>
      </c>
      <c r="N7" s="3">
        <f t="shared" si="0"/>
        <v>0</v>
      </c>
      <c r="O7" s="3">
        <f t="shared" si="3"/>
        <v>0</v>
      </c>
    </row>
    <row r="8" spans="1:15" x14ac:dyDescent="0.25">
      <c r="A8" s="48"/>
      <c r="B8" s="13">
        <v>6</v>
      </c>
      <c r="C8" s="3">
        <f>所有燃气电厂!C8</f>
        <v>0</v>
      </c>
      <c r="D8" s="3">
        <f>所有燃气电厂!D8</f>
        <v>0</v>
      </c>
      <c r="E8" s="3">
        <f>所有燃气电厂!E8</f>
        <v>0</v>
      </c>
      <c r="F8" s="3">
        <f>所有燃气电厂!F8</f>
        <v>0</v>
      </c>
      <c r="G8" s="3">
        <f>所有燃气电厂!G8</f>
        <v>0</v>
      </c>
      <c r="H8" s="3">
        <f>所有燃气电厂!H8</f>
        <v>0</v>
      </c>
      <c r="I8" s="3">
        <f>所有燃气电厂!I8</f>
        <v>0</v>
      </c>
      <c r="J8" s="3">
        <f>所有燃气电厂!J8</f>
        <v>0</v>
      </c>
      <c r="K8" s="3">
        <f t="shared" si="1"/>
        <v>0</v>
      </c>
      <c r="L8" s="3"/>
      <c r="M8" s="3">
        <f t="shared" si="2"/>
        <v>0</v>
      </c>
      <c r="N8" s="3">
        <f t="shared" si="0"/>
        <v>0</v>
      </c>
      <c r="O8" s="3">
        <f t="shared" si="3"/>
        <v>0</v>
      </c>
    </row>
    <row r="9" spans="1:15" x14ac:dyDescent="0.25">
      <c r="A9" s="48"/>
      <c r="B9" s="13">
        <v>7</v>
      </c>
      <c r="C9" s="3">
        <f>所有燃气电厂!C9</f>
        <v>0</v>
      </c>
      <c r="D9" s="3">
        <f>所有燃气电厂!D9</f>
        <v>0</v>
      </c>
      <c r="E9" s="3">
        <f>所有燃气电厂!E9</f>
        <v>0</v>
      </c>
      <c r="F9" s="3">
        <f>所有燃气电厂!F9</f>
        <v>0</v>
      </c>
      <c r="G9" s="3">
        <f>所有燃气电厂!G9</f>
        <v>0</v>
      </c>
      <c r="H9" s="3">
        <f>所有燃气电厂!H9</f>
        <v>0</v>
      </c>
      <c r="I9" s="3">
        <f>所有燃气电厂!I9</f>
        <v>0</v>
      </c>
      <c r="J9" s="3">
        <f>所有燃气电厂!J9</f>
        <v>0</v>
      </c>
      <c r="K9" s="3">
        <f t="shared" si="1"/>
        <v>0</v>
      </c>
      <c r="L9" s="3"/>
      <c r="M9" s="3">
        <f t="shared" si="2"/>
        <v>0</v>
      </c>
      <c r="N9" s="3">
        <f t="shared" si="0"/>
        <v>0</v>
      </c>
      <c r="O9" s="3">
        <f t="shared" si="3"/>
        <v>0</v>
      </c>
    </row>
    <row r="10" spans="1:15" x14ac:dyDescent="0.25">
      <c r="A10" s="48"/>
      <c r="B10" s="13">
        <v>8</v>
      </c>
      <c r="C10" s="3">
        <f>所有燃气电厂!C10</f>
        <v>0</v>
      </c>
      <c r="D10" s="3">
        <f>所有燃气电厂!D10</f>
        <v>0</v>
      </c>
      <c r="E10" s="3">
        <f>所有燃气电厂!E10</f>
        <v>0</v>
      </c>
      <c r="F10" s="3">
        <f>所有燃气电厂!F10</f>
        <v>0</v>
      </c>
      <c r="G10" s="3">
        <f>所有燃气电厂!G10</f>
        <v>0</v>
      </c>
      <c r="H10" s="3">
        <f>所有燃气电厂!H10</f>
        <v>0</v>
      </c>
      <c r="I10" s="3">
        <f>所有燃气电厂!I10</f>
        <v>0</v>
      </c>
      <c r="J10" s="3">
        <f>所有燃气电厂!J10</f>
        <v>0</v>
      </c>
      <c r="K10" s="3">
        <f t="shared" si="1"/>
        <v>0</v>
      </c>
      <c r="L10" s="3"/>
      <c r="M10" s="3">
        <f t="shared" si="2"/>
        <v>0</v>
      </c>
      <c r="N10" s="3">
        <f t="shared" si="0"/>
        <v>0</v>
      </c>
      <c r="O10" s="3">
        <f t="shared" si="3"/>
        <v>0</v>
      </c>
    </row>
    <row r="11" spans="1:15" x14ac:dyDescent="0.25">
      <c r="A11" s="48"/>
      <c r="B11" s="13">
        <v>9</v>
      </c>
      <c r="C11" s="3">
        <f>所有燃气电厂!C11</f>
        <v>0</v>
      </c>
      <c r="D11" s="3">
        <f>所有燃气电厂!D11</f>
        <v>0</v>
      </c>
      <c r="E11" s="3">
        <f>所有燃气电厂!E11</f>
        <v>0</v>
      </c>
      <c r="F11" s="3">
        <f>所有燃气电厂!F11</f>
        <v>0</v>
      </c>
      <c r="G11" s="3">
        <f>所有燃气电厂!G11</f>
        <v>0</v>
      </c>
      <c r="H11" s="3">
        <f>所有燃气电厂!H11</f>
        <v>0</v>
      </c>
      <c r="I11" s="3">
        <f>所有燃气电厂!I11</f>
        <v>0</v>
      </c>
      <c r="J11" s="3">
        <f>所有燃气电厂!J11</f>
        <v>0</v>
      </c>
      <c r="K11" s="3">
        <f t="shared" si="1"/>
        <v>0</v>
      </c>
      <c r="L11" s="3"/>
      <c r="M11" s="3">
        <f t="shared" si="2"/>
        <v>0</v>
      </c>
      <c r="N11" s="3">
        <f t="shared" si="0"/>
        <v>0</v>
      </c>
      <c r="O11" s="3">
        <f t="shared" si="3"/>
        <v>0</v>
      </c>
    </row>
    <row r="12" spans="1:15" x14ac:dyDescent="0.25">
      <c r="A12" s="48"/>
      <c r="B12" s="13">
        <v>10</v>
      </c>
      <c r="C12" s="3">
        <f>所有燃气电厂!C12</f>
        <v>0</v>
      </c>
      <c r="D12" s="3">
        <f>所有燃气电厂!D12</f>
        <v>0</v>
      </c>
      <c r="E12" s="3">
        <f>所有燃气电厂!E12</f>
        <v>0</v>
      </c>
      <c r="F12" s="3">
        <f>所有燃气电厂!F12</f>
        <v>0</v>
      </c>
      <c r="G12" s="3">
        <f>所有燃气电厂!G12</f>
        <v>0</v>
      </c>
      <c r="H12" s="3">
        <f>所有燃气电厂!H12</f>
        <v>0</v>
      </c>
      <c r="I12" s="3">
        <f>所有燃气电厂!I12</f>
        <v>0</v>
      </c>
      <c r="J12" s="3">
        <f>所有燃气电厂!J12</f>
        <v>0</v>
      </c>
      <c r="K12" s="3">
        <f t="shared" si="1"/>
        <v>0</v>
      </c>
      <c r="L12" s="3"/>
      <c r="M12" s="3">
        <f t="shared" si="2"/>
        <v>0</v>
      </c>
      <c r="N12" s="3">
        <f t="shared" si="0"/>
        <v>0</v>
      </c>
      <c r="O12" s="3">
        <f t="shared" si="3"/>
        <v>0</v>
      </c>
    </row>
    <row r="13" spans="1:15" x14ac:dyDescent="0.25">
      <c r="A13" s="48"/>
      <c r="B13" s="13">
        <v>11</v>
      </c>
      <c r="C13" s="3">
        <f>所有燃气电厂!C13</f>
        <v>0</v>
      </c>
      <c r="D13" s="3">
        <f>所有燃气电厂!D13</f>
        <v>0</v>
      </c>
      <c r="E13" s="3">
        <f>所有燃气电厂!E13</f>
        <v>0</v>
      </c>
      <c r="F13" s="3">
        <f>所有燃气电厂!F13</f>
        <v>0</v>
      </c>
      <c r="G13" s="3">
        <f>所有燃气电厂!G13</f>
        <v>0</v>
      </c>
      <c r="H13" s="3">
        <f>所有燃气电厂!H13</f>
        <v>0</v>
      </c>
      <c r="I13" s="3">
        <f>所有燃气电厂!I13</f>
        <v>0</v>
      </c>
      <c r="J13" s="3">
        <f>所有燃气电厂!J13</f>
        <v>0</v>
      </c>
      <c r="K13" s="3">
        <f t="shared" si="1"/>
        <v>0</v>
      </c>
      <c r="L13" s="3"/>
      <c r="M13" s="3">
        <f t="shared" si="2"/>
        <v>0</v>
      </c>
      <c r="N13" s="3">
        <f t="shared" si="0"/>
        <v>0</v>
      </c>
      <c r="O13" s="3">
        <f t="shared" si="3"/>
        <v>0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30107.439999999999</v>
      </c>
      <c r="D19" s="3">
        <f t="shared" si="6"/>
        <v>37398.856</v>
      </c>
      <c r="E19" s="3">
        <f t="shared" si="6"/>
        <v>15094.992000000002</v>
      </c>
      <c r="F19" s="3">
        <f t="shared" si="6"/>
        <v>27960.767999999996</v>
      </c>
      <c r="G19" s="3">
        <f t="shared" si="6"/>
        <v>33395.516000000003</v>
      </c>
      <c r="H19" s="3">
        <f t="shared" si="6"/>
        <v>90880.46</v>
      </c>
      <c r="I19" s="3">
        <f t="shared" si="6"/>
        <v>69041.279999999999</v>
      </c>
      <c r="J19" s="3">
        <f t="shared" si="6"/>
        <v>24149.663999999997</v>
      </c>
      <c r="K19" s="3">
        <f t="shared" si="1"/>
        <v>328028.97600000002</v>
      </c>
      <c r="L19" s="3"/>
      <c r="M19" s="3">
        <f t="shared" si="2"/>
        <v>39244.656000000003</v>
      </c>
      <c r="N19" s="3">
        <f t="shared" si="0"/>
        <v>168107.23599999998</v>
      </c>
      <c r="O19" s="3">
        <f t="shared" si="3"/>
        <v>100901.81200000001</v>
      </c>
    </row>
    <row r="20" spans="1:15" x14ac:dyDescent="0.25">
      <c r="A20" s="49"/>
      <c r="B20" s="10" t="s">
        <v>12</v>
      </c>
      <c r="C20" s="3">
        <f t="shared" si="6"/>
        <v>30107.439999999999</v>
      </c>
      <c r="D20" s="3">
        <f t="shared" si="6"/>
        <v>37398.856</v>
      </c>
      <c r="E20" s="3">
        <f t="shared" si="6"/>
        <v>15094.992000000002</v>
      </c>
      <c r="F20" s="3">
        <f t="shared" si="6"/>
        <v>27960.767999999996</v>
      </c>
      <c r="G20" s="3">
        <f t="shared" si="6"/>
        <v>33395.516000000003</v>
      </c>
      <c r="H20" s="3">
        <f t="shared" si="6"/>
        <v>90880.46</v>
      </c>
      <c r="I20" s="3">
        <f t="shared" si="6"/>
        <v>69041.279999999999</v>
      </c>
      <c r="J20" s="3">
        <f t="shared" si="6"/>
        <v>24149.663999999997</v>
      </c>
      <c r="K20" s="3">
        <f t="shared" si="1"/>
        <v>328028.97600000002</v>
      </c>
      <c r="L20" s="3"/>
      <c r="M20" s="3">
        <f t="shared" si="2"/>
        <v>39244.656000000003</v>
      </c>
      <c r="N20" s="3">
        <f t="shared" si="0"/>
        <v>168107.23599999998</v>
      </c>
      <c r="O20" s="3">
        <f t="shared" si="3"/>
        <v>100901.81200000001</v>
      </c>
    </row>
    <row r="21" spans="1:15" x14ac:dyDescent="0.25">
      <c r="A21" s="49"/>
      <c r="B21" s="10" t="s">
        <v>13</v>
      </c>
      <c r="C21" s="3">
        <f t="shared" si="6"/>
        <v>30107.439999999999</v>
      </c>
      <c r="D21" s="3">
        <f t="shared" si="6"/>
        <v>37398.856</v>
      </c>
      <c r="E21" s="3">
        <f t="shared" si="6"/>
        <v>15094.992000000002</v>
      </c>
      <c r="F21" s="3">
        <f t="shared" si="6"/>
        <v>27960.767999999996</v>
      </c>
      <c r="G21" s="3">
        <f t="shared" si="6"/>
        <v>33395.516000000003</v>
      </c>
      <c r="H21" s="3">
        <f t="shared" si="6"/>
        <v>90880.46</v>
      </c>
      <c r="I21" s="3">
        <f t="shared" si="6"/>
        <v>69041.279999999999</v>
      </c>
      <c r="J21" s="3">
        <f t="shared" si="6"/>
        <v>24149.663999999997</v>
      </c>
      <c r="K21" s="3">
        <f t="shared" si="1"/>
        <v>328028.97600000002</v>
      </c>
      <c r="L21" s="3"/>
      <c r="M21" s="3">
        <f t="shared" si="2"/>
        <v>39244.656000000003</v>
      </c>
      <c r="N21" s="3">
        <f t="shared" si="0"/>
        <v>168107.23599999998</v>
      </c>
      <c r="O21" s="3">
        <f t="shared" si="3"/>
        <v>100901.81200000001</v>
      </c>
    </row>
    <row r="22" spans="1:15" x14ac:dyDescent="0.25">
      <c r="A22" s="49"/>
      <c r="B22" s="10" t="s">
        <v>14</v>
      </c>
      <c r="C22" s="3">
        <f t="shared" si="6"/>
        <v>30107.439999999999</v>
      </c>
      <c r="D22" s="3">
        <f t="shared" si="6"/>
        <v>37398.856</v>
      </c>
      <c r="E22" s="3">
        <f t="shared" si="6"/>
        <v>15094.992000000002</v>
      </c>
      <c r="F22" s="3">
        <f t="shared" si="6"/>
        <v>27960.767999999996</v>
      </c>
      <c r="G22" s="3">
        <f t="shared" si="6"/>
        <v>33395.516000000003</v>
      </c>
      <c r="H22" s="3">
        <f t="shared" si="6"/>
        <v>90880.46</v>
      </c>
      <c r="I22" s="3">
        <f t="shared" si="6"/>
        <v>69041.279999999999</v>
      </c>
      <c r="J22" s="3">
        <f t="shared" si="6"/>
        <v>24149.663999999997</v>
      </c>
      <c r="K22" s="3">
        <f t="shared" si="1"/>
        <v>328028.97600000002</v>
      </c>
      <c r="L22" s="3"/>
      <c r="M22" s="3">
        <f t="shared" si="2"/>
        <v>39244.656000000003</v>
      </c>
      <c r="N22" s="3">
        <f t="shared" si="0"/>
        <v>168107.23599999998</v>
      </c>
      <c r="O22" s="3">
        <f t="shared" si="3"/>
        <v>100901.81200000001</v>
      </c>
    </row>
    <row r="23" spans="1:15" x14ac:dyDescent="0.25">
      <c r="A23" s="49"/>
      <c r="B23" s="10" t="s">
        <v>15</v>
      </c>
      <c r="C23" s="3">
        <f t="shared" si="6"/>
        <v>30107.439999999999</v>
      </c>
      <c r="D23" s="3">
        <f t="shared" si="6"/>
        <v>37398.856</v>
      </c>
      <c r="E23" s="3">
        <f t="shared" si="6"/>
        <v>15094.992000000002</v>
      </c>
      <c r="F23" s="3">
        <f t="shared" si="6"/>
        <v>27960.767999999996</v>
      </c>
      <c r="G23" s="3">
        <f t="shared" si="6"/>
        <v>33395.516000000003</v>
      </c>
      <c r="H23" s="3">
        <f t="shared" si="6"/>
        <v>90880.46</v>
      </c>
      <c r="I23" s="3">
        <f t="shared" si="6"/>
        <v>69041.279999999999</v>
      </c>
      <c r="J23" s="3">
        <f t="shared" si="6"/>
        <v>24149.663999999997</v>
      </c>
      <c r="K23" s="3">
        <f t="shared" si="1"/>
        <v>328028.97600000002</v>
      </c>
      <c r="L23" s="3"/>
      <c r="M23" s="3">
        <f t="shared" si="2"/>
        <v>39244.656000000003</v>
      </c>
      <c r="N23" s="3">
        <f t="shared" si="0"/>
        <v>168107.23599999998</v>
      </c>
      <c r="O23" s="3">
        <f t="shared" si="3"/>
        <v>100901.81200000001</v>
      </c>
    </row>
    <row r="24" spans="1:15" x14ac:dyDescent="0.25">
      <c r="A24" s="49"/>
      <c r="B24" s="10" t="s">
        <v>16</v>
      </c>
      <c r="C24" s="3">
        <f t="shared" si="6"/>
        <v>30107.439999999999</v>
      </c>
      <c r="D24" s="3">
        <f t="shared" si="6"/>
        <v>37398.856</v>
      </c>
      <c r="E24" s="3">
        <f t="shared" si="6"/>
        <v>15094.992000000002</v>
      </c>
      <c r="F24" s="3">
        <f t="shared" si="6"/>
        <v>27960.767999999996</v>
      </c>
      <c r="G24" s="3">
        <f t="shared" si="6"/>
        <v>33395.516000000003</v>
      </c>
      <c r="H24" s="3">
        <f t="shared" si="6"/>
        <v>90880.46</v>
      </c>
      <c r="I24" s="3">
        <f t="shared" si="6"/>
        <v>69041.279999999999</v>
      </c>
      <c r="J24" s="3">
        <f t="shared" si="6"/>
        <v>24149.663999999997</v>
      </c>
      <c r="K24" s="3">
        <f t="shared" si="1"/>
        <v>328028.97600000002</v>
      </c>
      <c r="L24" s="3"/>
      <c r="M24" s="3">
        <f t="shared" si="2"/>
        <v>39244.656000000003</v>
      </c>
      <c r="N24" s="3">
        <f t="shared" si="0"/>
        <v>168107.23599999998</v>
      </c>
      <c r="O24" s="3">
        <f t="shared" si="3"/>
        <v>100901.81200000001</v>
      </c>
    </row>
    <row r="25" spans="1:15" x14ac:dyDescent="0.25">
      <c r="A25" s="49"/>
      <c r="B25" s="10" t="s">
        <v>18</v>
      </c>
      <c r="C25" s="3">
        <f t="shared" si="6"/>
        <v>30107.439999999999</v>
      </c>
      <c r="D25" s="3">
        <f t="shared" si="6"/>
        <v>37398.856</v>
      </c>
      <c r="E25" s="3">
        <f t="shared" si="6"/>
        <v>15094.992000000002</v>
      </c>
      <c r="F25" s="3">
        <f t="shared" si="6"/>
        <v>27960.767999999996</v>
      </c>
      <c r="G25" s="3">
        <f t="shared" si="6"/>
        <v>33395.516000000003</v>
      </c>
      <c r="H25" s="3">
        <f t="shared" si="6"/>
        <v>90880.46</v>
      </c>
      <c r="I25" s="3">
        <f t="shared" si="6"/>
        <v>69041.279999999999</v>
      </c>
      <c r="J25" s="3">
        <f t="shared" si="6"/>
        <v>24149.663999999997</v>
      </c>
      <c r="K25" s="3">
        <f t="shared" si="1"/>
        <v>328028.97600000002</v>
      </c>
      <c r="L25" s="3"/>
      <c r="M25" s="3">
        <f t="shared" si="2"/>
        <v>39244.656000000003</v>
      </c>
      <c r="N25" s="3">
        <f t="shared" si="0"/>
        <v>168107.23599999998</v>
      </c>
      <c r="O25" s="3">
        <f t="shared" si="3"/>
        <v>100901.81200000001</v>
      </c>
    </row>
    <row r="26" spans="1:15" x14ac:dyDescent="0.25">
      <c r="A26" s="49"/>
      <c r="B26" s="10" t="s">
        <v>17</v>
      </c>
      <c r="C26" s="3">
        <f t="shared" si="6"/>
        <v>30107.439999999999</v>
      </c>
      <c r="D26" s="3">
        <f t="shared" si="6"/>
        <v>37398.856</v>
      </c>
      <c r="E26" s="3">
        <f t="shared" si="6"/>
        <v>15094.992000000002</v>
      </c>
      <c r="F26" s="3">
        <f t="shared" si="6"/>
        <v>27960.767999999996</v>
      </c>
      <c r="G26" s="3">
        <f t="shared" si="6"/>
        <v>33395.516000000003</v>
      </c>
      <c r="H26" s="3">
        <f t="shared" si="6"/>
        <v>90880.46</v>
      </c>
      <c r="I26" s="3">
        <f t="shared" si="6"/>
        <v>69041.279999999999</v>
      </c>
      <c r="J26" s="3">
        <f t="shared" si="6"/>
        <v>24149.663999999997</v>
      </c>
      <c r="K26" s="3">
        <f t="shared" si="1"/>
        <v>328028.97600000002</v>
      </c>
      <c r="L26" s="3"/>
      <c r="M26" s="3">
        <f t="shared" si="2"/>
        <v>39244.656000000003</v>
      </c>
      <c r="N26" s="3">
        <f t="shared" si="0"/>
        <v>168107.23599999998</v>
      </c>
      <c r="O26" s="3">
        <f>C26+D26+G26</f>
        <v>100901.81200000001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0</v>
      </c>
      <c r="D32" s="28">
        <f t="shared" ref="D32:J32" si="11">D7/D27</f>
        <v>0</v>
      </c>
      <c r="E32" s="28">
        <f t="shared" si="11"/>
        <v>0</v>
      </c>
      <c r="F32" s="28">
        <f t="shared" si="11"/>
        <v>0</v>
      </c>
      <c r="G32" s="28">
        <f t="shared" si="11"/>
        <v>0</v>
      </c>
      <c r="H32" s="28">
        <f t="shared" si="11"/>
        <v>0</v>
      </c>
      <c r="I32" s="28">
        <f t="shared" si="11"/>
        <v>0</v>
      </c>
      <c r="J32" s="28">
        <f t="shared" si="11"/>
        <v>0</v>
      </c>
      <c r="K32" s="28">
        <f>K7/K27</f>
        <v>0</v>
      </c>
      <c r="L32" s="28"/>
      <c r="M32" s="28">
        <f>M7/M27</f>
        <v>0</v>
      </c>
      <c r="N32" s="28">
        <f>N7/N27</f>
        <v>0</v>
      </c>
      <c r="O32" s="28">
        <f>O7/O27</f>
        <v>0</v>
      </c>
    </row>
    <row r="33" spans="1:15" x14ac:dyDescent="0.25">
      <c r="A33" s="48"/>
      <c r="B33" s="13">
        <v>6</v>
      </c>
      <c r="C33" s="28">
        <f>C8/C27</f>
        <v>0</v>
      </c>
      <c r="D33" s="28">
        <f t="shared" ref="D33:J33" si="12">D8/D27</f>
        <v>0</v>
      </c>
      <c r="E33" s="28">
        <f t="shared" si="12"/>
        <v>0</v>
      </c>
      <c r="F33" s="28">
        <f t="shared" si="12"/>
        <v>0</v>
      </c>
      <c r="G33" s="28">
        <f t="shared" si="12"/>
        <v>0</v>
      </c>
      <c r="H33" s="28">
        <f t="shared" si="12"/>
        <v>0</v>
      </c>
      <c r="I33" s="28">
        <f t="shared" si="12"/>
        <v>0</v>
      </c>
      <c r="J33" s="28">
        <f t="shared" si="12"/>
        <v>0</v>
      </c>
      <c r="K33" s="28">
        <f>K8/K27</f>
        <v>0</v>
      </c>
      <c r="L33" s="28"/>
      <c r="M33" s="28">
        <f>M8/M27</f>
        <v>0</v>
      </c>
      <c r="N33" s="28">
        <f>N8/N27</f>
        <v>0</v>
      </c>
      <c r="O33" s="28">
        <f>O8/O27</f>
        <v>0</v>
      </c>
    </row>
    <row r="34" spans="1:15" x14ac:dyDescent="0.25">
      <c r="A34" s="48"/>
      <c r="B34" s="13">
        <v>7</v>
      </c>
      <c r="C34" s="28">
        <f>C9/C27</f>
        <v>0</v>
      </c>
      <c r="D34" s="28">
        <f t="shared" ref="D34:J34" si="13">D9/D27</f>
        <v>0</v>
      </c>
      <c r="E34" s="28">
        <f t="shared" si="13"/>
        <v>0</v>
      </c>
      <c r="F34" s="28">
        <f t="shared" si="13"/>
        <v>0</v>
      </c>
      <c r="G34" s="28">
        <f t="shared" si="13"/>
        <v>0</v>
      </c>
      <c r="H34" s="28">
        <f t="shared" si="13"/>
        <v>0</v>
      </c>
      <c r="I34" s="28">
        <f t="shared" si="13"/>
        <v>0</v>
      </c>
      <c r="J34" s="28">
        <f t="shared" si="13"/>
        <v>0</v>
      </c>
      <c r="K34" s="28">
        <f>K9/K27</f>
        <v>0</v>
      </c>
      <c r="L34" s="28"/>
      <c r="M34" s="28">
        <f>M9/M27</f>
        <v>0</v>
      </c>
      <c r="N34" s="28">
        <f>N9/N27</f>
        <v>0</v>
      </c>
      <c r="O34" s="28">
        <f>O9/O27</f>
        <v>0</v>
      </c>
    </row>
    <row r="35" spans="1:15" x14ac:dyDescent="0.25">
      <c r="A35" s="48"/>
      <c r="B35" s="13">
        <v>8</v>
      </c>
      <c r="C35" s="28">
        <f>C10/C27</f>
        <v>0</v>
      </c>
      <c r="D35" s="28">
        <f t="shared" ref="D35:J35" si="14">D10/D27</f>
        <v>0</v>
      </c>
      <c r="E35" s="28">
        <f t="shared" si="14"/>
        <v>0</v>
      </c>
      <c r="F35" s="28">
        <f t="shared" si="14"/>
        <v>0</v>
      </c>
      <c r="G35" s="28">
        <f t="shared" si="14"/>
        <v>0</v>
      </c>
      <c r="H35" s="28">
        <f t="shared" si="14"/>
        <v>0</v>
      </c>
      <c r="I35" s="28">
        <f t="shared" si="14"/>
        <v>0</v>
      </c>
      <c r="J35" s="28">
        <f t="shared" si="14"/>
        <v>0</v>
      </c>
      <c r="K35" s="28">
        <f>K10/K27</f>
        <v>0</v>
      </c>
      <c r="L35" s="28"/>
      <c r="M35" s="28">
        <f>M10/M27</f>
        <v>0</v>
      </c>
      <c r="N35" s="28">
        <f>N10/N27</f>
        <v>0</v>
      </c>
      <c r="O35" s="28">
        <f>O10/O27</f>
        <v>0</v>
      </c>
    </row>
    <row r="36" spans="1:15" x14ac:dyDescent="0.25">
      <c r="A36" s="48"/>
      <c r="B36" s="13">
        <v>9</v>
      </c>
      <c r="C36" s="28">
        <f>C11/C27</f>
        <v>0</v>
      </c>
      <c r="D36" s="28">
        <f t="shared" ref="D36:J36" si="15">D11/D27</f>
        <v>0</v>
      </c>
      <c r="E36" s="28">
        <f t="shared" si="15"/>
        <v>0</v>
      </c>
      <c r="F36" s="28">
        <f t="shared" si="15"/>
        <v>0</v>
      </c>
      <c r="G36" s="28">
        <f t="shared" si="15"/>
        <v>0</v>
      </c>
      <c r="H36" s="28">
        <f t="shared" si="15"/>
        <v>0</v>
      </c>
      <c r="I36" s="28">
        <f t="shared" si="15"/>
        <v>0</v>
      </c>
      <c r="J36" s="28">
        <f t="shared" si="15"/>
        <v>0</v>
      </c>
      <c r="K36" s="28">
        <f>K11/K27</f>
        <v>0</v>
      </c>
      <c r="L36" s="28"/>
      <c r="M36" s="28">
        <f>M11/M27</f>
        <v>0</v>
      </c>
      <c r="N36" s="28">
        <f>N11/N27</f>
        <v>0</v>
      </c>
      <c r="O36" s="28">
        <f>O11/O27</f>
        <v>0</v>
      </c>
    </row>
    <row r="37" spans="1:15" x14ac:dyDescent="0.25">
      <c r="A37" s="48"/>
      <c r="B37" s="13">
        <v>10</v>
      </c>
      <c r="C37" s="28">
        <f>C12/C27</f>
        <v>0</v>
      </c>
      <c r="D37" s="28">
        <f t="shared" ref="D37:J37" si="16">D12/D27</f>
        <v>0</v>
      </c>
      <c r="E37" s="28">
        <f t="shared" si="16"/>
        <v>0</v>
      </c>
      <c r="F37" s="28">
        <f t="shared" si="16"/>
        <v>0</v>
      </c>
      <c r="G37" s="28">
        <f t="shared" si="16"/>
        <v>0</v>
      </c>
      <c r="H37" s="28">
        <f t="shared" si="16"/>
        <v>0</v>
      </c>
      <c r="I37" s="28">
        <f t="shared" si="16"/>
        <v>0</v>
      </c>
      <c r="J37" s="28">
        <f t="shared" si="16"/>
        <v>0</v>
      </c>
      <c r="K37" s="28">
        <f>K12/K27</f>
        <v>0</v>
      </c>
      <c r="L37" s="28"/>
      <c r="M37" s="28">
        <f>M12/M27</f>
        <v>0</v>
      </c>
      <c r="N37" s="28">
        <f>N12/N27</f>
        <v>0</v>
      </c>
      <c r="O37" s="28">
        <f>O12/O27</f>
        <v>0</v>
      </c>
    </row>
    <row r="38" spans="1:15" x14ac:dyDescent="0.25">
      <c r="A38" s="48"/>
      <c r="B38" s="13">
        <v>11</v>
      </c>
      <c r="C38" s="28">
        <f>C13/C27</f>
        <v>0</v>
      </c>
      <c r="D38" s="28">
        <f t="shared" ref="D38:J38" si="17">D13/D27</f>
        <v>0</v>
      </c>
      <c r="E38" s="28">
        <f t="shared" si="17"/>
        <v>0</v>
      </c>
      <c r="F38" s="28">
        <f t="shared" si="17"/>
        <v>0</v>
      </c>
      <c r="G38" s="28">
        <f t="shared" si="17"/>
        <v>0</v>
      </c>
      <c r="H38" s="28">
        <f t="shared" si="17"/>
        <v>0</v>
      </c>
      <c r="I38" s="28">
        <f t="shared" si="17"/>
        <v>0</v>
      </c>
      <c r="J38" s="28">
        <f t="shared" si="17"/>
        <v>0</v>
      </c>
      <c r="K38" s="28">
        <f>K13/K27</f>
        <v>0</v>
      </c>
      <c r="L38" s="28"/>
      <c r="M38" s="28">
        <f>M13/M27</f>
        <v>0</v>
      </c>
      <c r="N38" s="28">
        <f>N13/N27</f>
        <v>0</v>
      </c>
      <c r="O38" s="28">
        <f>O13/O27</f>
        <v>0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820.81352235550708</v>
      </c>
      <c r="D44" s="28">
        <f t="shared" ref="D44:K44" si="23">D19/D27</f>
        <v>692.57140740740738</v>
      </c>
      <c r="E44" s="28">
        <f t="shared" si="23"/>
        <v>621.19308641975317</v>
      </c>
      <c r="F44" s="28">
        <f t="shared" si="23"/>
        <v>751.63354838709665</v>
      </c>
      <c r="G44" s="28">
        <f t="shared" si="23"/>
        <v>544.78818923327901</v>
      </c>
      <c r="H44" s="28">
        <f t="shared" si="23"/>
        <v>776.75606837606847</v>
      </c>
      <c r="I44" s="28">
        <f t="shared" si="23"/>
        <v>590.09641025641019</v>
      </c>
      <c r="J44" s="28">
        <f t="shared" si="23"/>
        <v>548.85599999999988</v>
      </c>
      <c r="K44" s="28">
        <f t="shared" si="23"/>
        <v>667.43097582811106</v>
      </c>
      <c r="L44" s="28"/>
      <c r="M44" s="28">
        <f>M19/M27</f>
        <v>574.59232796486094</v>
      </c>
      <c r="N44" s="28">
        <f>N19/N27</f>
        <v>652.89434519185943</v>
      </c>
      <c r="O44" s="28">
        <f>O19/O27</f>
        <v>663.91506777207519</v>
      </c>
    </row>
    <row r="45" spans="1:15" x14ac:dyDescent="0.25">
      <c r="A45" s="49"/>
      <c r="B45" s="10" t="s">
        <v>12</v>
      </c>
      <c r="C45" s="28">
        <f>C20/C27</f>
        <v>820.81352235550708</v>
      </c>
      <c r="D45" s="28">
        <f t="shared" ref="D45:K45" si="24">D20/D27</f>
        <v>692.57140740740738</v>
      </c>
      <c r="E45" s="28">
        <f t="shared" si="24"/>
        <v>621.19308641975317</v>
      </c>
      <c r="F45" s="28">
        <f t="shared" si="24"/>
        <v>751.63354838709665</v>
      </c>
      <c r="G45" s="28">
        <f t="shared" si="24"/>
        <v>544.78818923327901</v>
      </c>
      <c r="H45" s="28">
        <f t="shared" si="24"/>
        <v>776.75606837606847</v>
      </c>
      <c r="I45" s="28">
        <f t="shared" si="24"/>
        <v>590.09641025641019</v>
      </c>
      <c r="J45" s="28">
        <f t="shared" si="24"/>
        <v>548.85599999999988</v>
      </c>
      <c r="K45" s="28">
        <f t="shared" si="24"/>
        <v>667.43097582811106</v>
      </c>
      <c r="L45" s="28"/>
      <c r="M45" s="28">
        <f>M20/M27</f>
        <v>574.59232796486094</v>
      </c>
      <c r="N45" s="28">
        <f>N20/N27</f>
        <v>652.89434519185943</v>
      </c>
      <c r="O45" s="28">
        <f>O20/O27</f>
        <v>663.91506777207519</v>
      </c>
    </row>
    <row r="46" spans="1:15" x14ac:dyDescent="0.25">
      <c r="A46" s="49"/>
      <c r="B46" s="10" t="s">
        <v>13</v>
      </c>
      <c r="C46" s="28">
        <f>C21/C27</f>
        <v>820.81352235550708</v>
      </c>
      <c r="D46" s="28">
        <f t="shared" ref="D46:K46" si="25">D21/D27</f>
        <v>692.57140740740738</v>
      </c>
      <c r="E46" s="28">
        <f t="shared" si="25"/>
        <v>621.19308641975317</v>
      </c>
      <c r="F46" s="28">
        <f t="shared" si="25"/>
        <v>751.63354838709665</v>
      </c>
      <c r="G46" s="28">
        <f t="shared" si="25"/>
        <v>544.78818923327901</v>
      </c>
      <c r="H46" s="28">
        <f t="shared" si="25"/>
        <v>776.75606837606847</v>
      </c>
      <c r="I46" s="28">
        <f t="shared" si="25"/>
        <v>590.09641025641019</v>
      </c>
      <c r="J46" s="28">
        <f t="shared" si="25"/>
        <v>548.85599999999988</v>
      </c>
      <c r="K46" s="28">
        <f t="shared" si="25"/>
        <v>667.43097582811106</v>
      </c>
      <c r="L46" s="28"/>
      <c r="M46" s="28">
        <f>M21/M27</f>
        <v>574.59232796486094</v>
      </c>
      <c r="N46" s="28">
        <f>N21/N27</f>
        <v>652.89434519185943</v>
      </c>
      <c r="O46" s="28">
        <f>O21/O27</f>
        <v>663.91506777207519</v>
      </c>
    </row>
    <row r="47" spans="1:15" x14ac:dyDescent="0.25">
      <c r="A47" s="49"/>
      <c r="B47" s="10" t="s">
        <v>14</v>
      </c>
      <c r="C47" s="28">
        <f>C22/C27</f>
        <v>820.81352235550708</v>
      </c>
      <c r="D47" s="28">
        <f t="shared" ref="D47:K47" si="26">D22/D27</f>
        <v>692.57140740740738</v>
      </c>
      <c r="E47" s="28">
        <f t="shared" si="26"/>
        <v>621.19308641975317</v>
      </c>
      <c r="F47" s="28">
        <f t="shared" si="26"/>
        <v>751.63354838709665</v>
      </c>
      <c r="G47" s="28">
        <f t="shared" si="26"/>
        <v>544.78818923327901</v>
      </c>
      <c r="H47" s="28">
        <f t="shared" si="26"/>
        <v>776.75606837606847</v>
      </c>
      <c r="I47" s="28">
        <f t="shared" si="26"/>
        <v>590.09641025641019</v>
      </c>
      <c r="J47" s="28">
        <f t="shared" si="26"/>
        <v>548.85599999999988</v>
      </c>
      <c r="K47" s="28">
        <f t="shared" si="26"/>
        <v>667.43097582811106</v>
      </c>
      <c r="L47" s="28"/>
      <c r="M47" s="28">
        <f>M22/M27</f>
        <v>574.59232796486094</v>
      </c>
      <c r="N47" s="28">
        <f>N22/N27</f>
        <v>652.89434519185943</v>
      </c>
      <c r="O47" s="28">
        <f>O22/O27</f>
        <v>663.91506777207519</v>
      </c>
    </row>
    <row r="48" spans="1:15" x14ac:dyDescent="0.25">
      <c r="A48" s="49"/>
      <c r="B48" s="10" t="s">
        <v>15</v>
      </c>
      <c r="C48" s="28">
        <f>C23/C27</f>
        <v>820.81352235550708</v>
      </c>
      <c r="D48" s="28">
        <f t="shared" ref="D48:K48" si="27">D23/D27</f>
        <v>692.57140740740738</v>
      </c>
      <c r="E48" s="28">
        <f t="shared" si="27"/>
        <v>621.19308641975317</v>
      </c>
      <c r="F48" s="28">
        <f t="shared" si="27"/>
        <v>751.63354838709665</v>
      </c>
      <c r="G48" s="28">
        <f t="shared" si="27"/>
        <v>544.78818923327901</v>
      </c>
      <c r="H48" s="28">
        <f t="shared" si="27"/>
        <v>776.75606837606847</v>
      </c>
      <c r="I48" s="28">
        <f t="shared" si="27"/>
        <v>590.09641025641019</v>
      </c>
      <c r="J48" s="28">
        <f t="shared" si="27"/>
        <v>548.85599999999988</v>
      </c>
      <c r="K48" s="28">
        <f t="shared" si="27"/>
        <v>667.43097582811106</v>
      </c>
      <c r="L48" s="28"/>
      <c r="M48" s="28">
        <f>M23/M27</f>
        <v>574.59232796486094</v>
      </c>
      <c r="N48" s="28">
        <f>N23/N27</f>
        <v>652.89434519185943</v>
      </c>
      <c r="O48" s="28">
        <f>O23/O27</f>
        <v>663.91506777207519</v>
      </c>
    </row>
    <row r="49" spans="1:15" x14ac:dyDescent="0.25">
      <c r="A49" s="49"/>
      <c r="B49" s="10" t="s">
        <v>16</v>
      </c>
      <c r="C49" s="28">
        <f>C24/C27</f>
        <v>820.81352235550708</v>
      </c>
      <c r="D49" s="28">
        <f t="shared" ref="D49:K49" si="28">D24/D27</f>
        <v>692.57140740740738</v>
      </c>
      <c r="E49" s="28">
        <f t="shared" si="28"/>
        <v>621.19308641975317</v>
      </c>
      <c r="F49" s="28">
        <f t="shared" si="28"/>
        <v>751.63354838709665</v>
      </c>
      <c r="G49" s="28">
        <f t="shared" si="28"/>
        <v>544.78818923327901</v>
      </c>
      <c r="H49" s="28">
        <f t="shared" si="28"/>
        <v>776.75606837606847</v>
      </c>
      <c r="I49" s="28">
        <f t="shared" si="28"/>
        <v>590.09641025641019</v>
      </c>
      <c r="J49" s="28">
        <f t="shared" si="28"/>
        <v>548.85599999999988</v>
      </c>
      <c r="K49" s="28">
        <f t="shared" si="28"/>
        <v>667.43097582811106</v>
      </c>
      <c r="L49" s="28"/>
      <c r="M49" s="28">
        <f>M24/M27</f>
        <v>574.59232796486094</v>
      </c>
      <c r="N49" s="28">
        <f>N24/N27</f>
        <v>652.89434519185943</v>
      </c>
      <c r="O49" s="28">
        <f>O24/O27</f>
        <v>663.91506777207519</v>
      </c>
    </row>
    <row r="50" spans="1:15" x14ac:dyDescent="0.25">
      <c r="A50" s="49"/>
      <c r="B50" s="10" t="s">
        <v>18</v>
      </c>
      <c r="C50" s="28">
        <f>C25/C27</f>
        <v>820.81352235550708</v>
      </c>
      <c r="D50" s="28">
        <f t="shared" ref="D50:K50" si="29">D25/D27</f>
        <v>692.57140740740738</v>
      </c>
      <c r="E50" s="28">
        <f t="shared" si="29"/>
        <v>621.19308641975317</v>
      </c>
      <c r="F50" s="28">
        <f t="shared" si="29"/>
        <v>751.63354838709665</v>
      </c>
      <c r="G50" s="28">
        <f t="shared" si="29"/>
        <v>544.78818923327901</v>
      </c>
      <c r="H50" s="28">
        <f t="shared" si="29"/>
        <v>776.75606837606847</v>
      </c>
      <c r="I50" s="28">
        <f t="shared" si="29"/>
        <v>590.09641025641019</v>
      </c>
      <c r="J50" s="28">
        <f t="shared" si="29"/>
        <v>548.85599999999988</v>
      </c>
      <c r="K50" s="28">
        <f t="shared" si="29"/>
        <v>667.43097582811106</v>
      </c>
      <c r="L50" s="28"/>
      <c r="M50" s="28">
        <f>M25/M27</f>
        <v>574.59232796486094</v>
      </c>
      <c r="N50" s="28">
        <f>N25/N27</f>
        <v>652.89434519185943</v>
      </c>
      <c r="O50" s="28">
        <f>O25/O27</f>
        <v>663.91506777207519</v>
      </c>
    </row>
    <row r="51" spans="1:15" x14ac:dyDescent="0.25">
      <c r="A51" s="49"/>
      <c r="B51" s="10" t="s">
        <v>17</v>
      </c>
      <c r="C51" s="28">
        <f>C26/C27</f>
        <v>820.81352235550708</v>
      </c>
      <c r="D51" s="28">
        <f t="shared" ref="D51:K51" si="30">D26/D27</f>
        <v>692.57140740740738</v>
      </c>
      <c r="E51" s="28">
        <f t="shared" si="30"/>
        <v>621.19308641975317</v>
      </c>
      <c r="F51" s="28">
        <f t="shared" si="30"/>
        <v>751.63354838709665</v>
      </c>
      <c r="G51" s="28">
        <f t="shared" si="30"/>
        <v>544.78818923327901</v>
      </c>
      <c r="H51" s="28">
        <f t="shared" si="30"/>
        <v>776.75606837606847</v>
      </c>
      <c r="I51" s="28">
        <f t="shared" si="30"/>
        <v>590.09641025641019</v>
      </c>
      <c r="J51" s="28">
        <f t="shared" si="30"/>
        <v>548.85599999999988</v>
      </c>
      <c r="K51" s="28">
        <f t="shared" si="30"/>
        <v>667.43097582811106</v>
      </c>
      <c r="L51" s="28"/>
      <c r="M51" s="28">
        <f>M26/M27</f>
        <v>574.59232796486094</v>
      </c>
      <c r="N51" s="28">
        <f>N26/N27</f>
        <v>652.89434519185943</v>
      </c>
      <c r="O51" s="28">
        <f>O26/O27</f>
        <v>663.91506777207519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0</v>
      </c>
      <c r="D6" s="3">
        <f>所有燃气电厂!D6</f>
        <v>0</v>
      </c>
      <c r="E6" s="3">
        <f>所有燃气电厂!E6</f>
        <v>0</v>
      </c>
      <c r="F6" s="3">
        <f>所有燃气电厂!F6</f>
        <v>0</v>
      </c>
      <c r="G6" s="3">
        <f>所有燃气电厂!G6</f>
        <v>0</v>
      </c>
      <c r="H6" s="3">
        <f>所有燃气电厂!H6</f>
        <v>0</v>
      </c>
      <c r="I6" s="3">
        <f>所有燃气电厂!I6</f>
        <v>0</v>
      </c>
      <c r="J6" s="3">
        <f>所有燃气电厂!J6</f>
        <v>0</v>
      </c>
      <c r="K6" s="3">
        <f t="shared" si="1"/>
        <v>0</v>
      </c>
      <c r="L6" s="3"/>
      <c r="M6" s="3">
        <f t="shared" si="2"/>
        <v>0</v>
      </c>
      <c r="N6" s="3">
        <f t="shared" si="0"/>
        <v>0</v>
      </c>
      <c r="O6" s="3">
        <f t="shared" si="3"/>
        <v>0</v>
      </c>
    </row>
    <row r="7" spans="1:15" x14ac:dyDescent="0.25">
      <c r="A7" s="48"/>
      <c r="B7" s="13">
        <v>5</v>
      </c>
      <c r="C7" s="3">
        <f>所有燃气电厂!C7</f>
        <v>0</v>
      </c>
      <c r="D7" s="3">
        <f>所有燃气电厂!D7</f>
        <v>0</v>
      </c>
      <c r="E7" s="3">
        <f>所有燃气电厂!E7</f>
        <v>0</v>
      </c>
      <c r="F7" s="3">
        <f>所有燃气电厂!F7</f>
        <v>0</v>
      </c>
      <c r="G7" s="3">
        <f>所有燃气电厂!G7</f>
        <v>0</v>
      </c>
      <c r="H7" s="3">
        <f>所有燃气电厂!H7</f>
        <v>0</v>
      </c>
      <c r="I7" s="3">
        <f>所有燃气电厂!I7</f>
        <v>0</v>
      </c>
      <c r="J7" s="3">
        <f>所有燃气电厂!J7</f>
        <v>0</v>
      </c>
      <c r="K7" s="3">
        <f t="shared" si="1"/>
        <v>0</v>
      </c>
      <c r="L7" s="3"/>
      <c r="M7" s="3">
        <f t="shared" si="2"/>
        <v>0</v>
      </c>
      <c r="N7" s="3">
        <f t="shared" si="0"/>
        <v>0</v>
      </c>
      <c r="O7" s="3">
        <f t="shared" si="3"/>
        <v>0</v>
      </c>
    </row>
    <row r="8" spans="1:15" x14ac:dyDescent="0.25">
      <c r="A8" s="48"/>
      <c r="B8" s="13">
        <v>6</v>
      </c>
      <c r="C8" s="3">
        <f>所有燃气电厂!C8</f>
        <v>0</v>
      </c>
      <c r="D8" s="3">
        <f>所有燃气电厂!D8</f>
        <v>0</v>
      </c>
      <c r="E8" s="3">
        <f>所有燃气电厂!E8</f>
        <v>0</v>
      </c>
      <c r="F8" s="3">
        <f>所有燃气电厂!F8</f>
        <v>0</v>
      </c>
      <c r="G8" s="3">
        <f>所有燃气电厂!G8</f>
        <v>0</v>
      </c>
      <c r="H8" s="3">
        <f>所有燃气电厂!H8</f>
        <v>0</v>
      </c>
      <c r="I8" s="3">
        <f>所有燃气电厂!I8</f>
        <v>0</v>
      </c>
      <c r="J8" s="3">
        <f>所有燃气电厂!J8</f>
        <v>0</v>
      </c>
      <c r="K8" s="3">
        <f t="shared" si="1"/>
        <v>0</v>
      </c>
      <c r="L8" s="3"/>
      <c r="M8" s="3">
        <f t="shared" si="2"/>
        <v>0</v>
      </c>
      <c r="N8" s="3">
        <f t="shared" si="0"/>
        <v>0</v>
      </c>
      <c r="O8" s="3">
        <f t="shared" si="3"/>
        <v>0</v>
      </c>
    </row>
    <row r="9" spans="1:15" x14ac:dyDescent="0.25">
      <c r="A9" s="48"/>
      <c r="B9" s="13">
        <v>7</v>
      </c>
      <c r="C9" s="3">
        <f>所有燃气电厂!C9</f>
        <v>0</v>
      </c>
      <c r="D9" s="3">
        <f>所有燃气电厂!D9</f>
        <v>0</v>
      </c>
      <c r="E9" s="3">
        <f>所有燃气电厂!E9</f>
        <v>0</v>
      </c>
      <c r="F9" s="3">
        <f>所有燃气电厂!F9</f>
        <v>0</v>
      </c>
      <c r="G9" s="3">
        <f>所有燃气电厂!G9</f>
        <v>0</v>
      </c>
      <c r="H9" s="3">
        <f>所有燃气电厂!H9</f>
        <v>0</v>
      </c>
      <c r="I9" s="3">
        <f>所有燃气电厂!I9</f>
        <v>0</v>
      </c>
      <c r="J9" s="3">
        <f>所有燃气电厂!J9</f>
        <v>0</v>
      </c>
      <c r="K9" s="3">
        <f t="shared" si="1"/>
        <v>0</v>
      </c>
      <c r="L9" s="3"/>
      <c r="M9" s="3">
        <f t="shared" si="2"/>
        <v>0</v>
      </c>
      <c r="N9" s="3">
        <f t="shared" si="0"/>
        <v>0</v>
      </c>
      <c r="O9" s="3">
        <f t="shared" si="3"/>
        <v>0</v>
      </c>
    </row>
    <row r="10" spans="1:15" x14ac:dyDescent="0.25">
      <c r="A10" s="48"/>
      <c r="B10" s="13">
        <v>8</v>
      </c>
      <c r="C10" s="3">
        <f>所有燃气电厂!C10</f>
        <v>0</v>
      </c>
      <c r="D10" s="3">
        <f>所有燃气电厂!D10</f>
        <v>0</v>
      </c>
      <c r="E10" s="3">
        <f>所有燃气电厂!E10</f>
        <v>0</v>
      </c>
      <c r="F10" s="3">
        <f>所有燃气电厂!F10</f>
        <v>0</v>
      </c>
      <c r="G10" s="3">
        <f>所有燃气电厂!G10</f>
        <v>0</v>
      </c>
      <c r="H10" s="3">
        <f>所有燃气电厂!H10</f>
        <v>0</v>
      </c>
      <c r="I10" s="3">
        <f>所有燃气电厂!I10</f>
        <v>0</v>
      </c>
      <c r="J10" s="3">
        <f>所有燃气电厂!J10</f>
        <v>0</v>
      </c>
      <c r="K10" s="3">
        <f t="shared" si="1"/>
        <v>0</v>
      </c>
      <c r="L10" s="3"/>
      <c r="M10" s="3">
        <f t="shared" si="2"/>
        <v>0</v>
      </c>
      <c r="N10" s="3">
        <f t="shared" si="0"/>
        <v>0</v>
      </c>
      <c r="O10" s="3">
        <f t="shared" si="3"/>
        <v>0</v>
      </c>
    </row>
    <row r="11" spans="1:15" x14ac:dyDescent="0.25">
      <c r="A11" s="48"/>
      <c r="B11" s="13">
        <v>9</v>
      </c>
      <c r="C11" s="3">
        <f>所有燃气电厂!C11</f>
        <v>0</v>
      </c>
      <c r="D11" s="3">
        <f>所有燃气电厂!D11</f>
        <v>0</v>
      </c>
      <c r="E11" s="3">
        <f>所有燃气电厂!E11</f>
        <v>0</v>
      </c>
      <c r="F11" s="3">
        <f>所有燃气电厂!F11</f>
        <v>0</v>
      </c>
      <c r="G11" s="3">
        <f>所有燃气电厂!G11</f>
        <v>0</v>
      </c>
      <c r="H11" s="3">
        <f>所有燃气电厂!H11</f>
        <v>0</v>
      </c>
      <c r="I11" s="3">
        <f>所有燃气电厂!I11</f>
        <v>0</v>
      </c>
      <c r="J11" s="3">
        <f>所有燃气电厂!J11</f>
        <v>0</v>
      </c>
      <c r="K11" s="3">
        <f t="shared" si="1"/>
        <v>0</v>
      </c>
      <c r="L11" s="3"/>
      <c r="M11" s="3">
        <f t="shared" si="2"/>
        <v>0</v>
      </c>
      <c r="N11" s="3">
        <f t="shared" si="0"/>
        <v>0</v>
      </c>
      <c r="O11" s="3">
        <f t="shared" si="3"/>
        <v>0</v>
      </c>
    </row>
    <row r="12" spans="1:15" x14ac:dyDescent="0.25">
      <c r="A12" s="48"/>
      <c r="B12" s="13">
        <v>10</v>
      </c>
      <c r="C12" s="3">
        <f>所有燃气电厂!C12</f>
        <v>0</v>
      </c>
      <c r="D12" s="3">
        <f>所有燃气电厂!D12</f>
        <v>0</v>
      </c>
      <c r="E12" s="3">
        <f>所有燃气电厂!E12</f>
        <v>0</v>
      </c>
      <c r="F12" s="3">
        <f>所有燃气电厂!F12</f>
        <v>0</v>
      </c>
      <c r="G12" s="3">
        <f>所有燃气电厂!G12</f>
        <v>0</v>
      </c>
      <c r="H12" s="3">
        <f>所有燃气电厂!H12</f>
        <v>0</v>
      </c>
      <c r="I12" s="3">
        <f>所有燃气电厂!I12</f>
        <v>0</v>
      </c>
      <c r="J12" s="3">
        <f>所有燃气电厂!J12</f>
        <v>0</v>
      </c>
      <c r="K12" s="3">
        <f t="shared" si="1"/>
        <v>0</v>
      </c>
      <c r="L12" s="3"/>
      <c r="M12" s="3">
        <f t="shared" si="2"/>
        <v>0</v>
      </c>
      <c r="N12" s="3">
        <f t="shared" si="0"/>
        <v>0</v>
      </c>
      <c r="O12" s="3">
        <f t="shared" si="3"/>
        <v>0</v>
      </c>
    </row>
    <row r="13" spans="1:15" x14ac:dyDescent="0.25">
      <c r="A13" s="48"/>
      <c r="B13" s="13">
        <v>11</v>
      </c>
      <c r="C13" s="3">
        <f>所有燃气电厂!C13</f>
        <v>0</v>
      </c>
      <c r="D13" s="3">
        <f>所有燃气电厂!D13</f>
        <v>0</v>
      </c>
      <c r="E13" s="3">
        <f>所有燃气电厂!E13</f>
        <v>0</v>
      </c>
      <c r="F13" s="3">
        <f>所有燃气电厂!F13</f>
        <v>0</v>
      </c>
      <c r="G13" s="3">
        <f>所有燃气电厂!G13</f>
        <v>0</v>
      </c>
      <c r="H13" s="3">
        <f>所有燃气电厂!H13</f>
        <v>0</v>
      </c>
      <c r="I13" s="3">
        <f>所有燃气电厂!I13</f>
        <v>0</v>
      </c>
      <c r="J13" s="3">
        <f>所有燃气电厂!J13</f>
        <v>0</v>
      </c>
      <c r="K13" s="3">
        <f t="shared" si="1"/>
        <v>0</v>
      </c>
      <c r="L13" s="3"/>
      <c r="M13" s="3">
        <f t="shared" si="2"/>
        <v>0</v>
      </c>
      <c r="N13" s="3">
        <f t="shared" si="0"/>
        <v>0</v>
      </c>
      <c r="O13" s="3">
        <f t="shared" si="3"/>
        <v>0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23750</v>
      </c>
      <c r="D18" s="3">
        <f t="shared" si="6"/>
        <v>35625</v>
      </c>
      <c r="E18" s="3">
        <f t="shared" si="6"/>
        <v>16000</v>
      </c>
      <c r="F18" s="3">
        <f t="shared" si="6"/>
        <v>26800</v>
      </c>
      <c r="G18" s="3">
        <f t="shared" si="6"/>
        <v>35625</v>
      </c>
      <c r="H18" s="3">
        <f t="shared" si="6"/>
        <v>67100</v>
      </c>
      <c r="I18" s="3">
        <f t="shared" si="6"/>
        <v>65500</v>
      </c>
      <c r="J18" s="3">
        <f t="shared" si="6"/>
        <v>24200</v>
      </c>
      <c r="K18" s="3">
        <f t="shared" si="1"/>
        <v>294600</v>
      </c>
      <c r="L18" s="3"/>
      <c r="M18" s="3">
        <f t="shared" si="2"/>
        <v>40200</v>
      </c>
      <c r="N18" s="3">
        <f t="shared" si="0"/>
        <v>162000</v>
      </c>
      <c r="O18" s="3">
        <f t="shared" si="3"/>
        <v>95000</v>
      </c>
    </row>
    <row r="19" spans="1:15" x14ac:dyDescent="0.25">
      <c r="A19" s="49"/>
      <c r="B19" s="10" t="s">
        <v>11</v>
      </c>
      <c r="C19" s="3">
        <f t="shared" si="6"/>
        <v>23750</v>
      </c>
      <c r="D19" s="3">
        <f t="shared" si="6"/>
        <v>35625</v>
      </c>
      <c r="E19" s="3">
        <f t="shared" si="6"/>
        <v>16000</v>
      </c>
      <c r="F19" s="3">
        <f t="shared" si="6"/>
        <v>26800</v>
      </c>
      <c r="G19" s="3">
        <f t="shared" si="6"/>
        <v>35625</v>
      </c>
      <c r="H19" s="3">
        <f t="shared" si="6"/>
        <v>67100</v>
      </c>
      <c r="I19" s="3">
        <f t="shared" si="6"/>
        <v>65500</v>
      </c>
      <c r="J19" s="3">
        <f t="shared" si="6"/>
        <v>24200</v>
      </c>
      <c r="K19" s="3">
        <f t="shared" si="1"/>
        <v>294600</v>
      </c>
      <c r="L19" s="3"/>
      <c r="M19" s="3">
        <f t="shared" si="2"/>
        <v>40200</v>
      </c>
      <c r="N19" s="3">
        <f t="shared" si="0"/>
        <v>162000</v>
      </c>
      <c r="O19" s="3">
        <f t="shared" si="3"/>
        <v>95000</v>
      </c>
    </row>
    <row r="20" spans="1:15" x14ac:dyDescent="0.25">
      <c r="A20" s="49"/>
      <c r="B20" s="10" t="s">
        <v>12</v>
      </c>
      <c r="C20" s="3">
        <f t="shared" si="6"/>
        <v>23750</v>
      </c>
      <c r="D20" s="3">
        <f t="shared" si="6"/>
        <v>35625</v>
      </c>
      <c r="E20" s="3">
        <f t="shared" si="6"/>
        <v>16000</v>
      </c>
      <c r="F20" s="3">
        <f t="shared" si="6"/>
        <v>26800</v>
      </c>
      <c r="G20" s="3">
        <f t="shared" si="6"/>
        <v>35625</v>
      </c>
      <c r="H20" s="3">
        <f t="shared" si="6"/>
        <v>67100</v>
      </c>
      <c r="I20" s="3">
        <f t="shared" si="6"/>
        <v>65500</v>
      </c>
      <c r="J20" s="3">
        <f t="shared" si="6"/>
        <v>24200</v>
      </c>
      <c r="K20" s="3">
        <f t="shared" si="1"/>
        <v>294600</v>
      </c>
      <c r="L20" s="3"/>
      <c r="M20" s="3">
        <f t="shared" si="2"/>
        <v>40200</v>
      </c>
      <c r="N20" s="3">
        <f t="shared" si="0"/>
        <v>162000</v>
      </c>
      <c r="O20" s="3">
        <f t="shared" si="3"/>
        <v>95000</v>
      </c>
    </row>
    <row r="21" spans="1:15" x14ac:dyDescent="0.25">
      <c r="A21" s="49"/>
      <c r="B21" s="10" t="s">
        <v>13</v>
      </c>
      <c r="C21" s="3">
        <f t="shared" si="6"/>
        <v>23750</v>
      </c>
      <c r="D21" s="3">
        <f t="shared" si="6"/>
        <v>35625</v>
      </c>
      <c r="E21" s="3">
        <f t="shared" si="6"/>
        <v>16000</v>
      </c>
      <c r="F21" s="3">
        <f t="shared" si="6"/>
        <v>26800</v>
      </c>
      <c r="G21" s="3">
        <f t="shared" si="6"/>
        <v>35625</v>
      </c>
      <c r="H21" s="3">
        <f t="shared" si="6"/>
        <v>67100</v>
      </c>
      <c r="I21" s="3">
        <f t="shared" si="6"/>
        <v>65500</v>
      </c>
      <c r="J21" s="3">
        <f t="shared" si="6"/>
        <v>24200</v>
      </c>
      <c r="K21" s="3">
        <f t="shared" si="1"/>
        <v>294600</v>
      </c>
      <c r="L21" s="3"/>
      <c r="M21" s="3">
        <f t="shared" si="2"/>
        <v>40200</v>
      </c>
      <c r="N21" s="3">
        <f t="shared" si="0"/>
        <v>162000</v>
      </c>
      <c r="O21" s="3">
        <f t="shared" si="3"/>
        <v>95000</v>
      </c>
    </row>
    <row r="22" spans="1:15" x14ac:dyDescent="0.25">
      <c r="A22" s="49"/>
      <c r="B22" s="10" t="s">
        <v>14</v>
      </c>
      <c r="C22" s="3">
        <f t="shared" si="6"/>
        <v>23750</v>
      </c>
      <c r="D22" s="3">
        <f t="shared" si="6"/>
        <v>35625</v>
      </c>
      <c r="E22" s="3">
        <f t="shared" si="6"/>
        <v>16000</v>
      </c>
      <c r="F22" s="3">
        <f t="shared" si="6"/>
        <v>26800</v>
      </c>
      <c r="G22" s="3">
        <f t="shared" si="6"/>
        <v>35625</v>
      </c>
      <c r="H22" s="3">
        <f t="shared" si="6"/>
        <v>67100</v>
      </c>
      <c r="I22" s="3">
        <f t="shared" si="6"/>
        <v>65500</v>
      </c>
      <c r="J22" s="3">
        <f t="shared" si="6"/>
        <v>24200</v>
      </c>
      <c r="K22" s="3">
        <f t="shared" si="1"/>
        <v>294600</v>
      </c>
      <c r="L22" s="3"/>
      <c r="M22" s="3">
        <f t="shared" si="2"/>
        <v>40200</v>
      </c>
      <c r="N22" s="3">
        <f t="shared" si="0"/>
        <v>162000</v>
      </c>
      <c r="O22" s="3">
        <f t="shared" si="3"/>
        <v>95000</v>
      </c>
    </row>
    <row r="23" spans="1:15" x14ac:dyDescent="0.25">
      <c r="A23" s="49"/>
      <c r="B23" s="10" t="s">
        <v>15</v>
      </c>
      <c r="C23" s="3">
        <f t="shared" si="6"/>
        <v>23750</v>
      </c>
      <c r="D23" s="3">
        <f t="shared" si="6"/>
        <v>35625</v>
      </c>
      <c r="E23" s="3">
        <f t="shared" si="6"/>
        <v>16000</v>
      </c>
      <c r="F23" s="3">
        <f t="shared" si="6"/>
        <v>26800</v>
      </c>
      <c r="G23" s="3">
        <f t="shared" si="6"/>
        <v>35625</v>
      </c>
      <c r="H23" s="3">
        <f t="shared" si="6"/>
        <v>67100</v>
      </c>
      <c r="I23" s="3">
        <f t="shared" si="6"/>
        <v>65500</v>
      </c>
      <c r="J23" s="3">
        <f t="shared" si="6"/>
        <v>24200</v>
      </c>
      <c r="K23" s="3">
        <f t="shared" si="1"/>
        <v>294600</v>
      </c>
      <c r="L23" s="3"/>
      <c r="M23" s="3">
        <f t="shared" si="2"/>
        <v>40200</v>
      </c>
      <c r="N23" s="3">
        <f t="shared" si="0"/>
        <v>162000</v>
      </c>
      <c r="O23" s="3">
        <f t="shared" si="3"/>
        <v>95000</v>
      </c>
    </row>
    <row r="24" spans="1:15" x14ac:dyDescent="0.25">
      <c r="A24" s="49"/>
      <c r="B24" s="10" t="s">
        <v>16</v>
      </c>
      <c r="C24" s="3">
        <f t="shared" si="6"/>
        <v>23750</v>
      </c>
      <c r="D24" s="3">
        <f t="shared" si="6"/>
        <v>35625</v>
      </c>
      <c r="E24" s="3">
        <f t="shared" si="6"/>
        <v>16000</v>
      </c>
      <c r="F24" s="3">
        <f t="shared" si="6"/>
        <v>26800</v>
      </c>
      <c r="G24" s="3">
        <f t="shared" si="6"/>
        <v>35625</v>
      </c>
      <c r="H24" s="3">
        <f t="shared" si="6"/>
        <v>67100</v>
      </c>
      <c r="I24" s="3">
        <f t="shared" si="6"/>
        <v>65500</v>
      </c>
      <c r="J24" s="3">
        <f t="shared" si="6"/>
        <v>24200</v>
      </c>
      <c r="K24" s="3">
        <f t="shared" si="1"/>
        <v>294600</v>
      </c>
      <c r="L24" s="3"/>
      <c r="M24" s="3">
        <f t="shared" si="2"/>
        <v>40200</v>
      </c>
      <c r="N24" s="3">
        <f t="shared" si="0"/>
        <v>162000</v>
      </c>
      <c r="O24" s="3">
        <f t="shared" si="3"/>
        <v>95000</v>
      </c>
    </row>
    <row r="25" spans="1:15" x14ac:dyDescent="0.25">
      <c r="A25" s="49"/>
      <c r="B25" s="10" t="s">
        <v>18</v>
      </c>
      <c r="C25" s="3">
        <f t="shared" si="6"/>
        <v>23750</v>
      </c>
      <c r="D25" s="3">
        <f t="shared" si="6"/>
        <v>35625</v>
      </c>
      <c r="E25" s="3">
        <f t="shared" si="6"/>
        <v>16000</v>
      </c>
      <c r="F25" s="3">
        <f t="shared" si="6"/>
        <v>26800</v>
      </c>
      <c r="G25" s="3">
        <f t="shared" si="6"/>
        <v>35625</v>
      </c>
      <c r="H25" s="3">
        <f t="shared" si="6"/>
        <v>67100</v>
      </c>
      <c r="I25" s="3">
        <f t="shared" si="6"/>
        <v>65500</v>
      </c>
      <c r="J25" s="3">
        <f t="shared" si="6"/>
        <v>24200</v>
      </c>
      <c r="K25" s="3">
        <f t="shared" si="1"/>
        <v>294600</v>
      </c>
      <c r="L25" s="3"/>
      <c r="M25" s="3">
        <f t="shared" si="2"/>
        <v>40200</v>
      </c>
      <c r="N25" s="3">
        <f t="shared" si="0"/>
        <v>162000</v>
      </c>
      <c r="O25" s="3">
        <f t="shared" si="3"/>
        <v>95000</v>
      </c>
    </row>
    <row r="26" spans="1:15" x14ac:dyDescent="0.25">
      <c r="A26" s="49"/>
      <c r="B26" s="10" t="s">
        <v>17</v>
      </c>
      <c r="C26" s="3">
        <f t="shared" si="6"/>
        <v>23750</v>
      </c>
      <c r="D26" s="3">
        <f t="shared" si="6"/>
        <v>35625</v>
      </c>
      <c r="E26" s="3">
        <f t="shared" si="6"/>
        <v>16000</v>
      </c>
      <c r="F26" s="3">
        <f t="shared" si="6"/>
        <v>26800</v>
      </c>
      <c r="G26" s="3">
        <f t="shared" si="6"/>
        <v>35625</v>
      </c>
      <c r="H26" s="3">
        <f t="shared" si="6"/>
        <v>67100</v>
      </c>
      <c r="I26" s="3">
        <f t="shared" si="6"/>
        <v>65500</v>
      </c>
      <c r="J26" s="3">
        <f t="shared" si="6"/>
        <v>24200</v>
      </c>
      <c r="K26" s="3">
        <f t="shared" si="1"/>
        <v>294600</v>
      </c>
      <c r="L26" s="3"/>
      <c r="M26" s="3">
        <f t="shared" si="2"/>
        <v>40200</v>
      </c>
      <c r="N26" s="3">
        <f t="shared" si="0"/>
        <v>162000</v>
      </c>
      <c r="O26" s="3">
        <f>C26+D26+G26</f>
        <v>95000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0</v>
      </c>
      <c r="D31" s="28">
        <f t="shared" ref="D31:J31" si="10">D6/D27</f>
        <v>0</v>
      </c>
      <c r="E31" s="28">
        <f t="shared" si="10"/>
        <v>0</v>
      </c>
      <c r="F31" s="28">
        <f t="shared" si="10"/>
        <v>0</v>
      </c>
      <c r="G31" s="28">
        <f t="shared" si="10"/>
        <v>0</v>
      </c>
      <c r="H31" s="28">
        <f t="shared" si="10"/>
        <v>0</v>
      </c>
      <c r="I31" s="28">
        <f t="shared" si="10"/>
        <v>0</v>
      </c>
      <c r="J31" s="28">
        <f t="shared" si="10"/>
        <v>0</v>
      </c>
      <c r="K31" s="28">
        <f>K6/K27</f>
        <v>0</v>
      </c>
      <c r="L31" s="28"/>
      <c r="M31" s="28">
        <f>M6/M27</f>
        <v>0</v>
      </c>
      <c r="N31" s="28">
        <f>N6/N27</f>
        <v>0</v>
      </c>
      <c r="O31" s="28">
        <f>O6/O27</f>
        <v>0</v>
      </c>
    </row>
    <row r="32" spans="1:15" x14ac:dyDescent="0.25">
      <c r="A32" s="48"/>
      <c r="B32" s="13">
        <v>5</v>
      </c>
      <c r="C32" s="28">
        <f>C7/C27</f>
        <v>0</v>
      </c>
      <c r="D32" s="28">
        <f t="shared" ref="D32:J32" si="11">D7/D27</f>
        <v>0</v>
      </c>
      <c r="E32" s="28">
        <f t="shared" si="11"/>
        <v>0</v>
      </c>
      <c r="F32" s="28">
        <f t="shared" si="11"/>
        <v>0</v>
      </c>
      <c r="G32" s="28">
        <f t="shared" si="11"/>
        <v>0</v>
      </c>
      <c r="H32" s="28">
        <f t="shared" si="11"/>
        <v>0</v>
      </c>
      <c r="I32" s="28">
        <f t="shared" si="11"/>
        <v>0</v>
      </c>
      <c r="J32" s="28">
        <f t="shared" si="11"/>
        <v>0</v>
      </c>
      <c r="K32" s="28">
        <f>K7/K27</f>
        <v>0</v>
      </c>
      <c r="L32" s="28"/>
      <c r="M32" s="28">
        <f>M7/M27</f>
        <v>0</v>
      </c>
      <c r="N32" s="28">
        <f>N7/N27</f>
        <v>0</v>
      </c>
      <c r="O32" s="28">
        <f>O7/O27</f>
        <v>0</v>
      </c>
    </row>
    <row r="33" spans="1:15" x14ac:dyDescent="0.25">
      <c r="A33" s="48"/>
      <c r="B33" s="13">
        <v>6</v>
      </c>
      <c r="C33" s="28">
        <f>C8/C27</f>
        <v>0</v>
      </c>
      <c r="D33" s="28">
        <f t="shared" ref="D33:J33" si="12">D8/D27</f>
        <v>0</v>
      </c>
      <c r="E33" s="28">
        <f t="shared" si="12"/>
        <v>0</v>
      </c>
      <c r="F33" s="28">
        <f t="shared" si="12"/>
        <v>0</v>
      </c>
      <c r="G33" s="28">
        <f t="shared" si="12"/>
        <v>0</v>
      </c>
      <c r="H33" s="28">
        <f t="shared" si="12"/>
        <v>0</v>
      </c>
      <c r="I33" s="28">
        <f t="shared" si="12"/>
        <v>0</v>
      </c>
      <c r="J33" s="28">
        <f t="shared" si="12"/>
        <v>0</v>
      </c>
      <c r="K33" s="28">
        <f>K8/K27</f>
        <v>0</v>
      </c>
      <c r="L33" s="28"/>
      <c r="M33" s="28">
        <f>M8/M27</f>
        <v>0</v>
      </c>
      <c r="N33" s="28">
        <f>N8/N27</f>
        <v>0</v>
      </c>
      <c r="O33" s="28">
        <f>O8/O27</f>
        <v>0</v>
      </c>
    </row>
    <row r="34" spans="1:15" x14ac:dyDescent="0.25">
      <c r="A34" s="48"/>
      <c r="B34" s="13">
        <v>7</v>
      </c>
      <c r="C34" s="28">
        <f>C9/C27</f>
        <v>0</v>
      </c>
      <c r="D34" s="28">
        <f t="shared" ref="D34:J34" si="13">D9/D27</f>
        <v>0</v>
      </c>
      <c r="E34" s="28">
        <f t="shared" si="13"/>
        <v>0</v>
      </c>
      <c r="F34" s="28">
        <f t="shared" si="13"/>
        <v>0</v>
      </c>
      <c r="G34" s="28">
        <f t="shared" si="13"/>
        <v>0</v>
      </c>
      <c r="H34" s="28">
        <f t="shared" si="13"/>
        <v>0</v>
      </c>
      <c r="I34" s="28">
        <f t="shared" si="13"/>
        <v>0</v>
      </c>
      <c r="J34" s="28">
        <f t="shared" si="13"/>
        <v>0</v>
      </c>
      <c r="K34" s="28">
        <f>K9/K27</f>
        <v>0</v>
      </c>
      <c r="L34" s="28"/>
      <c r="M34" s="28">
        <f>M9/M27</f>
        <v>0</v>
      </c>
      <c r="N34" s="28">
        <f>N9/N27</f>
        <v>0</v>
      </c>
      <c r="O34" s="28">
        <f>O9/O27</f>
        <v>0</v>
      </c>
    </row>
    <row r="35" spans="1:15" x14ac:dyDescent="0.25">
      <c r="A35" s="48"/>
      <c r="B35" s="13">
        <v>8</v>
      </c>
      <c r="C35" s="28">
        <f>C10/C27</f>
        <v>0</v>
      </c>
      <c r="D35" s="28">
        <f t="shared" ref="D35:J35" si="14">D10/D27</f>
        <v>0</v>
      </c>
      <c r="E35" s="28">
        <f t="shared" si="14"/>
        <v>0</v>
      </c>
      <c r="F35" s="28">
        <f t="shared" si="14"/>
        <v>0</v>
      </c>
      <c r="G35" s="28">
        <f t="shared" si="14"/>
        <v>0</v>
      </c>
      <c r="H35" s="28">
        <f t="shared" si="14"/>
        <v>0</v>
      </c>
      <c r="I35" s="28">
        <f t="shared" si="14"/>
        <v>0</v>
      </c>
      <c r="J35" s="28">
        <f t="shared" si="14"/>
        <v>0</v>
      </c>
      <c r="K35" s="28">
        <f>K10/K27</f>
        <v>0</v>
      </c>
      <c r="L35" s="28"/>
      <c r="M35" s="28">
        <f>M10/M27</f>
        <v>0</v>
      </c>
      <c r="N35" s="28">
        <f>N10/N27</f>
        <v>0</v>
      </c>
      <c r="O35" s="28">
        <f>O10/O27</f>
        <v>0</v>
      </c>
    </row>
    <row r="36" spans="1:15" x14ac:dyDescent="0.25">
      <c r="A36" s="48"/>
      <c r="B36" s="13">
        <v>9</v>
      </c>
      <c r="C36" s="28">
        <f>C11/C27</f>
        <v>0</v>
      </c>
      <c r="D36" s="28">
        <f t="shared" ref="D36:J36" si="15">D11/D27</f>
        <v>0</v>
      </c>
      <c r="E36" s="28">
        <f t="shared" si="15"/>
        <v>0</v>
      </c>
      <c r="F36" s="28">
        <f t="shared" si="15"/>
        <v>0</v>
      </c>
      <c r="G36" s="28">
        <f t="shared" si="15"/>
        <v>0</v>
      </c>
      <c r="H36" s="28">
        <f t="shared" si="15"/>
        <v>0</v>
      </c>
      <c r="I36" s="28">
        <f t="shared" si="15"/>
        <v>0</v>
      </c>
      <c r="J36" s="28">
        <f t="shared" si="15"/>
        <v>0</v>
      </c>
      <c r="K36" s="28">
        <f>K11/K27</f>
        <v>0</v>
      </c>
      <c r="L36" s="28"/>
      <c r="M36" s="28">
        <f>M11/M27</f>
        <v>0</v>
      </c>
      <c r="N36" s="28">
        <f>N11/N27</f>
        <v>0</v>
      </c>
      <c r="O36" s="28">
        <f>O11/O27</f>
        <v>0</v>
      </c>
    </row>
    <row r="37" spans="1:15" x14ac:dyDescent="0.25">
      <c r="A37" s="48"/>
      <c r="B37" s="13">
        <v>10</v>
      </c>
      <c r="C37" s="28">
        <f>C12/C27</f>
        <v>0</v>
      </c>
      <c r="D37" s="28">
        <f t="shared" ref="D37:J37" si="16">D12/D27</f>
        <v>0</v>
      </c>
      <c r="E37" s="28">
        <f t="shared" si="16"/>
        <v>0</v>
      </c>
      <c r="F37" s="28">
        <f t="shared" si="16"/>
        <v>0</v>
      </c>
      <c r="G37" s="28">
        <f t="shared" si="16"/>
        <v>0</v>
      </c>
      <c r="H37" s="28">
        <f t="shared" si="16"/>
        <v>0</v>
      </c>
      <c r="I37" s="28">
        <f t="shared" si="16"/>
        <v>0</v>
      </c>
      <c r="J37" s="28">
        <f t="shared" si="16"/>
        <v>0</v>
      </c>
      <c r="K37" s="28">
        <f>K12/K27</f>
        <v>0</v>
      </c>
      <c r="L37" s="28"/>
      <c r="M37" s="28">
        <f>M12/M27</f>
        <v>0</v>
      </c>
      <c r="N37" s="28">
        <f>N12/N27</f>
        <v>0</v>
      </c>
      <c r="O37" s="28">
        <f>O12/O27</f>
        <v>0</v>
      </c>
    </row>
    <row r="38" spans="1:15" x14ac:dyDescent="0.25">
      <c r="A38" s="48"/>
      <c r="B38" s="13">
        <v>11</v>
      </c>
      <c r="C38" s="28">
        <f>C13/C27</f>
        <v>0</v>
      </c>
      <c r="D38" s="28">
        <f t="shared" ref="D38:J38" si="17">D13/D27</f>
        <v>0</v>
      </c>
      <c r="E38" s="28">
        <f t="shared" si="17"/>
        <v>0</v>
      </c>
      <c r="F38" s="28">
        <f t="shared" si="17"/>
        <v>0</v>
      </c>
      <c r="G38" s="28">
        <f t="shared" si="17"/>
        <v>0</v>
      </c>
      <c r="H38" s="28">
        <f t="shared" si="17"/>
        <v>0</v>
      </c>
      <c r="I38" s="28">
        <f t="shared" si="17"/>
        <v>0</v>
      </c>
      <c r="J38" s="28">
        <f t="shared" si="17"/>
        <v>0</v>
      </c>
      <c r="K38" s="28">
        <f>K13/K27</f>
        <v>0</v>
      </c>
      <c r="L38" s="28"/>
      <c r="M38" s="28">
        <f>M13/M27</f>
        <v>0</v>
      </c>
      <c r="N38" s="28">
        <f>N13/N27</f>
        <v>0</v>
      </c>
      <c r="O38" s="28">
        <f>O13/O27</f>
        <v>0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647.49182115594328</v>
      </c>
      <c r="D43" s="28">
        <f t="shared" ref="D43:K43" si="22">D18/D27</f>
        <v>659.72222222222217</v>
      </c>
      <c r="E43" s="28">
        <f t="shared" si="22"/>
        <v>658.43621399176948</v>
      </c>
      <c r="F43" s="28">
        <f t="shared" si="22"/>
        <v>720.43010752688167</v>
      </c>
      <c r="G43" s="28">
        <f t="shared" si="22"/>
        <v>581.15823817292005</v>
      </c>
      <c r="H43" s="28">
        <f t="shared" si="22"/>
        <v>573.50427350427356</v>
      </c>
      <c r="I43" s="28">
        <f t="shared" si="22"/>
        <v>559.82905982905982</v>
      </c>
      <c r="J43" s="28">
        <f t="shared" si="22"/>
        <v>550</v>
      </c>
      <c r="K43" s="28">
        <f t="shared" si="22"/>
        <v>599.41401481240337</v>
      </c>
      <c r="L43" s="28"/>
      <c r="M43" s="28">
        <f>M18/M27</f>
        <v>588.57979502196201</v>
      </c>
      <c r="N43" s="28">
        <f>N18/N27</f>
        <v>629.1750815597328</v>
      </c>
      <c r="O43" s="28">
        <f>O18/O27</f>
        <v>625.08224766416629</v>
      </c>
    </row>
    <row r="44" spans="1:15" x14ac:dyDescent="0.25">
      <c r="A44" s="49"/>
      <c r="B44" s="10" t="s">
        <v>11</v>
      </c>
      <c r="C44" s="28">
        <f>C19/C27</f>
        <v>647.49182115594328</v>
      </c>
      <c r="D44" s="28">
        <f t="shared" ref="D44:K44" si="23">D19/D27</f>
        <v>659.72222222222217</v>
      </c>
      <c r="E44" s="28">
        <f t="shared" si="23"/>
        <v>658.43621399176948</v>
      </c>
      <c r="F44" s="28">
        <f t="shared" si="23"/>
        <v>720.43010752688167</v>
      </c>
      <c r="G44" s="28">
        <f t="shared" si="23"/>
        <v>581.15823817292005</v>
      </c>
      <c r="H44" s="28">
        <f t="shared" si="23"/>
        <v>573.50427350427356</v>
      </c>
      <c r="I44" s="28">
        <f t="shared" si="23"/>
        <v>559.82905982905982</v>
      </c>
      <c r="J44" s="28">
        <f t="shared" si="23"/>
        <v>550</v>
      </c>
      <c r="K44" s="28">
        <f t="shared" si="23"/>
        <v>599.41401481240337</v>
      </c>
      <c r="L44" s="28"/>
      <c r="M44" s="28">
        <f>M19/M27</f>
        <v>588.57979502196201</v>
      </c>
      <c r="N44" s="28">
        <f>N19/N27</f>
        <v>629.1750815597328</v>
      </c>
      <c r="O44" s="28">
        <f>O19/O27</f>
        <v>625.08224766416629</v>
      </c>
    </row>
    <row r="45" spans="1:15" x14ac:dyDescent="0.25">
      <c r="A45" s="49"/>
      <c r="B45" s="10" t="s">
        <v>12</v>
      </c>
      <c r="C45" s="28">
        <f>C20/C27</f>
        <v>647.49182115594328</v>
      </c>
      <c r="D45" s="28">
        <f t="shared" ref="D45:K45" si="24">D20/D27</f>
        <v>659.72222222222217</v>
      </c>
      <c r="E45" s="28">
        <f t="shared" si="24"/>
        <v>658.43621399176948</v>
      </c>
      <c r="F45" s="28">
        <f t="shared" si="24"/>
        <v>720.43010752688167</v>
      </c>
      <c r="G45" s="28">
        <f t="shared" si="24"/>
        <v>581.15823817292005</v>
      </c>
      <c r="H45" s="28">
        <f t="shared" si="24"/>
        <v>573.50427350427356</v>
      </c>
      <c r="I45" s="28">
        <f t="shared" si="24"/>
        <v>559.82905982905982</v>
      </c>
      <c r="J45" s="28">
        <f t="shared" si="24"/>
        <v>550</v>
      </c>
      <c r="K45" s="28">
        <f t="shared" si="24"/>
        <v>599.41401481240337</v>
      </c>
      <c r="L45" s="28"/>
      <c r="M45" s="28">
        <f>M20/M27</f>
        <v>588.57979502196201</v>
      </c>
      <c r="N45" s="28">
        <f>N20/N27</f>
        <v>629.1750815597328</v>
      </c>
      <c r="O45" s="28">
        <f>O20/O27</f>
        <v>625.08224766416629</v>
      </c>
    </row>
    <row r="46" spans="1:15" x14ac:dyDescent="0.25">
      <c r="A46" s="49"/>
      <c r="B46" s="10" t="s">
        <v>13</v>
      </c>
      <c r="C46" s="28">
        <f>C21/C27</f>
        <v>647.49182115594328</v>
      </c>
      <c r="D46" s="28">
        <f t="shared" ref="D46:K46" si="25">D21/D27</f>
        <v>659.72222222222217</v>
      </c>
      <c r="E46" s="28">
        <f t="shared" si="25"/>
        <v>658.43621399176948</v>
      </c>
      <c r="F46" s="28">
        <f t="shared" si="25"/>
        <v>720.43010752688167</v>
      </c>
      <c r="G46" s="28">
        <f t="shared" si="25"/>
        <v>581.15823817292005</v>
      </c>
      <c r="H46" s="28">
        <f t="shared" si="25"/>
        <v>573.50427350427356</v>
      </c>
      <c r="I46" s="28">
        <f t="shared" si="25"/>
        <v>559.82905982905982</v>
      </c>
      <c r="J46" s="28">
        <f t="shared" si="25"/>
        <v>550</v>
      </c>
      <c r="K46" s="28">
        <f t="shared" si="25"/>
        <v>599.41401481240337</v>
      </c>
      <c r="L46" s="28"/>
      <c r="M46" s="28">
        <f>M21/M27</f>
        <v>588.57979502196201</v>
      </c>
      <c r="N46" s="28">
        <f>N21/N27</f>
        <v>629.1750815597328</v>
      </c>
      <c r="O46" s="28">
        <f>O21/O27</f>
        <v>625.08224766416629</v>
      </c>
    </row>
    <row r="47" spans="1:15" x14ac:dyDescent="0.25">
      <c r="A47" s="49"/>
      <c r="B47" s="10" t="s">
        <v>14</v>
      </c>
      <c r="C47" s="28">
        <f>C22/C27</f>
        <v>647.49182115594328</v>
      </c>
      <c r="D47" s="28">
        <f t="shared" ref="D47:K47" si="26">D22/D27</f>
        <v>659.72222222222217</v>
      </c>
      <c r="E47" s="28">
        <f t="shared" si="26"/>
        <v>658.43621399176948</v>
      </c>
      <c r="F47" s="28">
        <f t="shared" si="26"/>
        <v>720.43010752688167</v>
      </c>
      <c r="G47" s="28">
        <f t="shared" si="26"/>
        <v>581.15823817292005</v>
      </c>
      <c r="H47" s="28">
        <f t="shared" si="26"/>
        <v>573.50427350427356</v>
      </c>
      <c r="I47" s="28">
        <f t="shared" si="26"/>
        <v>559.82905982905982</v>
      </c>
      <c r="J47" s="28">
        <f t="shared" si="26"/>
        <v>550</v>
      </c>
      <c r="K47" s="28">
        <f t="shared" si="26"/>
        <v>599.41401481240337</v>
      </c>
      <c r="L47" s="28"/>
      <c r="M47" s="28">
        <f>M22/M27</f>
        <v>588.57979502196201</v>
      </c>
      <c r="N47" s="28">
        <f>N22/N27</f>
        <v>629.1750815597328</v>
      </c>
      <c r="O47" s="28">
        <f>O22/O27</f>
        <v>625.08224766416629</v>
      </c>
    </row>
    <row r="48" spans="1:15" x14ac:dyDescent="0.25">
      <c r="A48" s="49"/>
      <c r="B48" s="10" t="s">
        <v>15</v>
      </c>
      <c r="C48" s="28">
        <f>C23/C27</f>
        <v>647.49182115594328</v>
      </c>
      <c r="D48" s="28">
        <f t="shared" ref="D48:K48" si="27">D23/D27</f>
        <v>659.72222222222217</v>
      </c>
      <c r="E48" s="28">
        <f t="shared" si="27"/>
        <v>658.43621399176948</v>
      </c>
      <c r="F48" s="28">
        <f t="shared" si="27"/>
        <v>720.43010752688167</v>
      </c>
      <c r="G48" s="28">
        <f t="shared" si="27"/>
        <v>581.15823817292005</v>
      </c>
      <c r="H48" s="28">
        <f t="shared" si="27"/>
        <v>573.50427350427356</v>
      </c>
      <c r="I48" s="28">
        <f t="shared" si="27"/>
        <v>559.82905982905982</v>
      </c>
      <c r="J48" s="28">
        <f t="shared" si="27"/>
        <v>550</v>
      </c>
      <c r="K48" s="28">
        <f t="shared" si="27"/>
        <v>599.41401481240337</v>
      </c>
      <c r="L48" s="28"/>
      <c r="M48" s="28">
        <f>M23/M27</f>
        <v>588.57979502196201</v>
      </c>
      <c r="N48" s="28">
        <f>N23/N27</f>
        <v>629.1750815597328</v>
      </c>
      <c r="O48" s="28">
        <f>O23/O27</f>
        <v>625.08224766416629</v>
      </c>
    </row>
    <row r="49" spans="1:15" x14ac:dyDescent="0.25">
      <c r="A49" s="49"/>
      <c r="B49" s="10" t="s">
        <v>16</v>
      </c>
      <c r="C49" s="28">
        <f>C24/C27</f>
        <v>647.49182115594328</v>
      </c>
      <c r="D49" s="28">
        <f t="shared" ref="D49:K49" si="28">D24/D27</f>
        <v>659.72222222222217</v>
      </c>
      <c r="E49" s="28">
        <f t="shared" si="28"/>
        <v>658.43621399176948</v>
      </c>
      <c r="F49" s="28">
        <f t="shared" si="28"/>
        <v>720.43010752688167</v>
      </c>
      <c r="G49" s="28">
        <f t="shared" si="28"/>
        <v>581.15823817292005</v>
      </c>
      <c r="H49" s="28">
        <f t="shared" si="28"/>
        <v>573.50427350427356</v>
      </c>
      <c r="I49" s="28">
        <f t="shared" si="28"/>
        <v>559.82905982905982</v>
      </c>
      <c r="J49" s="28">
        <f t="shared" si="28"/>
        <v>550</v>
      </c>
      <c r="K49" s="28">
        <f t="shared" si="28"/>
        <v>599.41401481240337</v>
      </c>
      <c r="L49" s="28"/>
      <c r="M49" s="28">
        <f>M24/M27</f>
        <v>588.57979502196201</v>
      </c>
      <c r="N49" s="28">
        <f>N24/N27</f>
        <v>629.1750815597328</v>
      </c>
      <c r="O49" s="28">
        <f>O24/O27</f>
        <v>625.08224766416629</v>
      </c>
    </row>
    <row r="50" spans="1:15" x14ac:dyDescent="0.25">
      <c r="A50" s="49"/>
      <c r="B50" s="10" t="s">
        <v>18</v>
      </c>
      <c r="C50" s="28">
        <f>C25/C27</f>
        <v>647.49182115594328</v>
      </c>
      <c r="D50" s="28">
        <f t="shared" ref="D50:K50" si="29">D25/D27</f>
        <v>659.72222222222217</v>
      </c>
      <c r="E50" s="28">
        <f t="shared" si="29"/>
        <v>658.43621399176948</v>
      </c>
      <c r="F50" s="28">
        <f t="shared" si="29"/>
        <v>720.43010752688167</v>
      </c>
      <c r="G50" s="28">
        <f t="shared" si="29"/>
        <v>581.15823817292005</v>
      </c>
      <c r="H50" s="28">
        <f t="shared" si="29"/>
        <v>573.50427350427356</v>
      </c>
      <c r="I50" s="28">
        <f t="shared" si="29"/>
        <v>559.82905982905982</v>
      </c>
      <c r="J50" s="28">
        <f t="shared" si="29"/>
        <v>550</v>
      </c>
      <c r="K50" s="28">
        <f t="shared" si="29"/>
        <v>599.41401481240337</v>
      </c>
      <c r="L50" s="28"/>
      <c r="M50" s="28">
        <f>M25/M27</f>
        <v>588.57979502196201</v>
      </c>
      <c r="N50" s="28">
        <f>N25/N27</f>
        <v>629.1750815597328</v>
      </c>
      <c r="O50" s="28">
        <f>O25/O27</f>
        <v>625.08224766416629</v>
      </c>
    </row>
    <row r="51" spans="1:15" x14ac:dyDescent="0.25">
      <c r="A51" s="49"/>
      <c r="B51" s="10" t="s">
        <v>17</v>
      </c>
      <c r="C51" s="28">
        <f>C26/C27</f>
        <v>647.49182115594328</v>
      </c>
      <c r="D51" s="28">
        <f t="shared" ref="D51:K51" si="30">D26/D27</f>
        <v>659.72222222222217</v>
      </c>
      <c r="E51" s="28">
        <f t="shared" si="30"/>
        <v>658.43621399176948</v>
      </c>
      <c r="F51" s="28">
        <f t="shared" si="30"/>
        <v>720.43010752688167</v>
      </c>
      <c r="G51" s="28">
        <f t="shared" si="30"/>
        <v>581.15823817292005</v>
      </c>
      <c r="H51" s="28">
        <f t="shared" si="30"/>
        <v>573.50427350427356</v>
      </c>
      <c r="I51" s="28">
        <f t="shared" si="30"/>
        <v>559.82905982905982</v>
      </c>
      <c r="J51" s="28">
        <f t="shared" si="30"/>
        <v>550</v>
      </c>
      <c r="K51" s="28">
        <f t="shared" si="30"/>
        <v>599.41401481240337</v>
      </c>
      <c r="L51" s="28"/>
      <c r="M51" s="28">
        <f>M26/M27</f>
        <v>588.57979502196201</v>
      </c>
      <c r="N51" s="28">
        <f>N26/N27</f>
        <v>629.1750815597328</v>
      </c>
      <c r="O51" s="28">
        <f>O26/O27</f>
        <v>625.08224766416629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0</v>
      </c>
      <c r="E28" s="14">
        <f>'110KV'!E28</f>
        <v>0</v>
      </c>
      <c r="F28" s="14">
        <f>'110KV'!F28</f>
        <v>0</v>
      </c>
      <c r="G28" s="14">
        <f>'110KV'!G28</f>
        <v>0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0</v>
      </c>
      <c r="E29" s="14">
        <f>'110KV'!E29</f>
        <v>0</v>
      </c>
      <c r="F29" s="14">
        <f>'110KV'!F29</f>
        <v>0</v>
      </c>
      <c r="G29" s="14">
        <f>'110KV'!G29</f>
        <v>0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0</v>
      </c>
      <c r="E3" s="18">
        <f>所有燃气电厂!M3</f>
        <v>0</v>
      </c>
      <c r="F3" s="18">
        <f>所有燃气电厂!F3</f>
        <v>0</v>
      </c>
      <c r="G3" s="18">
        <f>所有燃气电厂!G3</f>
        <v>0</v>
      </c>
      <c r="H3" s="18">
        <f>SUM(C3:G3)</f>
        <v>10471.3344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0</v>
      </c>
      <c r="E4" s="18">
        <f>所有燃气电厂!M4</f>
        <v>0</v>
      </c>
      <c r="F4" s="18">
        <f>所有燃气电厂!F4</f>
        <v>0</v>
      </c>
      <c r="G4" s="18">
        <f>所有燃气电厂!G4</f>
        <v>0</v>
      </c>
      <c r="H4" s="18">
        <f t="shared" ref="H4:H26" si="0">SUM(C4:G4)</f>
        <v>6342.9612999999999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0</v>
      </c>
      <c r="E5" s="18">
        <f>所有燃气电厂!M5</f>
        <v>0</v>
      </c>
      <c r="F5" s="18">
        <f>所有燃气电厂!F5</f>
        <v>0</v>
      </c>
      <c r="G5" s="18">
        <f>所有燃气电厂!G5</f>
        <v>0</v>
      </c>
      <c r="H5" s="18">
        <f t="shared" si="0"/>
        <v>7752.7507999999998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0</v>
      </c>
      <c r="E6" s="18">
        <f>所有燃气电厂!M6</f>
        <v>0</v>
      </c>
      <c r="F6" s="18">
        <f>所有燃气电厂!F6</f>
        <v>0</v>
      </c>
      <c r="G6" s="18">
        <f>所有燃气电厂!G6</f>
        <v>0</v>
      </c>
      <c r="H6" s="18">
        <f t="shared" si="0"/>
        <v>8213.8245999999999</v>
      </c>
    </row>
    <row r="7" spans="1:8" x14ac:dyDescent="0.25">
      <c r="A7" s="48"/>
      <c r="B7" s="13">
        <v>5</v>
      </c>
      <c r="C7" s="18">
        <f>所有燃气电厂!C7</f>
        <v>0</v>
      </c>
      <c r="D7" s="18">
        <f>所有燃气电厂!D7</f>
        <v>0</v>
      </c>
      <c r="E7" s="18">
        <f>所有燃气电厂!M7</f>
        <v>0</v>
      </c>
      <c r="F7" s="18">
        <f>所有燃气电厂!F7</f>
        <v>0</v>
      </c>
      <c r="G7" s="18">
        <f>所有燃气电厂!G7</f>
        <v>0</v>
      </c>
      <c r="H7" s="18">
        <f t="shared" si="0"/>
        <v>0</v>
      </c>
    </row>
    <row r="8" spans="1:8" x14ac:dyDescent="0.25">
      <c r="A8" s="48"/>
      <c r="B8" s="13">
        <v>6</v>
      </c>
      <c r="C8" s="18">
        <f>所有燃气电厂!C8</f>
        <v>0</v>
      </c>
      <c r="D8" s="18">
        <f>所有燃气电厂!D8</f>
        <v>0</v>
      </c>
      <c r="E8" s="18">
        <f>所有燃气电厂!M8</f>
        <v>0</v>
      </c>
      <c r="F8" s="18">
        <f>所有燃气电厂!F8</f>
        <v>0</v>
      </c>
      <c r="G8" s="18">
        <f>所有燃气电厂!G8</f>
        <v>0</v>
      </c>
      <c r="H8" s="18">
        <f t="shared" si="0"/>
        <v>0</v>
      </c>
    </row>
    <row r="9" spans="1:8" x14ac:dyDescent="0.25">
      <c r="A9" s="48"/>
      <c r="B9" s="13">
        <v>7</v>
      </c>
      <c r="C9" s="18">
        <f>所有燃气电厂!C9</f>
        <v>0</v>
      </c>
      <c r="D9" s="18">
        <f>所有燃气电厂!D9</f>
        <v>0</v>
      </c>
      <c r="E9" s="18">
        <f>所有燃气电厂!M9</f>
        <v>0</v>
      </c>
      <c r="F9" s="18">
        <f>所有燃气电厂!F9</f>
        <v>0</v>
      </c>
      <c r="G9" s="18">
        <f>所有燃气电厂!G9</f>
        <v>0</v>
      </c>
      <c r="H9" s="18">
        <f t="shared" si="0"/>
        <v>0</v>
      </c>
    </row>
    <row r="10" spans="1:8" x14ac:dyDescent="0.25">
      <c r="A10" s="48"/>
      <c r="B10" s="13">
        <v>8</v>
      </c>
      <c r="C10" s="18">
        <f>所有燃气电厂!C10</f>
        <v>0</v>
      </c>
      <c r="D10" s="18">
        <f>所有燃气电厂!D10</f>
        <v>0</v>
      </c>
      <c r="E10" s="18">
        <f>所有燃气电厂!M10</f>
        <v>0</v>
      </c>
      <c r="F10" s="18">
        <f>所有燃气电厂!F10</f>
        <v>0</v>
      </c>
      <c r="G10" s="18">
        <f>所有燃气电厂!G10</f>
        <v>0</v>
      </c>
      <c r="H10" s="18">
        <f t="shared" si="0"/>
        <v>0</v>
      </c>
    </row>
    <row r="11" spans="1:8" x14ac:dyDescent="0.25">
      <c r="A11" s="48"/>
      <c r="B11" s="13">
        <v>9</v>
      </c>
      <c r="C11" s="18">
        <f>所有燃气电厂!C11</f>
        <v>0</v>
      </c>
      <c r="D11" s="18">
        <f>所有燃气电厂!D11</f>
        <v>0</v>
      </c>
      <c r="E11" s="18">
        <f>所有燃气电厂!M11</f>
        <v>0</v>
      </c>
      <c r="F11" s="18">
        <f>所有燃气电厂!F11</f>
        <v>0</v>
      </c>
      <c r="G11" s="18">
        <f>所有燃气电厂!G11</f>
        <v>0</v>
      </c>
      <c r="H11" s="18">
        <f t="shared" si="0"/>
        <v>0</v>
      </c>
    </row>
    <row r="12" spans="1:8" x14ac:dyDescent="0.25">
      <c r="A12" s="48"/>
      <c r="B12" s="13">
        <v>10</v>
      </c>
      <c r="C12" s="18">
        <f>所有燃气电厂!C12</f>
        <v>0</v>
      </c>
      <c r="D12" s="18">
        <f>所有燃气电厂!D12</f>
        <v>0</v>
      </c>
      <c r="E12" s="18">
        <f>所有燃气电厂!M12</f>
        <v>0</v>
      </c>
      <c r="F12" s="18">
        <f>所有燃气电厂!F12</f>
        <v>0</v>
      </c>
      <c r="G12" s="18">
        <f>所有燃气电厂!G12</f>
        <v>0</v>
      </c>
      <c r="H12" s="18">
        <f t="shared" si="0"/>
        <v>0</v>
      </c>
    </row>
    <row r="13" spans="1:8" x14ac:dyDescent="0.25">
      <c r="A13" s="48"/>
      <c r="B13" s="13">
        <v>11</v>
      </c>
      <c r="C13" s="18">
        <f>所有燃气电厂!C13</f>
        <v>0</v>
      </c>
      <c r="D13" s="18">
        <f>所有燃气电厂!D13</f>
        <v>0</v>
      </c>
      <c r="E13" s="18">
        <f>所有燃气电厂!M13</f>
        <v>0</v>
      </c>
      <c r="F13" s="18">
        <f>所有燃气电厂!F13</f>
        <v>0</v>
      </c>
      <c r="G13" s="18">
        <f>所有燃气电厂!G13</f>
        <v>0</v>
      </c>
      <c r="H13" s="18">
        <f t="shared" si="0"/>
        <v>0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0</v>
      </c>
      <c r="E15" s="10">
        <f>所有燃气电厂!M15</f>
        <v>0</v>
      </c>
      <c r="F15" s="11">
        <f>F3</f>
        <v>0</v>
      </c>
      <c r="G15" s="11">
        <f>G3</f>
        <v>0</v>
      </c>
      <c r="H15" s="11">
        <f>SUM(C15:G15)</f>
        <v>10471.3344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0</v>
      </c>
      <c r="E16" s="10">
        <f>所有燃气电厂!M16</f>
        <v>0</v>
      </c>
      <c r="F16" s="11">
        <f>F3+F4</f>
        <v>0</v>
      </c>
      <c r="G16" s="11">
        <f>G3+G4</f>
        <v>0</v>
      </c>
      <c r="H16" s="11">
        <f t="shared" si="0"/>
        <v>16814.295699999999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0</v>
      </c>
      <c r="E17" s="10">
        <f>所有燃气电厂!M17</f>
        <v>0</v>
      </c>
      <c r="F17" s="11">
        <f>F3+F4+F5</f>
        <v>0</v>
      </c>
      <c r="G17" s="11">
        <f>G3+G4+G5</f>
        <v>0</v>
      </c>
      <c r="H17" s="11">
        <f t="shared" si="0"/>
        <v>24567.046499999997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0</v>
      </c>
      <c r="E18" s="10">
        <f>所有燃气电厂!M18</f>
        <v>0</v>
      </c>
      <c r="F18" s="11">
        <f>F3+F4+F5+F6</f>
        <v>0</v>
      </c>
      <c r="G18" s="11">
        <f>G3+G4+G5+G6</f>
        <v>0</v>
      </c>
      <c r="H18" s="11">
        <f t="shared" si="0"/>
        <v>32780.871099999997</v>
      </c>
    </row>
    <row r="19" spans="1:8" x14ac:dyDescent="0.25">
      <c r="A19" s="49"/>
      <c r="B19" s="10" t="s">
        <v>11</v>
      </c>
      <c r="C19" s="11">
        <f>C3+C4+C5+C6+C7</f>
        <v>32780.871099999997</v>
      </c>
      <c r="D19" s="11">
        <f>D3+D4+D5+D6+D7</f>
        <v>0</v>
      </c>
      <c r="E19" s="10">
        <f>所有燃气电厂!M19</f>
        <v>0</v>
      </c>
      <c r="F19" s="11">
        <f>F3+F4+F5+F6+F7</f>
        <v>0</v>
      </c>
      <c r="G19" s="11">
        <f>G3+G4+G5+G6+G7</f>
        <v>0</v>
      </c>
      <c r="H19" s="11">
        <f t="shared" si="0"/>
        <v>32780.871099999997</v>
      </c>
    </row>
    <row r="20" spans="1:8" x14ac:dyDescent="0.25">
      <c r="A20" s="49"/>
      <c r="B20" s="10" t="s">
        <v>12</v>
      </c>
      <c r="C20" s="11">
        <f>C3+C4+C5+C6+C7+C8</f>
        <v>32780.871099999997</v>
      </c>
      <c r="D20" s="11">
        <f>D3+D4+D5+D6+D7+D8</f>
        <v>0</v>
      </c>
      <c r="E20" s="10">
        <f>所有燃气电厂!M20</f>
        <v>0</v>
      </c>
      <c r="F20" s="11">
        <f>F3+F4+F5+F6+F7+F8</f>
        <v>0</v>
      </c>
      <c r="G20" s="11">
        <f>G3+G4+G5+G6+G7+G8</f>
        <v>0</v>
      </c>
      <c r="H20" s="11">
        <f t="shared" si="0"/>
        <v>32780.871099999997</v>
      </c>
    </row>
    <row r="21" spans="1:8" x14ac:dyDescent="0.25">
      <c r="A21" s="49"/>
      <c r="B21" s="10" t="s">
        <v>13</v>
      </c>
      <c r="C21" s="11">
        <f>C3+C4+C5+C6+C7+C8+C9</f>
        <v>32780.871099999997</v>
      </c>
      <c r="D21" s="11">
        <f>D3+D4+D5+D6+D7+D8+D9</f>
        <v>0</v>
      </c>
      <c r="E21" s="10">
        <f>所有燃气电厂!M21</f>
        <v>0</v>
      </c>
      <c r="F21" s="11">
        <f>F3+F4+F5+F6+F7+F8+F9</f>
        <v>0</v>
      </c>
      <c r="G21" s="11">
        <f>G3+G4+G5+G6+G7+G8+G9</f>
        <v>0</v>
      </c>
      <c r="H21" s="11">
        <f t="shared" si="0"/>
        <v>32780.871099999997</v>
      </c>
    </row>
    <row r="22" spans="1:8" x14ac:dyDescent="0.25">
      <c r="A22" s="49"/>
      <c r="B22" s="10" t="s">
        <v>14</v>
      </c>
      <c r="C22" s="11">
        <f>SUM(C3:C10)</f>
        <v>32780.871099999997</v>
      </c>
      <c r="D22" s="11">
        <f>SUM(D3:D10)</f>
        <v>0</v>
      </c>
      <c r="E22" s="10">
        <f>所有燃气电厂!M22</f>
        <v>0</v>
      </c>
      <c r="F22" s="11">
        <f>SUM(F3:F10)</f>
        <v>0</v>
      </c>
      <c r="G22" s="11">
        <f>SUM(G3:G10)</f>
        <v>0</v>
      </c>
      <c r="H22" s="11">
        <f t="shared" si="0"/>
        <v>32780.871099999997</v>
      </c>
    </row>
    <row r="23" spans="1:8" x14ac:dyDescent="0.25">
      <c r="A23" s="49"/>
      <c r="B23" s="10" t="s">
        <v>15</v>
      </c>
      <c r="C23" s="11">
        <f>SUM(C3:C11)</f>
        <v>32780.871099999997</v>
      </c>
      <c r="D23" s="11">
        <f>SUM(D3:D11)</f>
        <v>0</v>
      </c>
      <c r="E23" s="10">
        <f>所有燃气电厂!M23</f>
        <v>0</v>
      </c>
      <c r="F23" s="11">
        <f>SUM(F3:F11)</f>
        <v>0</v>
      </c>
      <c r="G23" s="11">
        <f>SUM(G3:G11)</f>
        <v>0</v>
      </c>
      <c r="H23" s="11">
        <f t="shared" si="0"/>
        <v>32780.871099999997</v>
      </c>
    </row>
    <row r="24" spans="1:8" x14ac:dyDescent="0.25">
      <c r="A24" s="49"/>
      <c r="B24" s="10" t="s">
        <v>16</v>
      </c>
      <c r="C24" s="11">
        <f>SUM(C3:C12)</f>
        <v>32780.871099999997</v>
      </c>
      <c r="D24" s="11">
        <f>SUM(D3:D12)</f>
        <v>0</v>
      </c>
      <c r="E24" s="10">
        <f>所有燃气电厂!M24</f>
        <v>0</v>
      </c>
      <c r="F24" s="11">
        <f>SUM(F3:F12)</f>
        <v>0</v>
      </c>
      <c r="G24" s="11">
        <f>SUM(G3:G12)</f>
        <v>0</v>
      </c>
      <c r="H24" s="11">
        <f t="shared" si="0"/>
        <v>32780.871099999997</v>
      </c>
    </row>
    <row r="25" spans="1:8" x14ac:dyDescent="0.25">
      <c r="A25" s="49"/>
      <c r="B25" s="10" t="s">
        <v>18</v>
      </c>
      <c r="C25" s="11">
        <f>SUM(C3:C13)</f>
        <v>32780.871099999997</v>
      </c>
      <c r="D25" s="11">
        <f>SUM(D3:D13)</f>
        <v>0</v>
      </c>
      <c r="E25" s="10">
        <f>所有燃气电厂!M25</f>
        <v>0</v>
      </c>
      <c r="F25" s="11">
        <f>SUM(F3:F13)</f>
        <v>0</v>
      </c>
      <c r="G25" s="11">
        <f>SUM(G3:G13)</f>
        <v>0</v>
      </c>
      <c r="H25" s="11">
        <f t="shared" si="0"/>
        <v>32780.871099999997</v>
      </c>
    </row>
    <row r="26" spans="1:8" x14ac:dyDescent="0.25">
      <c r="A26" s="49"/>
      <c r="B26" s="10" t="s">
        <v>17</v>
      </c>
      <c r="C26" s="11">
        <f>SUM(C3:C14)</f>
        <v>32780.871099999997</v>
      </c>
      <c r="D26" s="11">
        <f>SUM(D3:D14)</f>
        <v>0</v>
      </c>
      <c r="E26" s="10">
        <f>所有燃气电厂!M26</f>
        <v>0</v>
      </c>
      <c r="F26" s="11">
        <f>SUM(F3:F14)</f>
        <v>0</v>
      </c>
      <c r="G26" s="11">
        <f>SUM(G3:G14)</f>
        <v>0</v>
      </c>
      <c r="H26" s="11">
        <f t="shared" si="0"/>
        <v>32780.871099999997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0</v>
      </c>
      <c r="E28" s="14">
        <f>所有燃气电厂!M28</f>
        <v>0</v>
      </c>
      <c r="F28" s="14">
        <f t="shared" si="1"/>
        <v>0</v>
      </c>
      <c r="G28" s="14">
        <f t="shared" si="1"/>
        <v>0</v>
      </c>
      <c r="H28" s="14">
        <f t="shared" si="1"/>
        <v>40.668535031847128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0</v>
      </c>
      <c r="E29" s="14">
        <f>所有燃气电厂!M29</f>
        <v>0</v>
      </c>
      <c r="F29" s="14">
        <f t="shared" si="2"/>
        <v>0</v>
      </c>
      <c r="G29" s="14">
        <f t="shared" si="2"/>
        <v>0</v>
      </c>
      <c r="H29" s="14">
        <f t="shared" si="2"/>
        <v>24.634772797887212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0</v>
      </c>
      <c r="E30" s="14">
        <f>所有燃气电厂!M30</f>
        <v>0</v>
      </c>
      <c r="F30" s="14">
        <f t="shared" si="3"/>
        <v>0</v>
      </c>
      <c r="G30" s="14">
        <f t="shared" si="3"/>
        <v>0</v>
      </c>
      <c r="H30" s="14">
        <f t="shared" si="3"/>
        <v>30.110108746310392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0</v>
      </c>
      <c r="E31" s="14">
        <f>所有燃气电厂!M31</f>
        <v>0</v>
      </c>
      <c r="F31" s="14">
        <f t="shared" si="4"/>
        <v>0</v>
      </c>
      <c r="G31" s="14">
        <f t="shared" si="4"/>
        <v>0</v>
      </c>
      <c r="H31" s="14">
        <f t="shared" si="4"/>
        <v>31.900825695199625</v>
      </c>
    </row>
    <row r="32" spans="1:8" x14ac:dyDescent="0.25">
      <c r="A32" s="48"/>
      <c r="B32" s="13">
        <v>5</v>
      </c>
      <c r="C32" s="14">
        <f t="shared" ref="C32:H32" si="5">C7/C27</f>
        <v>0</v>
      </c>
      <c r="D32" s="14">
        <f t="shared" si="5"/>
        <v>0</v>
      </c>
      <c r="E32" s="14">
        <f>所有燃气电厂!M32</f>
        <v>0</v>
      </c>
      <c r="F32" s="14">
        <f t="shared" si="5"/>
        <v>0</v>
      </c>
      <c r="G32" s="14">
        <f t="shared" si="5"/>
        <v>0</v>
      </c>
      <c r="H32" s="14">
        <f t="shared" si="5"/>
        <v>0</v>
      </c>
    </row>
    <row r="33" spans="1:8" x14ac:dyDescent="0.25">
      <c r="A33" s="48"/>
      <c r="B33" s="13">
        <v>6</v>
      </c>
      <c r="C33" s="14">
        <f t="shared" ref="C33:H33" si="6">C8/C27</f>
        <v>0</v>
      </c>
      <c r="D33" s="14">
        <f t="shared" si="6"/>
        <v>0</v>
      </c>
      <c r="E33" s="14">
        <f>所有燃气电厂!M33</f>
        <v>0</v>
      </c>
      <c r="F33" s="14">
        <f t="shared" si="6"/>
        <v>0</v>
      </c>
      <c r="G33" s="14">
        <f t="shared" si="6"/>
        <v>0</v>
      </c>
      <c r="H33" s="14">
        <f t="shared" si="6"/>
        <v>0</v>
      </c>
    </row>
    <row r="34" spans="1:8" x14ac:dyDescent="0.25">
      <c r="A34" s="48"/>
      <c r="B34" s="13">
        <v>7</v>
      </c>
      <c r="C34" s="14">
        <f t="shared" ref="C34:H34" si="7">C9/C27</f>
        <v>0</v>
      </c>
      <c r="D34" s="14">
        <f t="shared" si="7"/>
        <v>0</v>
      </c>
      <c r="E34" s="14">
        <f>所有燃气电厂!M34</f>
        <v>0</v>
      </c>
      <c r="F34" s="14">
        <f t="shared" si="7"/>
        <v>0</v>
      </c>
      <c r="G34" s="14">
        <f t="shared" si="7"/>
        <v>0</v>
      </c>
      <c r="H34" s="14">
        <f t="shared" si="7"/>
        <v>0</v>
      </c>
    </row>
    <row r="35" spans="1:8" x14ac:dyDescent="0.25">
      <c r="A35" s="48"/>
      <c r="B35" s="13">
        <v>8</v>
      </c>
      <c r="C35" s="14">
        <f t="shared" ref="C35:H35" si="8">C10/C27</f>
        <v>0</v>
      </c>
      <c r="D35" s="14">
        <f t="shared" si="8"/>
        <v>0</v>
      </c>
      <c r="E35" s="14">
        <f>所有燃气电厂!M35</f>
        <v>0</v>
      </c>
      <c r="F35" s="14">
        <f t="shared" si="8"/>
        <v>0</v>
      </c>
      <c r="G35" s="14">
        <f t="shared" si="8"/>
        <v>0</v>
      </c>
      <c r="H35" s="14">
        <f t="shared" si="8"/>
        <v>0</v>
      </c>
    </row>
    <row r="36" spans="1:8" x14ac:dyDescent="0.25">
      <c r="A36" s="48"/>
      <c r="B36" s="13">
        <v>9</v>
      </c>
      <c r="C36" s="14">
        <f t="shared" ref="C36:H36" si="9">C11/C27</f>
        <v>0</v>
      </c>
      <c r="D36" s="14">
        <f t="shared" si="9"/>
        <v>0</v>
      </c>
      <c r="E36" s="14">
        <f>所有燃气电厂!M36</f>
        <v>0</v>
      </c>
      <c r="F36" s="14">
        <f t="shared" si="9"/>
        <v>0</v>
      </c>
      <c r="G36" s="14">
        <f t="shared" si="9"/>
        <v>0</v>
      </c>
      <c r="H36" s="14">
        <f t="shared" si="9"/>
        <v>0</v>
      </c>
    </row>
    <row r="37" spans="1:8" x14ac:dyDescent="0.25">
      <c r="A37" s="48"/>
      <c r="B37" s="13">
        <v>10</v>
      </c>
      <c r="C37" s="14">
        <f t="shared" ref="C37:H37" si="10">C12/C27</f>
        <v>0</v>
      </c>
      <c r="D37" s="14">
        <f t="shared" si="10"/>
        <v>0</v>
      </c>
      <c r="E37" s="14">
        <f>所有燃气电厂!M37</f>
        <v>0</v>
      </c>
      <c r="F37" s="14">
        <f t="shared" si="10"/>
        <v>0</v>
      </c>
      <c r="G37" s="14">
        <f t="shared" si="10"/>
        <v>0</v>
      </c>
      <c r="H37" s="14">
        <f t="shared" si="10"/>
        <v>0</v>
      </c>
    </row>
    <row r="38" spans="1:8" x14ac:dyDescent="0.25">
      <c r="A38" s="48"/>
      <c r="B38" s="13">
        <v>11</v>
      </c>
      <c r="C38" s="14">
        <f t="shared" ref="C38:H38" si="11">C13/C27</f>
        <v>0</v>
      </c>
      <c r="D38" s="14">
        <f t="shared" si="11"/>
        <v>0</v>
      </c>
      <c r="E38" s="14">
        <f>所有燃气电厂!M38</f>
        <v>0</v>
      </c>
      <c r="F38" s="14">
        <f t="shared" si="11"/>
        <v>0</v>
      </c>
      <c r="G38" s="14">
        <f t="shared" si="11"/>
        <v>0</v>
      </c>
      <c r="H38" s="14">
        <f t="shared" si="11"/>
        <v>0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0</v>
      </c>
      <c r="E40" s="42">
        <f>所有燃气电厂!M40</f>
        <v>0</v>
      </c>
      <c r="F40" s="21">
        <f t="shared" si="13"/>
        <v>0</v>
      </c>
      <c r="G40" s="21">
        <f t="shared" si="13"/>
        <v>0</v>
      </c>
      <c r="H40" s="21">
        <f t="shared" si="13"/>
        <v>40.668535031847128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0</v>
      </c>
      <c r="E41" s="42">
        <f>所有燃气电厂!M41</f>
        <v>0</v>
      </c>
      <c r="F41" s="21">
        <f t="shared" si="14"/>
        <v>0</v>
      </c>
      <c r="G41" s="21">
        <f t="shared" si="14"/>
        <v>0</v>
      </c>
      <c r="H41" s="21">
        <f t="shared" si="14"/>
        <v>65.303307829734337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0</v>
      </c>
      <c r="E42" s="42">
        <f>所有燃气电厂!M42</f>
        <v>0</v>
      </c>
      <c r="F42" s="21">
        <f t="shared" si="15"/>
        <v>0</v>
      </c>
      <c r="G42" s="21">
        <f t="shared" si="15"/>
        <v>0</v>
      </c>
      <c r="H42" s="21">
        <f t="shared" si="15"/>
        <v>95.413416576044725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0</v>
      </c>
      <c r="E43" s="42">
        <f>所有燃气电厂!M43</f>
        <v>0</v>
      </c>
      <c r="F43" s="21">
        <f t="shared" si="16"/>
        <v>0</v>
      </c>
      <c r="G43" s="21">
        <f t="shared" si="16"/>
        <v>0</v>
      </c>
      <c r="H43" s="21">
        <f t="shared" si="16"/>
        <v>127.31424227124435</v>
      </c>
    </row>
    <row r="44" spans="1:8" x14ac:dyDescent="0.25">
      <c r="A44" s="50"/>
      <c r="B44" s="20" t="s">
        <v>11</v>
      </c>
      <c r="C44" s="21">
        <f t="shared" ref="C44:H44" si="17">C19/C27</f>
        <v>893.6987758996728</v>
      </c>
      <c r="D44" s="21">
        <f t="shared" si="17"/>
        <v>0</v>
      </c>
      <c r="E44" s="42">
        <f>所有燃气电厂!M44</f>
        <v>0</v>
      </c>
      <c r="F44" s="21">
        <f t="shared" si="17"/>
        <v>0</v>
      </c>
      <c r="G44" s="21">
        <f t="shared" si="17"/>
        <v>0</v>
      </c>
      <c r="H44" s="21">
        <f t="shared" si="17"/>
        <v>127.31424227124435</v>
      </c>
    </row>
    <row r="45" spans="1:8" x14ac:dyDescent="0.25">
      <c r="A45" s="50"/>
      <c r="B45" s="20" t="s">
        <v>12</v>
      </c>
      <c r="C45" s="21">
        <f t="shared" ref="C45:H45" si="18">C20/C27</f>
        <v>893.6987758996728</v>
      </c>
      <c r="D45" s="21">
        <f t="shared" si="18"/>
        <v>0</v>
      </c>
      <c r="E45" s="42">
        <f>所有燃气电厂!M45</f>
        <v>0</v>
      </c>
      <c r="F45" s="21">
        <f t="shared" si="18"/>
        <v>0</v>
      </c>
      <c r="G45" s="21">
        <f t="shared" si="18"/>
        <v>0</v>
      </c>
      <c r="H45" s="21">
        <f t="shared" si="18"/>
        <v>127.31424227124435</v>
      </c>
    </row>
    <row r="46" spans="1:8" x14ac:dyDescent="0.25">
      <c r="A46" s="50"/>
      <c r="B46" s="20" t="s">
        <v>13</v>
      </c>
      <c r="C46" s="21">
        <f t="shared" ref="C46:H46" si="19">C21/C27</f>
        <v>893.6987758996728</v>
      </c>
      <c r="D46" s="21">
        <f t="shared" si="19"/>
        <v>0</v>
      </c>
      <c r="E46" s="42">
        <f>所有燃气电厂!M46</f>
        <v>0</v>
      </c>
      <c r="F46" s="21">
        <f t="shared" si="19"/>
        <v>0</v>
      </c>
      <c r="G46" s="21">
        <f t="shared" si="19"/>
        <v>0</v>
      </c>
      <c r="H46" s="21">
        <f t="shared" si="19"/>
        <v>127.31424227124435</v>
      </c>
    </row>
    <row r="47" spans="1:8" x14ac:dyDescent="0.25">
      <c r="A47" s="50"/>
      <c r="B47" s="20" t="s">
        <v>14</v>
      </c>
      <c r="C47" s="21">
        <f t="shared" ref="C47:H47" si="20">C22/C27</f>
        <v>893.6987758996728</v>
      </c>
      <c r="D47" s="21">
        <f t="shared" si="20"/>
        <v>0</v>
      </c>
      <c r="E47" s="42">
        <f>所有燃气电厂!M47</f>
        <v>0</v>
      </c>
      <c r="F47" s="21">
        <f t="shared" si="20"/>
        <v>0</v>
      </c>
      <c r="G47" s="21">
        <f t="shared" si="20"/>
        <v>0</v>
      </c>
      <c r="H47" s="21">
        <f t="shared" si="20"/>
        <v>127.31424227124435</v>
      </c>
    </row>
    <row r="48" spans="1:8" x14ac:dyDescent="0.25">
      <c r="A48" s="50"/>
      <c r="B48" s="20" t="s">
        <v>15</v>
      </c>
      <c r="C48" s="21">
        <f t="shared" ref="C48:H48" si="21">C23/C27</f>
        <v>893.6987758996728</v>
      </c>
      <c r="D48" s="21">
        <f t="shared" si="21"/>
        <v>0</v>
      </c>
      <c r="E48" s="42">
        <f>所有燃气电厂!M48</f>
        <v>0</v>
      </c>
      <c r="F48" s="21">
        <f t="shared" si="21"/>
        <v>0</v>
      </c>
      <c r="G48" s="21">
        <f t="shared" si="21"/>
        <v>0</v>
      </c>
      <c r="H48" s="21">
        <f t="shared" si="21"/>
        <v>127.31424227124435</v>
      </c>
    </row>
    <row r="49" spans="1:8" x14ac:dyDescent="0.25">
      <c r="A49" s="50"/>
      <c r="B49" s="20" t="s">
        <v>16</v>
      </c>
      <c r="C49" s="21">
        <f t="shared" ref="C49:H49" si="22">C24/C27</f>
        <v>893.6987758996728</v>
      </c>
      <c r="D49" s="21">
        <f t="shared" si="22"/>
        <v>0</v>
      </c>
      <c r="E49" s="42">
        <f>所有燃气电厂!M49</f>
        <v>0</v>
      </c>
      <c r="F49" s="21">
        <f t="shared" si="22"/>
        <v>0</v>
      </c>
      <c r="G49" s="21">
        <f t="shared" si="22"/>
        <v>0</v>
      </c>
      <c r="H49" s="21">
        <f t="shared" si="22"/>
        <v>127.31424227124435</v>
      </c>
    </row>
    <row r="50" spans="1:8" x14ac:dyDescent="0.25">
      <c r="A50" s="50"/>
      <c r="B50" s="20" t="s">
        <v>18</v>
      </c>
      <c r="C50" s="21">
        <f t="shared" ref="C50:H50" si="23">C25/C27</f>
        <v>893.6987758996728</v>
      </c>
      <c r="D50" s="21">
        <f t="shared" si="23"/>
        <v>0</v>
      </c>
      <c r="E50" s="42">
        <f>所有燃气电厂!M50</f>
        <v>0</v>
      </c>
      <c r="F50" s="21">
        <f t="shared" si="23"/>
        <v>0</v>
      </c>
      <c r="G50" s="21">
        <f t="shared" si="23"/>
        <v>0</v>
      </c>
      <c r="H50" s="21">
        <f t="shared" si="23"/>
        <v>127.31424227124435</v>
      </c>
    </row>
    <row r="51" spans="1:8" x14ac:dyDescent="0.25">
      <c r="A51" s="50"/>
      <c r="B51" s="20" t="s">
        <v>17</v>
      </c>
      <c r="C51" s="21">
        <f t="shared" ref="C51:H51" si="24">C26/C27</f>
        <v>893.6987758996728</v>
      </c>
      <c r="D51" s="21">
        <f t="shared" si="24"/>
        <v>0</v>
      </c>
      <c r="E51" s="42">
        <f>所有燃气电厂!M51</f>
        <v>0</v>
      </c>
      <c r="F51" s="21">
        <f t="shared" si="24"/>
        <v>0</v>
      </c>
      <c r="G51" s="21">
        <f t="shared" si="24"/>
        <v>0</v>
      </c>
      <c r="H51" s="21">
        <f t="shared" si="24"/>
        <v>127.31424227124435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刘凝</cp:lastModifiedBy>
  <dcterms:created xsi:type="dcterms:W3CDTF">2011-08-01T08:26:04Z</dcterms:created>
  <dcterms:modified xsi:type="dcterms:W3CDTF">2019-01-03T08:25:42Z</dcterms:modified>
</cp:coreProperties>
</file>