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Evaluation/"/>
    </mc:Choice>
  </mc:AlternateContent>
  <xr:revisionPtr revIDLastSave="0" documentId="13_ncr:1_{25C5F0CD-B3F7-E04C-A68A-199464509FAF}" xr6:coauthVersionLast="47" xr6:coauthVersionMax="47" xr10:uidLastSave="{00000000-0000-0000-0000-000000000000}"/>
  <bookViews>
    <workbookView xWindow="18540" yWindow="5900" windowWidth="27640" windowHeight="16940" xr2:uid="{148663E4-B833-F145-97C6-80714D3672CE}"/>
  </bookViews>
  <sheets>
    <sheet name="Sheet1" sheetId="1" r:id="rId1"/>
  </sheets>
  <definedNames>
    <definedName name="solver_adj" localSheetId="0" hidden="1">Sheet1!$E$20:$F$30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Sheet1!$E$31:$F$31</definedName>
    <definedName name="solver_lhs2" localSheetId="0" hidden="1">Sheet1!$G$20:$G$30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Sheet1!$K$24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Sheet1!$E$33:$F$33</definedName>
    <definedName name="solver_rhs2" localSheetId="0" hidden="1">Sheet1!$I$20:$I$30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L24" i="1"/>
  <c r="K24" i="1"/>
  <c r="G21" i="1"/>
  <c r="G22" i="1"/>
  <c r="G23" i="1"/>
  <c r="G24" i="1"/>
  <c r="G25" i="1"/>
  <c r="G26" i="1"/>
  <c r="G27" i="1"/>
  <c r="G28" i="1"/>
  <c r="G29" i="1"/>
  <c r="G30" i="1"/>
  <c r="G20" i="1"/>
  <c r="F31" i="1"/>
  <c r="E31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</calcChain>
</file>

<file path=xl/sharedStrings.xml><?xml version="1.0" encoding="utf-8"?>
<sst xmlns="http://schemas.openxmlformats.org/spreadsheetml/2006/main" count="59" uniqueCount="20">
  <si>
    <t>Location</t>
  </si>
  <si>
    <t>Cincinnati</t>
  </si>
  <si>
    <t>Oakland</t>
  </si>
  <si>
    <t>Santa Ana</t>
  </si>
  <si>
    <t>El Paso</t>
  </si>
  <si>
    <t>Pendleton</t>
  </si>
  <si>
    <t>Houston</t>
  </si>
  <si>
    <t>Kansas City</t>
  </si>
  <si>
    <t>Los Angeles</t>
  </si>
  <si>
    <t>Glendale</t>
  </si>
  <si>
    <t>Jacksonville</t>
  </si>
  <si>
    <t>Little Rock</t>
  </si>
  <si>
    <t>Bridgeport</t>
  </si>
  <si>
    <t>Sacramento</t>
  </si>
  <si>
    <t>Demand</t>
  </si>
  <si>
    <t>Suppply</t>
  </si>
  <si>
    <t>Objective</t>
  </si>
  <si>
    <t>&gt;=</t>
  </si>
  <si>
    <t>&lt;=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</si>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</sst>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54F9-C34E-5948-89BB-BE3BC60148A2}">
  <dimension ref="D3:L33"/>
  <sheetViews>
    <sheetView tabSelected="1" topLeftCell="A7" zoomScale="137" workbookViewId="0">
      <selection activeCell="K32" sqref="K32"/>
    </sheetView>
  </sheetViews>
  <sheetFormatPr baseColWidth="10" defaultRowHeight="16" x14ac:dyDescent="0.2"/>
  <cols>
    <col min="1" max="16384" width="10.83203125" style="1"/>
  </cols>
  <sheetData>
    <row r="3" spans="4:10" x14ac:dyDescent="0.2">
      <c r="I3" s="1">
        <v>1.2</v>
      </c>
      <c r="J3" s="1">
        <v>1.65</v>
      </c>
    </row>
    <row r="4" spans="4:10" x14ac:dyDescent="0.2">
      <c r="D4" s="1" t="s">
        <v>0</v>
      </c>
      <c r="E4" s="1" t="s">
        <v>1</v>
      </c>
      <c r="F4" s="1" t="s">
        <v>2</v>
      </c>
      <c r="H4" s="1" t="s">
        <v>0</v>
      </c>
      <c r="I4" s="1" t="s">
        <v>1</v>
      </c>
      <c r="J4" s="1" t="s">
        <v>2</v>
      </c>
    </row>
    <row r="5" spans="4:10" x14ac:dyDescent="0.2">
      <c r="D5" s="1" t="s">
        <v>3</v>
      </c>
      <c r="E5" s="1">
        <v>10000</v>
      </c>
      <c r="F5" s="1">
        <v>0.22</v>
      </c>
      <c r="H5" s="1" t="s">
        <v>3</v>
      </c>
      <c r="I5" s="1">
        <f>E5+$I$3</f>
        <v>10001.200000000001</v>
      </c>
      <c r="J5" s="1">
        <f>$J$3+F5</f>
        <v>1.8699999999999999</v>
      </c>
    </row>
    <row r="6" spans="4:10" x14ac:dyDescent="0.2">
      <c r="D6" s="1" t="s">
        <v>4</v>
      </c>
      <c r="E6" s="1">
        <v>0.84</v>
      </c>
      <c r="F6" s="1">
        <v>0.74</v>
      </c>
      <c r="H6" s="1" t="s">
        <v>4</v>
      </c>
      <c r="I6" s="1">
        <f t="shared" ref="I6:I15" si="0">E6+$I$3</f>
        <v>2.04</v>
      </c>
      <c r="J6" s="1">
        <f t="shared" ref="J6:J15" si="1">$J$3+F6</f>
        <v>2.3899999999999997</v>
      </c>
    </row>
    <row r="7" spans="4:10" x14ac:dyDescent="0.2">
      <c r="D7" s="1" t="s">
        <v>5</v>
      </c>
      <c r="E7" s="1">
        <v>0.83</v>
      </c>
      <c r="F7" s="1">
        <v>0.49</v>
      </c>
      <c r="H7" s="1" t="s">
        <v>5</v>
      </c>
      <c r="I7" s="1">
        <f t="shared" si="0"/>
        <v>2.0299999999999998</v>
      </c>
      <c r="J7" s="1">
        <f t="shared" si="1"/>
        <v>2.1399999999999997</v>
      </c>
    </row>
    <row r="8" spans="4:10" x14ac:dyDescent="0.2">
      <c r="D8" s="1" t="s">
        <v>6</v>
      </c>
      <c r="E8" s="1">
        <v>0.45</v>
      </c>
      <c r="F8" s="1">
        <v>10000</v>
      </c>
      <c r="H8" s="1" t="s">
        <v>6</v>
      </c>
      <c r="I8" s="1">
        <f t="shared" si="0"/>
        <v>1.65</v>
      </c>
      <c r="J8" s="1">
        <f t="shared" si="1"/>
        <v>10001.65</v>
      </c>
    </row>
    <row r="9" spans="4:10" x14ac:dyDescent="0.2">
      <c r="D9" s="1" t="s">
        <v>7</v>
      </c>
      <c r="E9" s="1">
        <v>0.36</v>
      </c>
      <c r="F9" s="1">
        <v>10000</v>
      </c>
      <c r="H9" s="1" t="s">
        <v>7</v>
      </c>
      <c r="I9" s="1">
        <f t="shared" si="0"/>
        <v>1.56</v>
      </c>
      <c r="J9" s="1">
        <f t="shared" si="1"/>
        <v>10001.65</v>
      </c>
    </row>
    <row r="10" spans="4:10" x14ac:dyDescent="0.2">
      <c r="D10" s="1" t="s">
        <v>8</v>
      </c>
      <c r="E10" s="1">
        <v>10000</v>
      </c>
      <c r="F10" s="1">
        <v>0.22</v>
      </c>
      <c r="H10" s="1" t="s">
        <v>8</v>
      </c>
      <c r="I10" s="1">
        <f t="shared" si="0"/>
        <v>10001.200000000001</v>
      </c>
      <c r="J10" s="1">
        <f t="shared" si="1"/>
        <v>1.8699999999999999</v>
      </c>
    </row>
    <row r="11" spans="4:10" x14ac:dyDescent="0.2">
      <c r="D11" s="1" t="s">
        <v>9</v>
      </c>
      <c r="E11" s="1">
        <v>10000</v>
      </c>
      <c r="F11" s="1">
        <v>0.22</v>
      </c>
      <c r="H11" s="1" t="s">
        <v>9</v>
      </c>
      <c r="I11" s="1">
        <f t="shared" si="0"/>
        <v>10001.200000000001</v>
      </c>
      <c r="J11" s="1">
        <f t="shared" si="1"/>
        <v>1.8699999999999999</v>
      </c>
    </row>
    <row r="12" spans="4:10" x14ac:dyDescent="0.2">
      <c r="D12" s="1" t="s">
        <v>10</v>
      </c>
      <c r="E12" s="1">
        <v>0.34</v>
      </c>
      <c r="F12" s="1">
        <v>10000</v>
      </c>
      <c r="H12" s="1" t="s">
        <v>10</v>
      </c>
      <c r="I12" s="1">
        <f t="shared" si="0"/>
        <v>1.54</v>
      </c>
      <c r="J12" s="1">
        <f t="shared" si="1"/>
        <v>10001.65</v>
      </c>
    </row>
    <row r="13" spans="4:10" x14ac:dyDescent="0.2">
      <c r="D13" s="1" t="s">
        <v>11</v>
      </c>
      <c r="E13" s="1">
        <v>0.34</v>
      </c>
      <c r="F13" s="1">
        <v>10000</v>
      </c>
      <c r="H13" s="1" t="s">
        <v>11</v>
      </c>
      <c r="I13" s="1">
        <f t="shared" si="0"/>
        <v>1.54</v>
      </c>
      <c r="J13" s="1">
        <f t="shared" si="1"/>
        <v>10001.65</v>
      </c>
    </row>
    <row r="14" spans="4:10" x14ac:dyDescent="0.2">
      <c r="D14" s="1" t="s">
        <v>12</v>
      </c>
      <c r="E14" s="1">
        <v>0.34</v>
      </c>
      <c r="F14" s="1">
        <v>10000</v>
      </c>
      <c r="H14" s="1" t="s">
        <v>12</v>
      </c>
      <c r="I14" s="1">
        <f t="shared" si="0"/>
        <v>1.54</v>
      </c>
      <c r="J14" s="1">
        <f t="shared" si="1"/>
        <v>10001.65</v>
      </c>
    </row>
    <row r="15" spans="4:10" x14ac:dyDescent="0.2">
      <c r="D15" s="1" t="s">
        <v>13</v>
      </c>
      <c r="E15" s="1">
        <v>10000</v>
      </c>
      <c r="F15" s="1">
        <v>0.15</v>
      </c>
      <c r="H15" s="1" t="s">
        <v>13</v>
      </c>
      <c r="I15" s="1">
        <f t="shared" si="0"/>
        <v>10001.200000000001</v>
      </c>
      <c r="J15" s="1">
        <f t="shared" si="1"/>
        <v>1.7999999999999998</v>
      </c>
    </row>
    <row r="19" spans="4:12" x14ac:dyDescent="0.2">
      <c r="D19" s="1" t="s">
        <v>0</v>
      </c>
      <c r="E19" s="1" t="s">
        <v>1</v>
      </c>
      <c r="F19" s="1" t="s">
        <v>2</v>
      </c>
      <c r="I19" s="1" t="s">
        <v>14</v>
      </c>
    </row>
    <row r="20" spans="4:12" x14ac:dyDescent="0.2">
      <c r="D20" s="1" t="s">
        <v>3</v>
      </c>
      <c r="E20" s="2">
        <v>0</v>
      </c>
      <c r="F20" s="2">
        <v>22418</v>
      </c>
      <c r="G20" s="1">
        <f>SUM(E20:F20)</f>
        <v>22418</v>
      </c>
      <c r="H20" s="1" t="s">
        <v>17</v>
      </c>
      <c r="I20" s="4">
        <v>22418</v>
      </c>
    </row>
    <row r="21" spans="4:12" x14ac:dyDescent="0.2">
      <c r="D21" s="1" t="s">
        <v>4</v>
      </c>
      <c r="E21" s="2">
        <v>6800</v>
      </c>
      <c r="F21" s="2">
        <v>0</v>
      </c>
      <c r="G21" s="1">
        <f t="shared" ref="G21:G30" si="2">SUM(E21:F21)</f>
        <v>6800</v>
      </c>
      <c r="H21" s="1" t="s">
        <v>17</v>
      </c>
      <c r="I21" s="4">
        <v>6800</v>
      </c>
    </row>
    <row r="22" spans="4:12" x14ac:dyDescent="0.2">
      <c r="D22" s="1" t="s">
        <v>5</v>
      </c>
      <c r="E22" s="2">
        <v>39636</v>
      </c>
      <c r="F22" s="2">
        <v>40654</v>
      </c>
      <c r="G22" s="1">
        <f t="shared" si="2"/>
        <v>80290</v>
      </c>
      <c r="H22" s="1" t="s">
        <v>17</v>
      </c>
      <c r="I22" s="4">
        <v>80290</v>
      </c>
    </row>
    <row r="23" spans="4:12" x14ac:dyDescent="0.2">
      <c r="D23" s="1" t="s">
        <v>6</v>
      </c>
      <c r="E23" s="2">
        <v>100447</v>
      </c>
      <c r="F23" s="2">
        <v>0</v>
      </c>
      <c r="G23" s="1">
        <f t="shared" si="2"/>
        <v>100447</v>
      </c>
      <c r="H23" s="1" t="s">
        <v>17</v>
      </c>
      <c r="I23" s="4">
        <v>100447</v>
      </c>
      <c r="K23" s="1" t="s">
        <v>16</v>
      </c>
      <c r="L23" s="1" t="s">
        <v>19</v>
      </c>
    </row>
    <row r="24" spans="4:12" x14ac:dyDescent="0.2">
      <c r="D24" s="1" t="s">
        <v>7</v>
      </c>
      <c r="E24" s="2">
        <v>24570</v>
      </c>
      <c r="F24" s="2">
        <v>0</v>
      </c>
      <c r="G24" s="1">
        <f t="shared" si="2"/>
        <v>24570</v>
      </c>
      <c r="H24" s="1" t="s">
        <v>17</v>
      </c>
      <c r="I24" s="4">
        <v>24570</v>
      </c>
      <c r="K24" s="3">
        <f>SUMPRODUCT(E20:F30,I5:J15)</f>
        <v>1318984.93</v>
      </c>
      <c r="L24" s="1">
        <f>K24/SUM(G20:G30)</f>
        <v>1.7051679590237898</v>
      </c>
    </row>
    <row r="25" spans="4:12" x14ac:dyDescent="0.2">
      <c r="D25" s="1" t="s">
        <v>8</v>
      </c>
      <c r="E25" s="2">
        <v>0</v>
      </c>
      <c r="F25" s="2">
        <v>64761</v>
      </c>
      <c r="G25" s="1">
        <f t="shared" si="2"/>
        <v>64761</v>
      </c>
      <c r="H25" s="1" t="s">
        <v>17</v>
      </c>
      <c r="I25" s="4">
        <v>64761</v>
      </c>
    </row>
    <row r="26" spans="4:12" x14ac:dyDescent="0.2">
      <c r="D26" s="1" t="s">
        <v>9</v>
      </c>
      <c r="E26" s="2">
        <v>0</v>
      </c>
      <c r="F26" s="2">
        <v>33689</v>
      </c>
      <c r="G26" s="1">
        <f t="shared" si="2"/>
        <v>33689</v>
      </c>
      <c r="H26" s="1" t="s">
        <v>17</v>
      </c>
      <c r="I26" s="4">
        <v>33689</v>
      </c>
      <c r="K26" s="1">
        <f>1.15*K24</f>
        <v>1516832.6694999998</v>
      </c>
      <c r="L26" s="1">
        <f>1.15*L24</f>
        <v>1.9609431528773582</v>
      </c>
    </row>
    <row r="27" spans="4:12" x14ac:dyDescent="0.2">
      <c r="D27" s="1" t="s">
        <v>10</v>
      </c>
      <c r="E27" s="2">
        <v>68486</v>
      </c>
      <c r="F27" s="2">
        <v>0</v>
      </c>
      <c r="G27" s="1">
        <f t="shared" si="2"/>
        <v>68486</v>
      </c>
      <c r="H27" s="1" t="s">
        <v>17</v>
      </c>
      <c r="I27" s="4">
        <v>68486</v>
      </c>
    </row>
    <row r="28" spans="4:12" x14ac:dyDescent="0.2">
      <c r="D28" s="1" t="s">
        <v>11</v>
      </c>
      <c r="E28" s="2">
        <v>148586</v>
      </c>
      <c r="F28" s="2">
        <v>0</v>
      </c>
      <c r="G28" s="1">
        <f t="shared" si="2"/>
        <v>148586</v>
      </c>
      <c r="H28" s="1" t="s">
        <v>17</v>
      </c>
      <c r="I28" s="4">
        <v>148586</v>
      </c>
    </row>
    <row r="29" spans="4:12" x14ac:dyDescent="0.2">
      <c r="D29" s="1" t="s">
        <v>12</v>
      </c>
      <c r="E29" s="2">
        <v>111475</v>
      </c>
      <c r="F29" s="2">
        <v>0</v>
      </c>
      <c r="G29" s="1">
        <f t="shared" si="2"/>
        <v>111475</v>
      </c>
      <c r="H29" s="1" t="s">
        <v>17</v>
      </c>
      <c r="I29" s="4">
        <v>111475</v>
      </c>
    </row>
    <row r="30" spans="4:12" x14ac:dyDescent="0.2">
      <c r="D30" s="1" t="s">
        <v>13</v>
      </c>
      <c r="E30" s="2">
        <v>0</v>
      </c>
      <c r="F30" s="2">
        <v>112000</v>
      </c>
      <c r="G30" s="1">
        <f t="shared" si="2"/>
        <v>112000</v>
      </c>
      <c r="H30" s="1" t="s">
        <v>17</v>
      </c>
      <c r="I30" s="4">
        <v>112000</v>
      </c>
    </row>
    <row r="31" spans="4:12" x14ac:dyDescent="0.2">
      <c r="E31" s="1">
        <f>SUM(E20:E30)</f>
        <v>500000</v>
      </c>
      <c r="F31" s="1">
        <f>SUM(F20:F30)</f>
        <v>273522</v>
      </c>
    </row>
    <row r="32" spans="4:12" x14ac:dyDescent="0.2">
      <c r="E32" s="1" t="s">
        <v>18</v>
      </c>
      <c r="F32" s="1" t="s">
        <v>18</v>
      </c>
    </row>
    <row r="33" spans="4:6" x14ac:dyDescent="0.2">
      <c r="D33" s="1" t="s">
        <v>15</v>
      </c>
      <c r="E33" s="4">
        <v>500000</v>
      </c>
      <c r="F33" s="4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2024-12-12T12:39:23Z</dcterms:created>
  <dcterms:modified xsi:type="dcterms:W3CDTF">2024-12-12T12:45:06Z</dcterms:modified>
</cp:coreProperties>
</file>