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anjun/Desktop/MA20241209/Q1_revised/"/>
    </mc:Choice>
  </mc:AlternateContent>
  <xr:revisionPtr revIDLastSave="0" documentId="13_ncr:1_{B5C4751E-3E74-BA4C-824A-0E4CC4870CC2}" xr6:coauthVersionLast="47" xr6:coauthVersionMax="47" xr10:uidLastSave="{00000000-0000-0000-0000-000000000000}"/>
  <bookViews>
    <workbookView xWindow="6080" yWindow="5180" windowWidth="33360" windowHeight="20420" xr2:uid="{23713455-F618-5E42-A4B7-BA6D2499B2BB}"/>
  </bookViews>
  <sheets>
    <sheet name="C" sheetId="3" r:id="rId1"/>
    <sheet name="A" sheetId="1" r:id="rId2"/>
  </sheets>
  <definedNames>
    <definedName name="solver_adj" localSheetId="1" hidden="1">A!$G$8:$I$11</definedName>
    <definedName name="solver_adj" localSheetId="0" hidden="1">'C'!$G$8:$I$11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itr" localSheetId="1" hidden="1">2147483647</definedName>
    <definedName name="solver_itr" localSheetId="0" hidden="1">2147483647</definedName>
    <definedName name="solver_lhs1" localSheetId="1" hidden="1">A!$G$27:$I$30</definedName>
    <definedName name="solver_lhs1" localSheetId="0" hidden="1">'C'!$G$27:$I$30</definedName>
    <definedName name="solver_lhs2" localSheetId="1" hidden="1">A!$J$8:$J$11</definedName>
    <definedName name="solver_lhs2" localSheetId="0" hidden="1">'C'!$J$8:$J$11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opt" localSheetId="1" hidden="1">A!$K$18</definedName>
    <definedName name="solver_opt" localSheetId="0" hidden="1">'C'!$K$18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el2" localSheetId="1" hidden="1">1</definedName>
    <definedName name="solver_rel2" localSheetId="0" hidden="1">1</definedName>
    <definedName name="solver_rhs1" localSheetId="1" hidden="1">A!$M$8:$O$11</definedName>
    <definedName name="solver_rhs1" localSheetId="0" hidden="1">'C'!$M$8:$O$11</definedName>
    <definedName name="solver_rhs2" localSheetId="1" hidden="1">A!$K$8:$K$11</definedName>
    <definedName name="solver_rhs2" localSheetId="0" hidden="1">'C'!$K$8:$K$11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3" l="1"/>
  <c r="H27" i="3"/>
  <c r="G27" i="3"/>
  <c r="I19" i="3"/>
  <c r="I20" i="3" s="1"/>
  <c r="H19" i="3"/>
  <c r="H20" i="3" s="1"/>
  <c r="G19" i="3"/>
  <c r="G28" i="3" s="1"/>
  <c r="J11" i="3"/>
  <c r="J10" i="3"/>
  <c r="J9" i="3"/>
  <c r="J8" i="3"/>
  <c r="H19" i="1"/>
  <c r="H20" i="1" s="1"/>
  <c r="H21" i="1" s="1"/>
  <c r="I19" i="1"/>
  <c r="I20" i="1"/>
  <c r="I29" i="1" s="1"/>
  <c r="I21" i="1"/>
  <c r="I30" i="1" s="1"/>
  <c r="I22" i="1"/>
  <c r="G19" i="1"/>
  <c r="G28" i="1" s="1"/>
  <c r="H27" i="1"/>
  <c r="I27" i="1"/>
  <c r="G27" i="1"/>
  <c r="I28" i="1"/>
  <c r="J9" i="1"/>
  <c r="J10" i="1"/>
  <c r="J11" i="1"/>
  <c r="J8" i="1"/>
  <c r="I28" i="3" l="1"/>
  <c r="I29" i="3"/>
  <c r="I21" i="3"/>
  <c r="H21" i="3"/>
  <c r="H29" i="3"/>
  <c r="H28" i="3"/>
  <c r="G20" i="3"/>
  <c r="H28" i="1"/>
  <c r="G20" i="1"/>
  <c r="H30" i="1"/>
  <c r="H22" i="1"/>
  <c r="H29" i="1"/>
  <c r="G21" i="3" l="1"/>
  <c r="G29" i="3"/>
  <c r="H30" i="3"/>
  <c r="H22" i="3"/>
  <c r="I30" i="3"/>
  <c r="I22" i="3"/>
  <c r="G21" i="1"/>
  <c r="G29" i="1"/>
  <c r="G22" i="3" l="1"/>
  <c r="G30" i="3"/>
  <c r="K18" i="3"/>
  <c r="G30" i="1"/>
  <c r="G22" i="1"/>
  <c r="K18" i="1" s="1"/>
</calcChain>
</file>

<file path=xl/sharedStrings.xml><?xml version="1.0" encoding="utf-8"?>
<sst xmlns="http://schemas.openxmlformats.org/spreadsheetml/2006/main" count="62" uniqueCount="14">
  <si>
    <t>Monthly Production</t>
  </si>
  <si>
    <t>Product A</t>
  </si>
  <si>
    <t>Product B</t>
  </si>
  <si>
    <t>Product C</t>
  </si>
  <si>
    <t>January</t>
  </si>
  <si>
    <t>February</t>
  </si>
  <si>
    <t>March</t>
  </si>
  <si>
    <t>April</t>
  </si>
  <si>
    <t>Inventory</t>
  </si>
  <si>
    <t>Demand</t>
  </si>
  <si>
    <t>Supply</t>
  </si>
  <si>
    <t>Time Availibity</t>
  </si>
  <si>
    <t>Time Consumed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</si>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</sst>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EF29-DC12-5A49-BEAB-E26B2CD4E712}">
  <dimension ref="D6:S30"/>
  <sheetViews>
    <sheetView tabSelected="1" topLeftCell="F3" zoomScale="136" zoomScaleNormal="119" workbookViewId="0">
      <selection activeCell="N25" sqref="N25"/>
    </sheetView>
  </sheetViews>
  <sheetFormatPr baseColWidth="10" defaultRowHeight="16" x14ac:dyDescent="0.2"/>
  <cols>
    <col min="1" max="2" width="10.83203125" style="1"/>
    <col min="3" max="3" width="10.33203125" style="1" customWidth="1"/>
    <col min="4" max="4" width="5.1640625" style="1" hidden="1" customWidth="1"/>
    <col min="5" max="5" width="10.83203125" style="1" hidden="1" customWidth="1"/>
    <col min="6" max="6" width="30" style="1" customWidth="1"/>
    <col min="7" max="9" width="10.83203125" style="1"/>
    <col min="10" max="10" width="20.83203125" style="1" customWidth="1"/>
    <col min="11" max="11" width="17.6640625" style="1" customWidth="1"/>
    <col min="12" max="16384" width="10.83203125" style="1"/>
  </cols>
  <sheetData>
    <row r="6" spans="6:19" x14ac:dyDescent="0.2">
      <c r="G6" s="3" t="s">
        <v>0</v>
      </c>
      <c r="H6" s="3"/>
      <c r="I6" s="3"/>
      <c r="M6" s="3" t="s">
        <v>9</v>
      </c>
      <c r="N6" s="3"/>
      <c r="O6" s="3"/>
      <c r="Q6" s="3"/>
      <c r="R6" s="3"/>
      <c r="S6" s="3"/>
    </row>
    <row r="7" spans="6:19" x14ac:dyDescent="0.2">
      <c r="G7" s="1" t="s">
        <v>1</v>
      </c>
      <c r="H7" s="1" t="s">
        <v>2</v>
      </c>
      <c r="I7" s="1" t="s">
        <v>3</v>
      </c>
      <c r="J7" s="1" t="s">
        <v>12</v>
      </c>
      <c r="K7" s="1" t="s">
        <v>11</v>
      </c>
      <c r="M7" s="1" t="s">
        <v>1</v>
      </c>
      <c r="N7" s="1" t="s">
        <v>2</v>
      </c>
      <c r="O7" s="1" t="s">
        <v>3</v>
      </c>
    </row>
    <row r="8" spans="6:19" x14ac:dyDescent="0.2">
      <c r="F8" s="1" t="s">
        <v>4</v>
      </c>
      <c r="G8" s="2">
        <v>100</v>
      </c>
      <c r="H8" s="2">
        <v>80</v>
      </c>
      <c r="I8" s="2">
        <v>182.00000000000003</v>
      </c>
      <c r="J8" s="1">
        <f>1.2*G8+1.3*H8+I8</f>
        <v>406</v>
      </c>
      <c r="K8" s="1">
        <v>500</v>
      </c>
      <c r="M8" s="1">
        <v>100</v>
      </c>
      <c r="N8" s="1">
        <v>80</v>
      </c>
      <c r="O8" s="1">
        <v>120</v>
      </c>
    </row>
    <row r="9" spans="6:19" x14ac:dyDescent="0.2">
      <c r="F9" s="1" t="s">
        <v>5</v>
      </c>
      <c r="G9" s="2">
        <v>110.00000000000003</v>
      </c>
      <c r="H9" s="2">
        <v>90</v>
      </c>
      <c r="I9" s="2">
        <v>200.99999999999997</v>
      </c>
      <c r="J9" s="1">
        <f t="shared" ref="J9:J11" si="0">1.2*G9+1.3*H9+I9</f>
        <v>450</v>
      </c>
      <c r="K9" s="1">
        <v>450</v>
      </c>
      <c r="M9" s="1">
        <v>110</v>
      </c>
      <c r="N9" s="1">
        <v>90</v>
      </c>
      <c r="O9" s="1">
        <v>130</v>
      </c>
    </row>
    <row r="10" spans="6:19" x14ac:dyDescent="0.2">
      <c r="F10" s="1" t="s">
        <v>6</v>
      </c>
      <c r="G10" s="2">
        <v>120</v>
      </c>
      <c r="H10" s="2">
        <v>99.999999999999986</v>
      </c>
      <c r="I10" s="2">
        <v>126</v>
      </c>
      <c r="J10" s="1">
        <f t="shared" si="0"/>
        <v>400</v>
      </c>
      <c r="K10" s="1">
        <v>400</v>
      </c>
      <c r="M10" s="1">
        <v>120</v>
      </c>
      <c r="N10" s="1">
        <v>100</v>
      </c>
      <c r="O10" s="1">
        <v>140</v>
      </c>
    </row>
    <row r="11" spans="6:19" x14ac:dyDescent="0.2">
      <c r="F11" s="1" t="s">
        <v>7</v>
      </c>
      <c r="G11" s="2">
        <v>130</v>
      </c>
      <c r="H11" s="2">
        <v>110</v>
      </c>
      <c r="I11" s="2">
        <v>50.999999999999993</v>
      </c>
      <c r="J11" s="1">
        <f t="shared" si="0"/>
        <v>350</v>
      </c>
      <c r="K11" s="1">
        <v>350</v>
      </c>
      <c r="M11" s="1">
        <v>130</v>
      </c>
      <c r="N11" s="1">
        <v>110</v>
      </c>
      <c r="O11" s="4">
        <v>170</v>
      </c>
    </row>
    <row r="16" spans="6:19" x14ac:dyDescent="0.2">
      <c r="G16" s="3" t="s">
        <v>8</v>
      </c>
      <c r="H16" s="3"/>
      <c r="I16" s="3"/>
    </row>
    <row r="17" spans="6:11" x14ac:dyDescent="0.2">
      <c r="G17" s="1" t="s">
        <v>1</v>
      </c>
      <c r="H17" s="1" t="s">
        <v>2</v>
      </c>
      <c r="I17" s="1" t="s">
        <v>3</v>
      </c>
      <c r="K17" s="1" t="s">
        <v>13</v>
      </c>
    </row>
    <row r="18" spans="6:11" x14ac:dyDescent="0.2">
      <c r="F18" s="1" t="s">
        <v>4</v>
      </c>
      <c r="G18" s="1">
        <v>0</v>
      </c>
      <c r="H18" s="1">
        <v>0</v>
      </c>
      <c r="I18" s="1">
        <v>0</v>
      </c>
      <c r="K18" s="1">
        <f>20*SUM(G8:G11)+30*SUM(H8:H11)+10*SUM(I8:I11)+SUM(G18:G22)+2*SUM(H18:H22)+0.5*SUM(I18:I22)</f>
        <v>26357</v>
      </c>
    </row>
    <row r="19" spans="6:11" x14ac:dyDescent="0.2">
      <c r="F19" s="1" t="s">
        <v>5</v>
      </c>
      <c r="G19" s="1">
        <f>G8-M8+G18</f>
        <v>0</v>
      </c>
      <c r="H19" s="1">
        <f t="shared" ref="H19:I22" si="1">H8-N8+H18</f>
        <v>0</v>
      </c>
      <c r="I19" s="1">
        <f t="shared" si="1"/>
        <v>62.000000000000028</v>
      </c>
    </row>
    <row r="20" spans="6:11" x14ac:dyDescent="0.2">
      <c r="F20" s="1" t="s">
        <v>6</v>
      </c>
      <c r="G20" s="1">
        <f t="shared" ref="G20:G22" si="2">G9-M9+G19</f>
        <v>2.8421709430404007E-14</v>
      </c>
      <c r="H20" s="1">
        <f t="shared" si="1"/>
        <v>0</v>
      </c>
      <c r="I20" s="1">
        <f t="shared" si="1"/>
        <v>133</v>
      </c>
    </row>
    <row r="21" spans="6:11" x14ac:dyDescent="0.2">
      <c r="F21" s="1" t="s">
        <v>7</v>
      </c>
      <c r="G21" s="1">
        <f t="shared" si="2"/>
        <v>2.8421709430404007E-14</v>
      </c>
      <c r="H21" s="1">
        <f t="shared" si="1"/>
        <v>-1.4210854715202004E-14</v>
      </c>
      <c r="I21" s="1">
        <f t="shared" si="1"/>
        <v>119</v>
      </c>
    </row>
    <row r="22" spans="6:11" x14ac:dyDescent="0.2">
      <c r="G22" s="1">
        <f t="shared" si="2"/>
        <v>2.8421709430404007E-14</v>
      </c>
      <c r="H22" s="1">
        <f t="shared" si="1"/>
        <v>-1.4210854715202004E-14</v>
      </c>
      <c r="I22" s="1">
        <f t="shared" si="1"/>
        <v>0</v>
      </c>
    </row>
    <row r="25" spans="6:11" x14ac:dyDescent="0.2">
      <c r="G25" s="3" t="s">
        <v>10</v>
      </c>
      <c r="H25" s="3"/>
      <c r="I25" s="3"/>
    </row>
    <row r="26" spans="6:11" x14ac:dyDescent="0.2">
      <c r="G26" s="1" t="s">
        <v>1</v>
      </c>
      <c r="H26" s="1" t="s">
        <v>2</v>
      </c>
      <c r="I26" s="1" t="s">
        <v>3</v>
      </c>
    </row>
    <row r="27" spans="6:11" x14ac:dyDescent="0.2">
      <c r="F27" s="1" t="s">
        <v>4</v>
      </c>
      <c r="G27" s="1">
        <f>G8+G18</f>
        <v>100</v>
      </c>
      <c r="H27" s="1">
        <f t="shared" ref="H27:I27" si="3">H8+H18</f>
        <v>80</v>
      </c>
      <c r="I27" s="1">
        <f t="shared" si="3"/>
        <v>182.00000000000003</v>
      </c>
    </row>
    <row r="28" spans="6:11" x14ac:dyDescent="0.2">
      <c r="F28" s="1" t="s">
        <v>5</v>
      </c>
      <c r="G28" s="1">
        <f t="shared" ref="G28:I30" si="4">G9+G19</f>
        <v>110.00000000000003</v>
      </c>
      <c r="H28" s="1">
        <f t="shared" si="4"/>
        <v>90</v>
      </c>
      <c r="I28" s="1">
        <f>I9+I19</f>
        <v>263</v>
      </c>
    </row>
    <row r="29" spans="6:11" x14ac:dyDescent="0.2">
      <c r="F29" s="1" t="s">
        <v>6</v>
      </c>
      <c r="G29" s="1">
        <f t="shared" si="4"/>
        <v>120.00000000000003</v>
      </c>
      <c r="H29" s="1">
        <f t="shared" si="4"/>
        <v>99.999999999999986</v>
      </c>
      <c r="I29" s="1">
        <f t="shared" si="4"/>
        <v>259</v>
      </c>
    </row>
    <row r="30" spans="6:11" x14ac:dyDescent="0.2">
      <c r="F30" s="1" t="s">
        <v>7</v>
      </c>
      <c r="G30" s="1">
        <f t="shared" si="4"/>
        <v>130.00000000000003</v>
      </c>
      <c r="H30" s="1">
        <f t="shared" si="4"/>
        <v>109.99999999999999</v>
      </c>
      <c r="I30" s="1">
        <f t="shared" si="4"/>
        <v>170</v>
      </c>
    </row>
  </sheetData>
  <mergeCells count="5">
    <mergeCell ref="G6:I6"/>
    <mergeCell ref="M6:O6"/>
    <mergeCell ref="Q6:S6"/>
    <mergeCell ref="G16:I16"/>
    <mergeCell ref="G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1E76-D582-8F4D-ABDE-65D4D667712F}">
  <dimension ref="D6:S30"/>
  <sheetViews>
    <sheetView topLeftCell="F3" zoomScale="136" zoomScaleNormal="119" workbookViewId="0">
      <selection activeCell="O30" sqref="O30"/>
    </sheetView>
  </sheetViews>
  <sheetFormatPr baseColWidth="10" defaultRowHeight="16" x14ac:dyDescent="0.2"/>
  <cols>
    <col min="1" max="2" width="10.83203125" style="1"/>
    <col min="3" max="3" width="10.33203125" style="1" customWidth="1"/>
    <col min="4" max="4" width="5.1640625" style="1" hidden="1" customWidth="1"/>
    <col min="5" max="5" width="10.83203125" style="1" hidden="1" customWidth="1"/>
    <col min="6" max="6" width="30" style="1" customWidth="1"/>
    <col min="7" max="9" width="10.83203125" style="1"/>
    <col min="10" max="10" width="20.83203125" style="1" customWidth="1"/>
    <col min="11" max="11" width="17.6640625" style="1" customWidth="1"/>
    <col min="12" max="16384" width="10.83203125" style="1"/>
  </cols>
  <sheetData>
    <row r="6" spans="6:19" x14ac:dyDescent="0.2">
      <c r="G6" s="3" t="s">
        <v>0</v>
      </c>
      <c r="H6" s="3"/>
      <c r="I6" s="3"/>
      <c r="M6" s="3" t="s">
        <v>9</v>
      </c>
      <c r="N6" s="3"/>
      <c r="O6" s="3"/>
      <c r="Q6" s="3"/>
      <c r="R6" s="3"/>
      <c r="S6" s="3"/>
    </row>
    <row r="7" spans="6:19" x14ac:dyDescent="0.2">
      <c r="G7" s="1" t="s">
        <v>1</v>
      </c>
      <c r="H7" s="1" t="s">
        <v>2</v>
      </c>
      <c r="I7" s="1" t="s">
        <v>3</v>
      </c>
      <c r="J7" s="1" t="s">
        <v>12</v>
      </c>
      <c r="K7" s="1" t="s">
        <v>11</v>
      </c>
      <c r="M7" s="1" t="s">
        <v>1</v>
      </c>
      <c r="N7" s="1" t="s">
        <v>2</v>
      </c>
      <c r="O7" s="1" t="s">
        <v>3</v>
      </c>
    </row>
    <row r="8" spans="6:19" x14ac:dyDescent="0.2">
      <c r="F8" s="1" t="s">
        <v>4</v>
      </c>
      <c r="G8" s="2">
        <v>100</v>
      </c>
      <c r="H8" s="2">
        <v>80</v>
      </c>
      <c r="I8" s="2">
        <v>162.00000000000003</v>
      </c>
      <c r="J8" s="1">
        <f>1.2*G8+1.3*H8+I8</f>
        <v>386</v>
      </c>
      <c r="K8" s="1">
        <v>500</v>
      </c>
      <c r="M8" s="1">
        <v>100</v>
      </c>
      <c r="N8" s="1">
        <v>80</v>
      </c>
      <c r="O8" s="1">
        <v>120</v>
      </c>
    </row>
    <row r="9" spans="6:19" x14ac:dyDescent="0.2">
      <c r="F9" s="1" t="s">
        <v>5</v>
      </c>
      <c r="G9" s="2">
        <v>110.00000000000003</v>
      </c>
      <c r="H9" s="2">
        <v>90</v>
      </c>
      <c r="I9" s="2">
        <v>200.99999999999997</v>
      </c>
      <c r="J9" s="1">
        <f t="shared" ref="J9:J11" si="0">1.2*G9+1.3*H9+I9</f>
        <v>450</v>
      </c>
      <c r="K9" s="1">
        <v>450</v>
      </c>
      <c r="M9" s="1">
        <v>110</v>
      </c>
      <c r="N9" s="1">
        <v>90</v>
      </c>
      <c r="O9" s="1">
        <v>130</v>
      </c>
    </row>
    <row r="10" spans="6:19" x14ac:dyDescent="0.2">
      <c r="F10" s="1" t="s">
        <v>6</v>
      </c>
      <c r="G10" s="2">
        <v>120</v>
      </c>
      <c r="H10" s="2">
        <v>99.999999999999986</v>
      </c>
      <c r="I10" s="2">
        <v>126</v>
      </c>
      <c r="J10" s="1">
        <f t="shared" si="0"/>
        <v>400</v>
      </c>
      <c r="K10" s="1">
        <v>400</v>
      </c>
      <c r="M10" s="1">
        <v>120</v>
      </c>
      <c r="N10" s="1">
        <v>100</v>
      </c>
      <c r="O10" s="1">
        <v>140</v>
      </c>
    </row>
    <row r="11" spans="6:19" x14ac:dyDescent="0.2">
      <c r="F11" s="1" t="s">
        <v>7</v>
      </c>
      <c r="G11" s="2">
        <v>130</v>
      </c>
      <c r="H11" s="2">
        <v>110</v>
      </c>
      <c r="I11" s="2">
        <v>51</v>
      </c>
      <c r="J11" s="1">
        <f t="shared" si="0"/>
        <v>350</v>
      </c>
      <c r="K11" s="1">
        <v>350</v>
      </c>
      <c r="M11" s="1">
        <v>130</v>
      </c>
      <c r="N11" s="1">
        <v>110</v>
      </c>
      <c r="O11" s="1">
        <v>150</v>
      </c>
    </row>
    <row r="16" spans="6:19" x14ac:dyDescent="0.2">
      <c r="G16" s="3" t="s">
        <v>8</v>
      </c>
      <c r="H16" s="3"/>
      <c r="I16" s="3"/>
    </row>
    <row r="17" spans="6:11" x14ac:dyDescent="0.2">
      <c r="G17" s="1" t="s">
        <v>1</v>
      </c>
      <c r="H17" s="1" t="s">
        <v>2</v>
      </c>
      <c r="I17" s="1" t="s">
        <v>3</v>
      </c>
      <c r="K17" s="1" t="s">
        <v>13</v>
      </c>
    </row>
    <row r="18" spans="6:11" x14ac:dyDescent="0.2">
      <c r="F18" s="1" t="s">
        <v>4</v>
      </c>
      <c r="G18" s="1">
        <v>0</v>
      </c>
      <c r="H18" s="1">
        <v>0</v>
      </c>
      <c r="I18" s="1">
        <v>0</v>
      </c>
      <c r="K18" s="1">
        <f>20*SUM(G8:G11)+30*SUM(H8:H11)+10*SUM(I8:I11)+SUM(G18:G22)+2*SUM(H18:H22)+0.5*SUM(I18:I22)</f>
        <v>26127</v>
      </c>
    </row>
    <row r="19" spans="6:11" x14ac:dyDescent="0.2">
      <c r="F19" s="1" t="s">
        <v>5</v>
      </c>
      <c r="G19" s="1">
        <f>G8-M8+G18</f>
        <v>0</v>
      </c>
      <c r="H19" s="1">
        <f t="shared" ref="H19:I22" si="1">H8-N8+H18</f>
        <v>0</v>
      </c>
      <c r="I19" s="1">
        <f t="shared" si="1"/>
        <v>42.000000000000028</v>
      </c>
    </row>
    <row r="20" spans="6:11" x14ac:dyDescent="0.2">
      <c r="F20" s="1" t="s">
        <v>6</v>
      </c>
      <c r="G20" s="1">
        <f t="shared" ref="G20:G22" si="2">G9-M9+G19</f>
        <v>2.8421709430404007E-14</v>
      </c>
      <c r="H20" s="1">
        <f t="shared" si="1"/>
        <v>0</v>
      </c>
      <c r="I20" s="1">
        <f t="shared" si="1"/>
        <v>113</v>
      </c>
    </row>
    <row r="21" spans="6:11" x14ac:dyDescent="0.2">
      <c r="F21" s="1" t="s">
        <v>7</v>
      </c>
      <c r="G21" s="1">
        <f t="shared" si="2"/>
        <v>2.8421709430404007E-14</v>
      </c>
      <c r="H21" s="1">
        <f t="shared" si="1"/>
        <v>-1.4210854715202004E-14</v>
      </c>
      <c r="I21" s="1">
        <f t="shared" si="1"/>
        <v>99</v>
      </c>
    </row>
    <row r="22" spans="6:11" x14ac:dyDescent="0.2">
      <c r="G22" s="1">
        <f t="shared" si="2"/>
        <v>2.8421709430404007E-14</v>
      </c>
      <c r="H22" s="1">
        <f t="shared" si="1"/>
        <v>-1.4210854715202004E-14</v>
      </c>
      <c r="I22" s="1">
        <f t="shared" si="1"/>
        <v>0</v>
      </c>
    </row>
    <row r="25" spans="6:11" x14ac:dyDescent="0.2">
      <c r="G25" s="3" t="s">
        <v>10</v>
      </c>
      <c r="H25" s="3"/>
      <c r="I25" s="3"/>
    </row>
    <row r="26" spans="6:11" x14ac:dyDescent="0.2">
      <c r="G26" s="1" t="s">
        <v>1</v>
      </c>
      <c r="H26" s="1" t="s">
        <v>2</v>
      </c>
      <c r="I26" s="1" t="s">
        <v>3</v>
      </c>
    </row>
    <row r="27" spans="6:11" x14ac:dyDescent="0.2">
      <c r="F27" s="1" t="s">
        <v>4</v>
      </c>
      <c r="G27" s="1">
        <f>G8+G18</f>
        <v>100</v>
      </c>
      <c r="H27" s="1">
        <f t="shared" ref="H27:I27" si="3">H8+H18</f>
        <v>80</v>
      </c>
      <c r="I27" s="1">
        <f t="shared" si="3"/>
        <v>162.00000000000003</v>
      </c>
    </row>
    <row r="28" spans="6:11" x14ac:dyDescent="0.2">
      <c r="F28" s="1" t="s">
        <v>5</v>
      </c>
      <c r="G28" s="1">
        <f t="shared" ref="G28:I30" si="4">G9+G19</f>
        <v>110.00000000000003</v>
      </c>
      <c r="H28" s="1">
        <f t="shared" si="4"/>
        <v>90</v>
      </c>
      <c r="I28" s="1">
        <f>I9+I19</f>
        <v>243</v>
      </c>
    </row>
    <row r="29" spans="6:11" x14ac:dyDescent="0.2">
      <c r="F29" s="1" t="s">
        <v>6</v>
      </c>
      <c r="G29" s="1">
        <f t="shared" si="4"/>
        <v>120.00000000000003</v>
      </c>
      <c r="H29" s="1">
        <f t="shared" si="4"/>
        <v>99.999999999999986</v>
      </c>
      <c r="I29" s="1">
        <f t="shared" si="4"/>
        <v>239</v>
      </c>
    </row>
    <row r="30" spans="6:11" x14ac:dyDescent="0.2">
      <c r="F30" s="1" t="s">
        <v>7</v>
      </c>
      <c r="G30" s="1">
        <f t="shared" si="4"/>
        <v>130.00000000000003</v>
      </c>
      <c r="H30" s="1">
        <f t="shared" si="4"/>
        <v>109.99999999999999</v>
      </c>
      <c r="I30" s="1">
        <f t="shared" si="4"/>
        <v>150</v>
      </c>
    </row>
  </sheetData>
  <mergeCells count="5">
    <mergeCell ref="G6:I6"/>
    <mergeCell ref="G16:I16"/>
    <mergeCell ref="Q6:S6"/>
    <mergeCell ref="M6:O6"/>
    <mergeCell ref="G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2024-12-11T18:10:52Z</dcterms:created>
  <dcterms:modified xsi:type="dcterms:W3CDTF">2024-12-11T18:30:12Z</dcterms:modified>
</cp:coreProperties>
</file>