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1_revised/Q1_withmistake/"/>
    </mc:Choice>
  </mc:AlternateContent>
  <xr:revisionPtr revIDLastSave="0" documentId="13_ncr:1_{1261C42E-2EF5-184F-8B79-A1795409EDAE}" xr6:coauthVersionLast="47" xr6:coauthVersionMax="47" xr10:uidLastSave="{00000000-0000-0000-0000-000000000000}"/>
  <bookViews>
    <workbookView xWindow="12720" yWindow="29540" windowWidth="29400" windowHeight="18380" xr2:uid="{B7E3A62E-0377-6744-BE70-FEBBC080E77E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Q16" i="1"/>
  <c r="Q15" i="1"/>
  <c r="Q14" i="1"/>
  <c r="Q13" i="1"/>
  <c r="Q12" i="1"/>
  <c r="Q11" i="1"/>
  <c r="Q10" i="1"/>
  <c r="Q9" i="1"/>
  <c r="Q8" i="1"/>
  <c r="Q7" i="1"/>
  <c r="Q6" i="1"/>
  <c r="K17" i="1"/>
  <c r="J17" i="1"/>
  <c r="L7" i="1"/>
  <c r="L8" i="1"/>
  <c r="L9" i="1"/>
  <c r="L10" i="1"/>
  <c r="L11" i="1"/>
  <c r="L12" i="1"/>
  <c r="L13" i="1"/>
  <c r="L14" i="1"/>
  <c r="L15" i="1"/>
  <c r="L16" i="1"/>
  <c r="L6" i="1"/>
  <c r="F7" i="1"/>
  <c r="F8" i="1"/>
  <c r="F9" i="1"/>
  <c r="F10" i="1"/>
  <c r="F11" i="1"/>
  <c r="F12" i="1"/>
  <c r="F13" i="1"/>
  <c r="F14" i="1"/>
  <c r="F15" i="1"/>
  <c r="F16" i="1"/>
  <c r="F6" i="1"/>
  <c r="E17" i="1"/>
  <c r="D17" i="1"/>
  <c r="L12" i="4"/>
  <c r="M12" i="4"/>
  <c r="K12" i="4"/>
  <c r="F24" i="4"/>
  <c r="G24" i="4"/>
  <c r="E24" i="4"/>
  <c r="L24" i="4"/>
  <c r="M24" i="4"/>
  <c r="K24" i="4"/>
</calcChain>
</file>

<file path=xl/sharedStrings.xml><?xml version="1.0" encoding="utf-8"?>
<sst xmlns="http://schemas.openxmlformats.org/spreadsheetml/2006/main" count="218" uniqueCount="55">
  <si>
    <t>Bridgeport</t>
  </si>
  <si>
    <t>El Paso</t>
  </si>
  <si>
    <t>Glendale</t>
  </si>
  <si>
    <t>Houston</t>
  </si>
  <si>
    <t>Jacksonville</t>
  </si>
  <si>
    <t>Kansas City</t>
  </si>
  <si>
    <t>Little Rock</t>
  </si>
  <si>
    <t>Los Angeles</t>
  </si>
  <si>
    <t>Pendleton</t>
  </si>
  <si>
    <t>Sacramento</t>
  </si>
  <si>
    <t>Santa Ana</t>
  </si>
  <si>
    <t>Locations</t>
  </si>
  <si>
    <t>From Cincinnati</t>
  </si>
  <si>
    <t>From Oakland</t>
  </si>
  <si>
    <t>Objecive</t>
  </si>
  <si>
    <t>Increased by 10%</t>
  </si>
  <si>
    <t>Decreased by 10%</t>
  </si>
  <si>
    <t>To / From</t>
  </si>
  <si>
    <t>A</t>
  </si>
  <si>
    <t>B</t>
  </si>
  <si>
    <t>C</t>
  </si>
  <si>
    <t>D</t>
  </si>
  <si>
    <t>January</t>
  </si>
  <si>
    <t>February</t>
  </si>
  <si>
    <t>March</t>
  </si>
  <si>
    <t>April</t>
  </si>
  <si>
    <t>Product A</t>
  </si>
  <si>
    <t>Product B</t>
  </si>
  <si>
    <t>Product C</t>
  </si>
  <si>
    <t>Warehouse 1</t>
  </si>
  <si>
    <t>Warehouse 2</t>
  </si>
  <si>
    <t>Warehouse 3</t>
  </si>
  <si>
    <t>Production Center A</t>
  </si>
  <si>
    <t>Production Center B</t>
  </si>
  <si>
    <t>Production Center C</t>
  </si>
  <si>
    <t>Production Center D</t>
  </si>
  <si>
    <t>Distribution Center 1</t>
  </si>
  <si>
    <t>Distribution Center 2</t>
  </si>
  <si>
    <t>Distribution Center 3</t>
  </si>
  <si>
    <t>Distribution Center 4</t>
  </si>
  <si>
    <t>Distribution Center 5</t>
  </si>
  <si>
    <t>Distribution Center 6</t>
  </si>
  <si>
    <t>DC 1</t>
  </si>
  <si>
    <t>DC 2</t>
  </si>
  <si>
    <t>DC 3</t>
  </si>
  <si>
    <t>DC 4</t>
  </si>
  <si>
    <t>DC 5</t>
  </si>
  <si>
    <t>DC 6</t>
  </si>
  <si>
    <t>a</t>
  </si>
  <si>
    <t>b</t>
  </si>
  <si>
    <t>c</t>
  </si>
  <si>
    <t>d 1</t>
  </si>
  <si>
    <t>d 5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</si>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</sst>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5CD-FA63-FE4F-9F54-535B34299405}">
  <dimension ref="C4:Q17"/>
  <sheetViews>
    <sheetView showGridLines="0" tabSelected="1" topLeftCell="D1" zoomScale="125" workbookViewId="0">
      <selection activeCell="I29" sqref="I29"/>
    </sheetView>
  </sheetViews>
  <sheetFormatPr baseColWidth="10" defaultRowHeight="16" x14ac:dyDescent="0.2"/>
  <cols>
    <col min="1" max="2" width="10.83203125" style="1"/>
    <col min="3" max="3" width="12.1640625" style="1" customWidth="1"/>
    <col min="4" max="4" width="15.33203125" style="1" customWidth="1"/>
    <col min="5" max="5" width="14.6640625" style="1" customWidth="1"/>
    <col min="6" max="8" width="10.83203125" style="1"/>
    <col min="9" max="9" width="15.83203125" style="1" customWidth="1"/>
    <col min="10" max="11" width="14.33203125" style="1" customWidth="1"/>
    <col min="12" max="13" width="10.83203125" style="1"/>
    <col min="14" max="14" width="14.33203125" style="1" customWidth="1"/>
    <col min="15" max="15" width="18.5" style="1" customWidth="1"/>
    <col min="16" max="16" width="19.33203125" style="1" customWidth="1"/>
    <col min="17" max="16384" width="10.83203125" style="1"/>
  </cols>
  <sheetData>
    <row r="4" spans="3:17" x14ac:dyDescent="0.2">
      <c r="I4" s="9"/>
      <c r="J4" s="9"/>
      <c r="K4" s="9"/>
      <c r="L4" s="2"/>
    </row>
    <row r="5" spans="3:17" x14ac:dyDescent="0.2">
      <c r="C5" s="3" t="s">
        <v>11</v>
      </c>
      <c r="D5" s="3" t="s">
        <v>12</v>
      </c>
      <c r="E5" s="3" t="s">
        <v>13</v>
      </c>
      <c r="I5" s="12" t="s">
        <v>11</v>
      </c>
      <c r="J5" s="3" t="s">
        <v>12</v>
      </c>
      <c r="K5" s="13" t="s">
        <v>13</v>
      </c>
      <c r="L5" s="2"/>
      <c r="N5" s="12" t="s">
        <v>11</v>
      </c>
      <c r="O5" s="3" t="s">
        <v>12</v>
      </c>
      <c r="P5" s="13" t="s">
        <v>13</v>
      </c>
      <c r="Q5" s="2"/>
    </row>
    <row r="6" spans="3:17" x14ac:dyDescent="0.2">
      <c r="C6" s="3" t="s">
        <v>0</v>
      </c>
      <c r="D6" s="3">
        <v>111475</v>
      </c>
      <c r="E6" s="3">
        <v>0</v>
      </c>
      <c r="F6" s="1">
        <f>SUM(D6:E6)</f>
        <v>111475</v>
      </c>
      <c r="I6" s="12" t="s">
        <v>10</v>
      </c>
      <c r="J6" s="14">
        <v>0</v>
      </c>
      <c r="K6" s="15">
        <v>22418</v>
      </c>
      <c r="L6" s="16">
        <f>SUM(J6:K6)</f>
        <v>22418</v>
      </c>
      <c r="N6" s="12" t="s">
        <v>10</v>
      </c>
      <c r="O6" s="14">
        <v>0</v>
      </c>
      <c r="P6" s="15">
        <v>22418</v>
      </c>
      <c r="Q6" s="16">
        <f>SUM(O6:P6)</f>
        <v>22418</v>
      </c>
    </row>
    <row r="7" spans="3:17" x14ac:dyDescent="0.2">
      <c r="C7" s="2" t="s">
        <v>1</v>
      </c>
      <c r="D7" s="2">
        <v>6800</v>
      </c>
      <c r="E7" s="2">
        <v>0</v>
      </c>
      <c r="F7" s="1">
        <f t="shared" ref="F7:F16" si="0">SUM(D7:E7)</f>
        <v>6800</v>
      </c>
      <c r="I7" s="17" t="s">
        <v>1</v>
      </c>
      <c r="J7" s="11">
        <v>6800</v>
      </c>
      <c r="K7" s="18">
        <v>0</v>
      </c>
      <c r="L7" s="16">
        <f t="shared" ref="L7:L16" si="1">SUM(J7:K7)</f>
        <v>6800</v>
      </c>
      <c r="N7" s="17" t="s">
        <v>1</v>
      </c>
      <c r="O7" s="11">
        <v>6800</v>
      </c>
      <c r="P7" s="18">
        <v>0</v>
      </c>
      <c r="Q7" s="16">
        <f t="shared" ref="Q7:Q16" si="2">SUM(O7:P7)</f>
        <v>6800</v>
      </c>
    </row>
    <row r="8" spans="3:17" x14ac:dyDescent="0.2">
      <c r="C8" s="2" t="s">
        <v>2</v>
      </c>
      <c r="D8" s="2">
        <v>0</v>
      </c>
      <c r="E8" s="2">
        <v>33689</v>
      </c>
      <c r="F8" s="1">
        <f t="shared" si="0"/>
        <v>33689</v>
      </c>
      <c r="I8" s="22" t="s">
        <v>8</v>
      </c>
      <c r="J8" s="23">
        <v>0</v>
      </c>
      <c r="K8" s="24">
        <v>80290</v>
      </c>
      <c r="L8" s="16">
        <f t="shared" si="1"/>
        <v>80290</v>
      </c>
      <c r="N8" s="22" t="s">
        <v>8</v>
      </c>
      <c r="O8" s="23">
        <v>39636</v>
      </c>
      <c r="P8" s="24">
        <v>40654</v>
      </c>
      <c r="Q8" s="16">
        <f t="shared" si="2"/>
        <v>80290</v>
      </c>
    </row>
    <row r="9" spans="3:17" x14ac:dyDescent="0.2">
      <c r="C9" s="2" t="s">
        <v>3</v>
      </c>
      <c r="D9" s="2">
        <v>100447</v>
      </c>
      <c r="E9" s="2">
        <v>0</v>
      </c>
      <c r="F9" s="1">
        <f t="shared" si="0"/>
        <v>100447</v>
      </c>
      <c r="I9" s="17" t="s">
        <v>3</v>
      </c>
      <c r="J9" s="11">
        <v>100447</v>
      </c>
      <c r="K9" s="18">
        <v>0</v>
      </c>
      <c r="L9" s="16">
        <f t="shared" si="1"/>
        <v>100447</v>
      </c>
      <c r="N9" s="17" t="s">
        <v>3</v>
      </c>
      <c r="O9" s="11">
        <v>100447</v>
      </c>
      <c r="P9" s="18">
        <v>0</v>
      </c>
      <c r="Q9" s="16">
        <f t="shared" si="2"/>
        <v>100447</v>
      </c>
    </row>
    <row r="10" spans="3:17" x14ac:dyDescent="0.2">
      <c r="C10" s="2" t="s">
        <v>4</v>
      </c>
      <c r="D10" s="2">
        <v>68486</v>
      </c>
      <c r="E10" s="2">
        <v>0</v>
      </c>
      <c r="F10" s="1">
        <f t="shared" si="0"/>
        <v>68486</v>
      </c>
      <c r="I10" s="17" t="s">
        <v>5</v>
      </c>
      <c r="J10" s="11">
        <v>24570</v>
      </c>
      <c r="K10" s="18">
        <v>0</v>
      </c>
      <c r="L10" s="16">
        <f t="shared" si="1"/>
        <v>24570</v>
      </c>
      <c r="N10" s="17" t="s">
        <v>5</v>
      </c>
      <c r="O10" s="11">
        <v>24570</v>
      </c>
      <c r="P10" s="18">
        <v>0</v>
      </c>
      <c r="Q10" s="16">
        <f t="shared" si="2"/>
        <v>24570</v>
      </c>
    </row>
    <row r="11" spans="3:17" x14ac:dyDescent="0.2">
      <c r="C11" s="2" t="s">
        <v>5</v>
      </c>
      <c r="D11" s="2">
        <v>24570</v>
      </c>
      <c r="E11" s="2">
        <v>0</v>
      </c>
      <c r="F11" s="1">
        <f t="shared" si="0"/>
        <v>24570</v>
      </c>
      <c r="I11" s="17" t="s">
        <v>7</v>
      </c>
      <c r="J11" s="11">
        <v>0</v>
      </c>
      <c r="K11" s="18">
        <v>64761</v>
      </c>
      <c r="L11" s="16">
        <f t="shared" si="1"/>
        <v>64761</v>
      </c>
      <c r="N11" s="17" t="s">
        <v>7</v>
      </c>
      <c r="O11" s="11">
        <v>0</v>
      </c>
      <c r="P11" s="18">
        <v>64761</v>
      </c>
      <c r="Q11" s="16">
        <f t="shared" si="2"/>
        <v>64761</v>
      </c>
    </row>
    <row r="12" spans="3:17" x14ac:dyDescent="0.2">
      <c r="C12" s="2" t="s">
        <v>6</v>
      </c>
      <c r="D12" s="2">
        <v>148586</v>
      </c>
      <c r="E12" s="2">
        <v>0</v>
      </c>
      <c r="F12" s="1">
        <f t="shared" si="0"/>
        <v>148586</v>
      </c>
      <c r="I12" s="17" t="s">
        <v>2</v>
      </c>
      <c r="J12" s="11">
        <v>0</v>
      </c>
      <c r="K12" s="18">
        <v>33689</v>
      </c>
      <c r="L12" s="16">
        <f t="shared" si="1"/>
        <v>33689</v>
      </c>
      <c r="N12" s="17" t="s">
        <v>2</v>
      </c>
      <c r="O12" s="11">
        <v>0</v>
      </c>
      <c r="P12" s="18">
        <v>33689</v>
      </c>
      <c r="Q12" s="16">
        <f t="shared" si="2"/>
        <v>33689</v>
      </c>
    </row>
    <row r="13" spans="3:17" x14ac:dyDescent="0.2">
      <c r="C13" s="2" t="s">
        <v>7</v>
      </c>
      <c r="D13" s="2">
        <v>0</v>
      </c>
      <c r="E13" s="2">
        <v>64761</v>
      </c>
      <c r="F13" s="1">
        <f t="shared" si="0"/>
        <v>64761</v>
      </c>
      <c r="I13" s="17" t="s">
        <v>4</v>
      </c>
      <c r="J13" s="11">
        <v>68486</v>
      </c>
      <c r="K13" s="18">
        <v>0</v>
      </c>
      <c r="L13" s="16">
        <f t="shared" si="1"/>
        <v>68486</v>
      </c>
      <c r="N13" s="17" t="s">
        <v>4</v>
      </c>
      <c r="O13" s="11">
        <v>68486</v>
      </c>
      <c r="P13" s="18">
        <v>0</v>
      </c>
      <c r="Q13" s="16">
        <f t="shared" si="2"/>
        <v>68486</v>
      </c>
    </row>
    <row r="14" spans="3:17" x14ac:dyDescent="0.2">
      <c r="C14" s="2" t="s">
        <v>8</v>
      </c>
      <c r="D14" s="2">
        <v>0</v>
      </c>
      <c r="E14" s="2">
        <v>80290</v>
      </c>
      <c r="F14" s="1">
        <f t="shared" si="0"/>
        <v>80290</v>
      </c>
      <c r="I14" s="17" t="s">
        <v>6</v>
      </c>
      <c r="J14" s="11">
        <v>148586</v>
      </c>
      <c r="K14" s="18">
        <v>0</v>
      </c>
      <c r="L14" s="16">
        <f t="shared" si="1"/>
        <v>148586</v>
      </c>
      <c r="N14" s="17" t="s">
        <v>6</v>
      </c>
      <c r="O14" s="11">
        <v>148586</v>
      </c>
      <c r="P14" s="18">
        <v>0</v>
      </c>
      <c r="Q14" s="16">
        <f t="shared" si="2"/>
        <v>148586</v>
      </c>
    </row>
    <row r="15" spans="3:17" x14ac:dyDescent="0.2">
      <c r="C15" s="2" t="s">
        <v>9</v>
      </c>
      <c r="D15" s="2">
        <v>0</v>
      </c>
      <c r="E15" s="2">
        <v>112000</v>
      </c>
      <c r="F15" s="1">
        <f t="shared" si="0"/>
        <v>112000</v>
      </c>
      <c r="I15" s="17" t="s">
        <v>0</v>
      </c>
      <c r="J15" s="11">
        <v>111475</v>
      </c>
      <c r="K15" s="18">
        <v>0</v>
      </c>
      <c r="L15" s="16">
        <f t="shared" si="1"/>
        <v>111475</v>
      </c>
      <c r="N15" s="17" t="s">
        <v>0</v>
      </c>
      <c r="O15" s="11">
        <v>111475</v>
      </c>
      <c r="P15" s="18">
        <v>0</v>
      </c>
      <c r="Q15" s="16">
        <f t="shared" si="2"/>
        <v>111475</v>
      </c>
    </row>
    <row r="16" spans="3:17" x14ac:dyDescent="0.2">
      <c r="C16" s="4" t="s">
        <v>10</v>
      </c>
      <c r="D16" s="4">
        <v>0</v>
      </c>
      <c r="E16" s="4">
        <v>22418</v>
      </c>
      <c r="F16" s="1">
        <f t="shared" si="0"/>
        <v>22418</v>
      </c>
      <c r="I16" s="19" t="s">
        <v>9</v>
      </c>
      <c r="J16" s="20">
        <v>0</v>
      </c>
      <c r="K16" s="21">
        <v>112000</v>
      </c>
      <c r="L16" s="16">
        <f t="shared" si="1"/>
        <v>112000</v>
      </c>
      <c r="N16" s="19" t="s">
        <v>9</v>
      </c>
      <c r="O16" s="20">
        <v>0</v>
      </c>
      <c r="P16" s="21">
        <v>112000</v>
      </c>
      <c r="Q16" s="16">
        <f t="shared" si="2"/>
        <v>112000</v>
      </c>
    </row>
    <row r="17" spans="3:17" x14ac:dyDescent="0.2">
      <c r="C17" s="2"/>
      <c r="D17" s="2">
        <f>SUM(D6:D16)</f>
        <v>460364</v>
      </c>
      <c r="E17" s="2">
        <f>SUM(E6:E16)</f>
        <v>313158</v>
      </c>
      <c r="I17" s="2"/>
      <c r="J17" s="16">
        <f>SUM(J6:J16)</f>
        <v>460364</v>
      </c>
      <c r="K17" s="16">
        <f>SUM(K6:K16)</f>
        <v>313158</v>
      </c>
      <c r="L17" s="2"/>
      <c r="N17" s="2"/>
      <c r="O17" s="16">
        <f>SUM(O6:O16)</f>
        <v>500000</v>
      </c>
      <c r="P17" s="16">
        <f>SUM(P6:P16)</f>
        <v>273522</v>
      </c>
      <c r="Q17" s="2"/>
    </row>
  </sheetData>
  <mergeCells count="1">
    <mergeCell ref="I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ED30-00EC-5349-8033-3289C3715F82}">
  <dimension ref="D4:S35"/>
  <sheetViews>
    <sheetView showGridLines="0" workbookViewId="0">
      <selection activeCell="K30" sqref="K30:N34"/>
    </sheetView>
  </sheetViews>
  <sheetFormatPr baseColWidth="10" defaultRowHeight="16" x14ac:dyDescent="0.2"/>
  <cols>
    <col min="1" max="16384" width="10.83203125" style="2"/>
  </cols>
  <sheetData>
    <row r="4" spans="4:19" x14ac:dyDescent="0.2">
      <c r="E4" s="2" t="s">
        <v>18</v>
      </c>
      <c r="L4" s="2" t="s">
        <v>19</v>
      </c>
      <c r="R4" s="2" t="s">
        <v>49</v>
      </c>
    </row>
    <row r="7" spans="4:19" x14ac:dyDescent="0.2">
      <c r="D7" s="3"/>
      <c r="E7" s="3" t="s">
        <v>26</v>
      </c>
      <c r="F7" s="3" t="s">
        <v>27</v>
      </c>
      <c r="G7" s="3" t="s">
        <v>28</v>
      </c>
      <c r="K7" s="3" t="s">
        <v>26</v>
      </c>
      <c r="L7" s="3" t="s">
        <v>27</v>
      </c>
      <c r="M7" s="3" t="s">
        <v>28</v>
      </c>
    </row>
    <row r="8" spans="4:19" x14ac:dyDescent="0.2">
      <c r="D8" s="3" t="s">
        <v>22</v>
      </c>
      <c r="E8" s="3">
        <v>100</v>
      </c>
      <c r="F8" s="3">
        <v>80</v>
      </c>
      <c r="G8" s="3">
        <v>162.00000000000003</v>
      </c>
      <c r="K8" s="3">
        <v>100</v>
      </c>
      <c r="L8" s="3">
        <v>200</v>
      </c>
      <c r="M8" s="3">
        <v>120</v>
      </c>
      <c r="P8" s="3"/>
      <c r="Q8" s="3" t="s">
        <v>26</v>
      </c>
      <c r="R8" s="3" t="s">
        <v>27</v>
      </c>
      <c r="S8" s="3" t="s">
        <v>28</v>
      </c>
    </row>
    <row r="9" spans="4:19" x14ac:dyDescent="0.2">
      <c r="D9" s="2" t="s">
        <v>23</v>
      </c>
      <c r="E9" s="2">
        <v>110.00000000000003</v>
      </c>
      <c r="F9" s="2">
        <v>90</v>
      </c>
      <c r="G9" s="2">
        <v>200.99999999999997</v>
      </c>
      <c r="K9" s="2">
        <v>110</v>
      </c>
      <c r="L9" s="2">
        <v>70</v>
      </c>
      <c r="M9" s="2">
        <v>227</v>
      </c>
      <c r="P9" s="3" t="s">
        <v>22</v>
      </c>
      <c r="Q9" s="3">
        <v>100</v>
      </c>
      <c r="R9" s="3">
        <v>80</v>
      </c>
      <c r="S9" s="3">
        <v>179.00000000000006</v>
      </c>
    </row>
    <row r="10" spans="4:19" x14ac:dyDescent="0.2">
      <c r="D10" s="2" t="s">
        <v>24</v>
      </c>
      <c r="E10" s="2">
        <v>120</v>
      </c>
      <c r="F10" s="2">
        <v>99.999999999999986</v>
      </c>
      <c r="G10" s="2">
        <v>126</v>
      </c>
      <c r="K10" s="2">
        <v>202</v>
      </c>
      <c r="L10" s="2">
        <v>0</v>
      </c>
      <c r="M10" s="2">
        <v>44</v>
      </c>
      <c r="P10" s="2" t="s">
        <v>23</v>
      </c>
      <c r="Q10" s="2">
        <v>110.00000000000003</v>
      </c>
      <c r="R10" s="2">
        <v>190</v>
      </c>
      <c r="S10" s="2">
        <v>70.999999999999986</v>
      </c>
    </row>
    <row r="11" spans="4:19" x14ac:dyDescent="0.2">
      <c r="D11" s="4" t="s">
        <v>25</v>
      </c>
      <c r="E11" s="4">
        <v>130</v>
      </c>
      <c r="F11" s="4">
        <v>110</v>
      </c>
      <c r="G11" s="4">
        <v>51</v>
      </c>
      <c r="K11" s="4">
        <v>48</v>
      </c>
      <c r="L11" s="4">
        <v>110</v>
      </c>
      <c r="M11" s="4">
        <v>149</v>
      </c>
      <c r="P11" s="2" t="s">
        <v>24</v>
      </c>
      <c r="Q11" s="2">
        <v>120</v>
      </c>
      <c r="R11" s="2">
        <v>0</v>
      </c>
      <c r="S11" s="2">
        <v>239</v>
      </c>
    </row>
    <row r="12" spans="4:19" x14ac:dyDescent="0.2">
      <c r="K12" s="2">
        <f>SUM(K8:K11)</f>
        <v>460</v>
      </c>
      <c r="L12" s="2">
        <f t="shared" ref="L12:M12" si="0">SUM(L8:L11)</f>
        <v>380</v>
      </c>
      <c r="M12" s="2">
        <f t="shared" si="0"/>
        <v>540</v>
      </c>
      <c r="P12" s="4" t="s">
        <v>25</v>
      </c>
      <c r="Q12" s="4">
        <v>130</v>
      </c>
      <c r="R12" s="4">
        <v>110</v>
      </c>
      <c r="S12" s="4">
        <v>51</v>
      </c>
    </row>
    <row r="17" spans="4:14" x14ac:dyDescent="0.2">
      <c r="F17" s="2" t="s">
        <v>20</v>
      </c>
      <c r="L17" s="2" t="s">
        <v>21</v>
      </c>
    </row>
    <row r="19" spans="4:14" x14ac:dyDescent="0.2">
      <c r="D19" s="3"/>
      <c r="E19" s="3" t="s">
        <v>26</v>
      </c>
      <c r="F19" s="3" t="s">
        <v>27</v>
      </c>
      <c r="G19" s="3" t="s">
        <v>28</v>
      </c>
      <c r="J19" s="3"/>
      <c r="K19" s="3" t="s">
        <v>26</v>
      </c>
      <c r="L19" s="3" t="s">
        <v>27</v>
      </c>
      <c r="M19" s="3" t="s">
        <v>28</v>
      </c>
    </row>
    <row r="20" spans="4:14" x14ac:dyDescent="0.2">
      <c r="D20" s="3" t="s">
        <v>22</v>
      </c>
      <c r="E20" s="3">
        <v>100</v>
      </c>
      <c r="F20" s="3">
        <v>170</v>
      </c>
      <c r="G20" s="3">
        <v>120</v>
      </c>
      <c r="J20" s="3" t="s">
        <v>22</v>
      </c>
      <c r="K20" s="3">
        <v>122</v>
      </c>
      <c r="L20" s="3">
        <v>80</v>
      </c>
      <c r="M20" s="3">
        <v>249</v>
      </c>
    </row>
    <row r="21" spans="4:14" x14ac:dyDescent="0.2">
      <c r="D21" s="2" t="s">
        <v>23</v>
      </c>
      <c r="E21" s="2">
        <v>221</v>
      </c>
      <c r="F21" s="2">
        <v>0</v>
      </c>
      <c r="G21" s="2">
        <v>130</v>
      </c>
      <c r="J21" s="2" t="s">
        <v>23</v>
      </c>
      <c r="K21" s="2">
        <v>93</v>
      </c>
      <c r="L21" s="2">
        <v>259</v>
      </c>
      <c r="M21" s="2">
        <v>1</v>
      </c>
    </row>
    <row r="22" spans="4:14" x14ac:dyDescent="0.2">
      <c r="D22" s="2" t="s">
        <v>24</v>
      </c>
      <c r="E22" s="2">
        <v>9</v>
      </c>
      <c r="F22" s="2">
        <v>100</v>
      </c>
      <c r="G22" s="2">
        <v>259</v>
      </c>
      <c r="J22" s="2" t="s">
        <v>24</v>
      </c>
      <c r="K22" s="2">
        <v>116</v>
      </c>
      <c r="L22" s="2">
        <v>6</v>
      </c>
      <c r="M22" s="2">
        <v>142</v>
      </c>
    </row>
    <row r="23" spans="4:14" x14ac:dyDescent="0.2">
      <c r="D23" s="4" t="s">
        <v>25</v>
      </c>
      <c r="E23" s="4">
        <v>130</v>
      </c>
      <c r="F23" s="4">
        <v>110</v>
      </c>
      <c r="G23" s="4">
        <v>51</v>
      </c>
      <c r="J23" s="4" t="s">
        <v>25</v>
      </c>
      <c r="K23" s="4">
        <v>129</v>
      </c>
      <c r="L23" s="4">
        <v>35</v>
      </c>
      <c r="M23" s="4">
        <v>148</v>
      </c>
    </row>
    <row r="24" spans="4:14" x14ac:dyDescent="0.2">
      <c r="E24" s="2">
        <f>SUM(E20:E23)</f>
        <v>460</v>
      </c>
      <c r="F24" s="2">
        <f t="shared" ref="F24:G24" si="1">SUM(F20:F23)</f>
        <v>380</v>
      </c>
      <c r="G24" s="2">
        <f t="shared" si="1"/>
        <v>560</v>
      </c>
      <c r="K24" s="2">
        <f>SUM(K20:K23)</f>
        <v>460</v>
      </c>
      <c r="L24" s="2">
        <f t="shared" ref="L24:M24" si="2">SUM(L20:L23)</f>
        <v>380</v>
      </c>
      <c r="M24" s="2">
        <f t="shared" si="2"/>
        <v>540</v>
      </c>
    </row>
    <row r="27" spans="4:14" x14ac:dyDescent="0.2">
      <c r="L27" s="2" t="s">
        <v>54</v>
      </c>
    </row>
    <row r="29" spans="4:14" x14ac:dyDescent="0.2">
      <c r="F29" s="2" t="s">
        <v>50</v>
      </c>
    </row>
    <row r="30" spans="4:14" x14ac:dyDescent="0.2">
      <c r="K30" s="3"/>
      <c r="L30" s="3" t="s">
        <v>26</v>
      </c>
      <c r="M30" s="3" t="s">
        <v>27</v>
      </c>
      <c r="N30" s="3" t="s">
        <v>28</v>
      </c>
    </row>
    <row r="31" spans="4:14" x14ac:dyDescent="0.2">
      <c r="D31" s="3"/>
      <c r="E31" s="3" t="s">
        <v>26</v>
      </c>
      <c r="F31" s="3" t="s">
        <v>27</v>
      </c>
      <c r="G31" s="3" t="s">
        <v>28</v>
      </c>
      <c r="K31" s="3" t="s">
        <v>22</v>
      </c>
      <c r="L31" s="3">
        <v>100</v>
      </c>
      <c r="M31" s="3">
        <v>80</v>
      </c>
      <c r="N31" s="3">
        <v>162.00000000000003</v>
      </c>
    </row>
    <row r="32" spans="4:14" x14ac:dyDescent="0.2">
      <c r="D32" s="3" t="s">
        <v>22</v>
      </c>
      <c r="E32" s="3">
        <v>100</v>
      </c>
      <c r="F32" s="3">
        <v>80</v>
      </c>
      <c r="G32" s="3">
        <v>182.00000000000003</v>
      </c>
      <c r="K32" s="2" t="s">
        <v>23</v>
      </c>
      <c r="L32" s="2">
        <v>110.00000000000003</v>
      </c>
      <c r="M32" s="2">
        <v>90</v>
      </c>
      <c r="N32" s="2">
        <v>200.99999999999997</v>
      </c>
    </row>
    <row r="33" spans="4:14" x14ac:dyDescent="0.2">
      <c r="D33" s="2" t="s">
        <v>23</v>
      </c>
      <c r="E33" s="2">
        <v>110.00000000000003</v>
      </c>
      <c r="F33" s="2">
        <v>90</v>
      </c>
      <c r="G33" s="2">
        <v>200.99999999999997</v>
      </c>
      <c r="K33" s="2" t="s">
        <v>24</v>
      </c>
      <c r="L33" s="2">
        <v>120</v>
      </c>
      <c r="M33" s="2">
        <v>99.999999999999986</v>
      </c>
      <c r="N33" s="2">
        <v>126</v>
      </c>
    </row>
    <row r="34" spans="4:14" x14ac:dyDescent="0.2">
      <c r="D34" s="2" t="s">
        <v>24</v>
      </c>
      <c r="E34" s="2">
        <v>120</v>
      </c>
      <c r="F34" s="2">
        <v>99.999999999999986</v>
      </c>
      <c r="G34" s="2">
        <v>126</v>
      </c>
      <c r="K34" s="4" t="s">
        <v>25</v>
      </c>
      <c r="L34" s="4">
        <v>130</v>
      </c>
      <c r="M34" s="4">
        <v>110</v>
      </c>
      <c r="N34" s="4">
        <v>51</v>
      </c>
    </row>
    <row r="35" spans="4:14" x14ac:dyDescent="0.2">
      <c r="D35" s="4" t="s">
        <v>25</v>
      </c>
      <c r="E35" s="4">
        <v>130</v>
      </c>
      <c r="F35" s="4">
        <v>110</v>
      </c>
      <c r="G35" s="4">
        <v>50.999999999999993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CBE4-83B2-554B-86A8-4107F8725678}">
  <dimension ref="A7:O51"/>
  <sheetViews>
    <sheetView showGridLines="0" topLeftCell="A2" workbookViewId="0">
      <selection activeCell="H26" sqref="H26"/>
    </sheetView>
  </sheetViews>
  <sheetFormatPr baseColWidth="10" defaultRowHeight="16" x14ac:dyDescent="0.2"/>
  <cols>
    <col min="1" max="2" width="10.83203125" style="2"/>
    <col min="3" max="3" width="18" style="2" customWidth="1"/>
    <col min="4" max="4" width="11.83203125" style="2" customWidth="1"/>
    <col min="5" max="5" width="13.6640625" style="2" customWidth="1"/>
    <col min="6" max="6" width="11.83203125" style="2" customWidth="1"/>
    <col min="7" max="8" width="10.83203125" style="2"/>
    <col min="9" max="9" width="13.6640625" style="2" customWidth="1"/>
    <col min="10" max="10" width="21.6640625" style="2" customWidth="1"/>
    <col min="11" max="11" width="19" style="2" customWidth="1"/>
    <col min="12" max="12" width="17" style="2" customWidth="1"/>
    <col min="13" max="13" width="18" style="2" customWidth="1"/>
    <col min="14" max="14" width="17" style="2" customWidth="1"/>
    <col min="15" max="15" width="20.83203125" style="2" customWidth="1"/>
    <col min="16" max="16384" width="10.83203125" style="2"/>
  </cols>
  <sheetData>
    <row r="7" spans="1:15" x14ac:dyDescent="0.2">
      <c r="C7" s="3"/>
      <c r="D7" s="3" t="s">
        <v>29</v>
      </c>
      <c r="E7" s="3" t="s">
        <v>30</v>
      </c>
      <c r="F7" s="3" t="s">
        <v>31</v>
      </c>
      <c r="I7" s="3"/>
      <c r="J7" s="3" t="s">
        <v>42</v>
      </c>
      <c r="K7" s="3" t="s">
        <v>43</v>
      </c>
      <c r="L7" s="8" t="s">
        <v>44</v>
      </c>
      <c r="M7" s="8" t="s">
        <v>45</v>
      </c>
      <c r="N7" s="8" t="s">
        <v>46</v>
      </c>
      <c r="O7" s="8" t="s">
        <v>47</v>
      </c>
    </row>
    <row r="8" spans="1:15" x14ac:dyDescent="0.2">
      <c r="A8" s="2" t="s">
        <v>48</v>
      </c>
      <c r="C8" s="3" t="s">
        <v>32</v>
      </c>
      <c r="D8" s="3">
        <v>40</v>
      </c>
      <c r="E8" s="3">
        <v>30</v>
      </c>
      <c r="F8" s="3">
        <v>0</v>
      </c>
      <c r="I8" s="3" t="s">
        <v>29</v>
      </c>
      <c r="J8" s="3">
        <v>0</v>
      </c>
      <c r="K8" s="3">
        <v>40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C9" s="2" t="s">
        <v>33</v>
      </c>
      <c r="D9" s="2">
        <v>0</v>
      </c>
      <c r="E9" s="2">
        <v>90</v>
      </c>
      <c r="F9" s="2">
        <v>0</v>
      </c>
      <c r="I9" s="2" t="s">
        <v>30</v>
      </c>
      <c r="J9" s="2">
        <v>50</v>
      </c>
      <c r="K9" s="2">
        <v>0</v>
      </c>
      <c r="L9" s="2">
        <v>60</v>
      </c>
      <c r="M9" s="2">
        <v>70</v>
      </c>
      <c r="N9" s="2">
        <v>0</v>
      </c>
      <c r="O9" s="2">
        <v>0</v>
      </c>
    </row>
    <row r="10" spans="1:15" x14ac:dyDescent="0.2">
      <c r="C10" s="2" t="s">
        <v>34</v>
      </c>
      <c r="D10" s="2">
        <v>0</v>
      </c>
      <c r="E10" s="2">
        <v>0</v>
      </c>
      <c r="F10" s="2">
        <v>80</v>
      </c>
      <c r="I10" s="4" t="s">
        <v>31</v>
      </c>
      <c r="J10" s="4">
        <v>0</v>
      </c>
      <c r="K10" s="4">
        <v>0</v>
      </c>
      <c r="L10" s="4">
        <v>0</v>
      </c>
      <c r="M10" s="4">
        <v>0</v>
      </c>
      <c r="N10" s="4">
        <v>50</v>
      </c>
      <c r="O10" s="4">
        <v>30</v>
      </c>
    </row>
    <row r="11" spans="1:15" x14ac:dyDescent="0.2">
      <c r="C11" s="4" t="s">
        <v>35</v>
      </c>
      <c r="D11" s="4">
        <v>0</v>
      </c>
      <c r="E11" s="4">
        <v>60</v>
      </c>
      <c r="F11" s="4">
        <v>0</v>
      </c>
    </row>
    <row r="15" spans="1:15" x14ac:dyDescent="0.2">
      <c r="C15" s="3"/>
      <c r="D15" s="3" t="s">
        <v>29</v>
      </c>
      <c r="E15" s="3" t="s">
        <v>30</v>
      </c>
      <c r="F15" s="3" t="s">
        <v>31</v>
      </c>
      <c r="I15" s="3"/>
      <c r="J15" s="3" t="s">
        <v>36</v>
      </c>
      <c r="K15" s="3" t="s">
        <v>37</v>
      </c>
      <c r="L15" s="8" t="s">
        <v>38</v>
      </c>
      <c r="M15" s="8" t="s">
        <v>39</v>
      </c>
      <c r="N15" s="8" t="s">
        <v>40</v>
      </c>
      <c r="O15" s="8" t="s">
        <v>41</v>
      </c>
    </row>
    <row r="16" spans="1:15" x14ac:dyDescent="0.2">
      <c r="A16" s="2" t="s">
        <v>49</v>
      </c>
      <c r="C16" s="3" t="s">
        <v>32</v>
      </c>
      <c r="D16" s="3">
        <v>40</v>
      </c>
      <c r="E16" s="3">
        <v>30</v>
      </c>
      <c r="F16" s="3">
        <v>0</v>
      </c>
      <c r="I16" s="3" t="s">
        <v>29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2">
      <c r="C17" s="2" t="s">
        <v>33</v>
      </c>
      <c r="D17" s="2">
        <v>0</v>
      </c>
      <c r="E17" s="2">
        <v>80</v>
      </c>
      <c r="F17" s="2">
        <v>10</v>
      </c>
      <c r="I17" s="2" t="s">
        <v>30</v>
      </c>
      <c r="J17" s="2">
        <v>50</v>
      </c>
      <c r="K17" s="2">
        <v>0</v>
      </c>
      <c r="L17" s="2">
        <v>60</v>
      </c>
      <c r="M17" s="2">
        <v>0</v>
      </c>
      <c r="N17" s="2">
        <v>0</v>
      </c>
      <c r="O17" s="2">
        <v>0</v>
      </c>
    </row>
    <row r="18" spans="1:15" x14ac:dyDescent="0.2">
      <c r="C18" s="2" t="s">
        <v>34</v>
      </c>
      <c r="D18" s="2">
        <v>0</v>
      </c>
      <c r="E18" s="2">
        <v>0</v>
      </c>
      <c r="F18" s="2">
        <v>80</v>
      </c>
      <c r="I18" s="4" t="s">
        <v>31</v>
      </c>
      <c r="J18" s="4">
        <v>0</v>
      </c>
      <c r="K18" s="4">
        <v>0</v>
      </c>
      <c r="L18" s="4">
        <v>0</v>
      </c>
      <c r="M18" s="4">
        <v>70</v>
      </c>
      <c r="N18" s="4">
        <v>50</v>
      </c>
      <c r="O18" s="4">
        <v>30</v>
      </c>
    </row>
    <row r="19" spans="1:15" x14ac:dyDescent="0.2">
      <c r="C19" s="4" t="s">
        <v>35</v>
      </c>
      <c r="D19" s="4">
        <v>0</v>
      </c>
      <c r="E19" s="4">
        <v>0</v>
      </c>
      <c r="F19" s="4">
        <v>60</v>
      </c>
    </row>
    <row r="23" spans="1:15" x14ac:dyDescent="0.2">
      <c r="C23" s="3"/>
      <c r="D23" s="3" t="s">
        <v>29</v>
      </c>
      <c r="E23" s="3" t="s">
        <v>30</v>
      </c>
      <c r="F23" s="3" t="s">
        <v>31</v>
      </c>
      <c r="I23" s="3"/>
      <c r="J23" s="3" t="s">
        <v>36</v>
      </c>
      <c r="K23" s="3" t="s">
        <v>37</v>
      </c>
      <c r="L23" s="8" t="s">
        <v>38</v>
      </c>
      <c r="M23" s="8" t="s">
        <v>39</v>
      </c>
      <c r="N23" s="8" t="s">
        <v>40</v>
      </c>
      <c r="O23" s="8" t="s">
        <v>41</v>
      </c>
    </row>
    <row r="24" spans="1:15" x14ac:dyDescent="0.2">
      <c r="A24" s="2" t="s">
        <v>50</v>
      </c>
      <c r="C24" s="3" t="s">
        <v>32</v>
      </c>
      <c r="D24" s="3">
        <v>40</v>
      </c>
      <c r="E24" s="3">
        <v>30</v>
      </c>
      <c r="F24" s="3">
        <v>0</v>
      </c>
      <c r="I24" s="3" t="s">
        <v>29</v>
      </c>
      <c r="J24" s="3">
        <v>0</v>
      </c>
      <c r="K24" s="3">
        <v>40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2">
      <c r="C25" s="2" t="s">
        <v>33</v>
      </c>
      <c r="D25" s="2">
        <v>0</v>
      </c>
      <c r="E25" s="2">
        <v>90</v>
      </c>
      <c r="F25" s="2">
        <v>0</v>
      </c>
      <c r="I25" s="2" t="s">
        <v>30</v>
      </c>
      <c r="J25" s="2">
        <v>50</v>
      </c>
      <c r="K25" s="2">
        <v>0</v>
      </c>
      <c r="L25" s="2">
        <v>60</v>
      </c>
      <c r="M25" s="2">
        <v>70</v>
      </c>
      <c r="N25" s="2">
        <v>0</v>
      </c>
      <c r="O25" s="2">
        <v>0</v>
      </c>
    </row>
    <row r="26" spans="1:15" x14ac:dyDescent="0.2">
      <c r="C26" s="2" t="s">
        <v>34</v>
      </c>
      <c r="D26" s="2">
        <v>0</v>
      </c>
      <c r="E26" s="2">
        <v>0</v>
      </c>
      <c r="F26" s="2">
        <v>80</v>
      </c>
      <c r="I26" s="4" t="s">
        <v>31</v>
      </c>
      <c r="J26" s="4">
        <v>0</v>
      </c>
      <c r="K26" s="4">
        <v>0</v>
      </c>
      <c r="L26" s="4">
        <v>0</v>
      </c>
      <c r="M26" s="4">
        <v>0</v>
      </c>
      <c r="N26" s="4">
        <v>50</v>
      </c>
      <c r="O26" s="4">
        <v>30</v>
      </c>
    </row>
    <row r="27" spans="1:15" x14ac:dyDescent="0.2">
      <c r="C27" s="4" t="s">
        <v>35</v>
      </c>
      <c r="D27" s="4">
        <v>0</v>
      </c>
      <c r="E27" s="4">
        <v>60</v>
      </c>
      <c r="F27" s="4">
        <v>0</v>
      </c>
    </row>
    <row r="32" spans="1:15" x14ac:dyDescent="0.2">
      <c r="C32" s="3"/>
      <c r="D32" s="3" t="s">
        <v>29</v>
      </c>
      <c r="E32" s="3" t="s">
        <v>30</v>
      </c>
      <c r="F32" s="3" t="s">
        <v>31</v>
      </c>
      <c r="I32" s="3"/>
      <c r="J32" s="3" t="s">
        <v>36</v>
      </c>
      <c r="K32" s="3" t="s">
        <v>37</v>
      </c>
      <c r="L32" s="8" t="s">
        <v>38</v>
      </c>
      <c r="M32" s="8" t="s">
        <v>39</v>
      </c>
      <c r="N32" s="8" t="s">
        <v>40</v>
      </c>
      <c r="O32" s="8" t="s">
        <v>41</v>
      </c>
    </row>
    <row r="33" spans="1:15" x14ac:dyDescent="0.2">
      <c r="C33" s="3" t="s">
        <v>32</v>
      </c>
      <c r="D33" s="3">
        <v>50</v>
      </c>
      <c r="E33" s="3">
        <v>20</v>
      </c>
      <c r="F33" s="3">
        <v>0</v>
      </c>
      <c r="I33" s="3" t="s">
        <v>29</v>
      </c>
      <c r="J33" s="3">
        <v>0</v>
      </c>
      <c r="K33" s="3">
        <v>50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2">
      <c r="A34" s="2" t="s">
        <v>51</v>
      </c>
      <c r="C34" s="2" t="s">
        <v>33</v>
      </c>
      <c r="D34" s="2">
        <v>0</v>
      </c>
      <c r="E34" s="2">
        <v>90</v>
      </c>
      <c r="F34" s="2">
        <v>0</v>
      </c>
      <c r="I34" s="2" t="s">
        <v>30</v>
      </c>
      <c r="J34" s="2">
        <v>0</v>
      </c>
      <c r="K34" s="2">
        <v>0</v>
      </c>
      <c r="L34" s="2">
        <v>70</v>
      </c>
      <c r="M34" s="2">
        <v>40</v>
      </c>
      <c r="N34" s="2">
        <v>0</v>
      </c>
      <c r="O34" s="2">
        <v>0</v>
      </c>
    </row>
    <row r="35" spans="1:15" x14ac:dyDescent="0.2">
      <c r="C35" s="2" t="s">
        <v>34</v>
      </c>
      <c r="D35" s="2">
        <v>0</v>
      </c>
      <c r="E35" s="2">
        <v>0</v>
      </c>
      <c r="F35" s="2">
        <v>80</v>
      </c>
      <c r="I35" s="4" t="s">
        <v>31</v>
      </c>
      <c r="J35" s="4">
        <v>0</v>
      </c>
      <c r="K35" s="4">
        <v>0</v>
      </c>
      <c r="L35" s="4">
        <v>0</v>
      </c>
      <c r="M35" s="4">
        <v>40</v>
      </c>
      <c r="N35" s="4">
        <v>60</v>
      </c>
      <c r="O35" s="4">
        <v>40</v>
      </c>
    </row>
    <row r="36" spans="1:15" x14ac:dyDescent="0.2">
      <c r="C36" s="4" t="s">
        <v>35</v>
      </c>
      <c r="D36" s="4">
        <v>0</v>
      </c>
      <c r="E36" s="4">
        <v>0</v>
      </c>
      <c r="F36" s="4">
        <v>60</v>
      </c>
    </row>
    <row r="41" spans="1:15" x14ac:dyDescent="0.2">
      <c r="C41" s="3"/>
      <c r="D41" s="3" t="s">
        <v>29</v>
      </c>
      <c r="E41" s="3" t="s">
        <v>30</v>
      </c>
      <c r="F41" s="3" t="s">
        <v>31</v>
      </c>
      <c r="I41" s="3"/>
      <c r="J41" s="3" t="s">
        <v>36</v>
      </c>
      <c r="K41" s="3" t="s">
        <v>37</v>
      </c>
      <c r="L41" s="8" t="s">
        <v>38</v>
      </c>
      <c r="M41" s="8" t="s">
        <v>39</v>
      </c>
      <c r="N41" s="8" t="s">
        <v>40</v>
      </c>
      <c r="O41" s="8" t="s">
        <v>41</v>
      </c>
    </row>
    <row r="42" spans="1:15" x14ac:dyDescent="0.2">
      <c r="C42" s="3" t="s">
        <v>32</v>
      </c>
      <c r="D42" s="3">
        <v>50</v>
      </c>
      <c r="E42" s="3">
        <v>20</v>
      </c>
      <c r="F42" s="3">
        <v>0</v>
      </c>
      <c r="I42" s="3" t="s">
        <v>29</v>
      </c>
      <c r="J42" s="3">
        <v>0</v>
      </c>
      <c r="K42" s="3">
        <v>50</v>
      </c>
      <c r="L42" s="3">
        <v>0</v>
      </c>
      <c r="M42" s="3">
        <v>0</v>
      </c>
      <c r="N42" s="3">
        <v>0</v>
      </c>
      <c r="O42" s="3">
        <v>0</v>
      </c>
    </row>
    <row r="43" spans="1:15" x14ac:dyDescent="0.2">
      <c r="C43" s="2" t="s">
        <v>33</v>
      </c>
      <c r="D43" s="2">
        <v>0</v>
      </c>
      <c r="E43" s="2">
        <v>90</v>
      </c>
      <c r="F43" s="2">
        <v>0</v>
      </c>
      <c r="I43" s="2" t="s">
        <v>30</v>
      </c>
      <c r="J43" s="2">
        <v>60</v>
      </c>
      <c r="K43" s="2">
        <v>0</v>
      </c>
      <c r="L43" s="2">
        <v>70</v>
      </c>
      <c r="M43" s="2">
        <v>40</v>
      </c>
      <c r="N43" s="2">
        <v>0</v>
      </c>
      <c r="O43" s="2">
        <v>0</v>
      </c>
    </row>
    <row r="44" spans="1:15" x14ac:dyDescent="0.2">
      <c r="A44" s="2" t="s">
        <v>52</v>
      </c>
      <c r="C44" s="2" t="s">
        <v>34</v>
      </c>
      <c r="D44" s="2">
        <v>0</v>
      </c>
      <c r="E44" s="2">
        <v>0</v>
      </c>
      <c r="F44" s="2">
        <v>80</v>
      </c>
      <c r="I44" s="4" t="s">
        <v>31</v>
      </c>
      <c r="J44" s="4">
        <v>0</v>
      </c>
      <c r="K44" s="4">
        <v>0</v>
      </c>
      <c r="L44" s="4">
        <v>0</v>
      </c>
      <c r="M44" s="4">
        <v>40</v>
      </c>
      <c r="N44" s="4">
        <v>0</v>
      </c>
      <c r="O44" s="4">
        <v>40</v>
      </c>
    </row>
    <row r="45" spans="1:15" x14ac:dyDescent="0.2">
      <c r="C45" s="4" t="s">
        <v>35</v>
      </c>
      <c r="D45" s="4">
        <v>0</v>
      </c>
      <c r="E45" s="4">
        <v>60</v>
      </c>
      <c r="F45" s="4">
        <v>0</v>
      </c>
      <c r="I45" s="4"/>
      <c r="J45" s="4"/>
      <c r="K45" s="4"/>
      <c r="L45" s="4"/>
      <c r="M45" s="4"/>
      <c r="N45" s="4"/>
      <c r="O45" s="4"/>
    </row>
    <row r="51" spans="9:9" x14ac:dyDescent="0.2">
      <c r="I51" s="2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96F2-789C-9E4E-99FE-C8C39BAABC7C}">
  <dimension ref="G6:M19"/>
  <sheetViews>
    <sheetView showGridLines="0" topLeftCell="C1" zoomScale="119" workbookViewId="0">
      <selection activeCell="G6" sqref="G6:M19"/>
    </sheetView>
  </sheetViews>
  <sheetFormatPr baseColWidth="10" defaultRowHeight="16" x14ac:dyDescent="0.2"/>
  <cols>
    <col min="1" max="4" width="10.83203125" style="2"/>
    <col min="5" max="5" width="16.1640625" style="2" customWidth="1"/>
    <col min="6" max="7" width="14.83203125" style="2" customWidth="1"/>
    <col min="8" max="8" width="19.1640625" style="2" customWidth="1"/>
    <col min="9" max="9" width="13" style="2" customWidth="1"/>
    <col min="10" max="11" width="15.1640625" style="2" customWidth="1"/>
    <col min="12" max="12" width="17" style="2" customWidth="1"/>
    <col min="13" max="13" width="12.83203125" style="2" customWidth="1"/>
    <col min="14" max="16384" width="10.83203125" style="2"/>
  </cols>
  <sheetData>
    <row r="6" spans="7:13" x14ac:dyDescent="0.2">
      <c r="G6" s="9" t="s">
        <v>16</v>
      </c>
      <c r="H6" s="9"/>
      <c r="I6" s="9"/>
      <c r="K6" s="9" t="s">
        <v>15</v>
      </c>
      <c r="L6" s="9"/>
      <c r="M6" s="9"/>
    </row>
    <row r="7" spans="7:13" x14ac:dyDescent="0.2">
      <c r="G7" s="3" t="s">
        <v>11</v>
      </c>
      <c r="H7" s="3" t="s">
        <v>12</v>
      </c>
      <c r="I7" s="3" t="s">
        <v>13</v>
      </c>
      <c r="K7" s="3" t="s">
        <v>11</v>
      </c>
      <c r="L7" s="3" t="s">
        <v>12</v>
      </c>
      <c r="M7" s="3" t="s">
        <v>13</v>
      </c>
    </row>
    <row r="8" spans="7:13" x14ac:dyDescent="0.2">
      <c r="G8" s="3" t="s">
        <v>0</v>
      </c>
      <c r="H8" s="5">
        <v>111475</v>
      </c>
      <c r="I8" s="5">
        <v>0</v>
      </c>
      <c r="K8" s="3" t="s">
        <v>0</v>
      </c>
      <c r="L8" s="5">
        <v>111475</v>
      </c>
      <c r="M8" s="5">
        <v>0</v>
      </c>
    </row>
    <row r="9" spans="7:13" x14ac:dyDescent="0.2">
      <c r="G9" s="2" t="s">
        <v>1</v>
      </c>
      <c r="H9" s="6">
        <v>6800</v>
      </c>
      <c r="I9" s="6">
        <v>0</v>
      </c>
      <c r="K9" s="2" t="s">
        <v>1</v>
      </c>
      <c r="L9" s="6">
        <v>6800</v>
      </c>
      <c r="M9" s="6">
        <v>0</v>
      </c>
    </row>
    <row r="10" spans="7:13" x14ac:dyDescent="0.2">
      <c r="G10" s="2" t="s">
        <v>2</v>
      </c>
      <c r="H10" s="6">
        <v>0</v>
      </c>
      <c r="I10" s="6">
        <v>33689</v>
      </c>
      <c r="K10" s="2" t="s">
        <v>2</v>
      </c>
      <c r="L10" s="6">
        <v>0</v>
      </c>
      <c r="M10" s="6">
        <v>33689</v>
      </c>
    </row>
    <row r="11" spans="7:13" x14ac:dyDescent="0.2">
      <c r="G11" s="2" t="s">
        <v>3</v>
      </c>
      <c r="H11" s="6">
        <v>100447</v>
      </c>
      <c r="I11" s="6">
        <v>0</v>
      </c>
      <c r="K11" s="2" t="s">
        <v>3</v>
      </c>
      <c r="L11" s="6">
        <v>100447</v>
      </c>
      <c r="M11" s="6">
        <v>0</v>
      </c>
    </row>
    <row r="12" spans="7:13" x14ac:dyDescent="0.2">
      <c r="G12" s="2" t="s">
        <v>4</v>
      </c>
      <c r="H12" s="6">
        <v>68486</v>
      </c>
      <c r="I12" s="6">
        <v>0</v>
      </c>
      <c r="K12" s="2" t="s">
        <v>4</v>
      </c>
      <c r="L12" s="6">
        <v>68486</v>
      </c>
      <c r="M12" s="6">
        <v>0</v>
      </c>
    </row>
    <row r="13" spans="7:13" x14ac:dyDescent="0.2">
      <c r="G13" s="2" t="s">
        <v>5</v>
      </c>
      <c r="H13" s="6">
        <v>24570</v>
      </c>
      <c r="I13" s="6">
        <v>0</v>
      </c>
      <c r="K13" s="2" t="s">
        <v>5</v>
      </c>
      <c r="L13" s="6">
        <v>24570</v>
      </c>
      <c r="M13" s="6">
        <v>0</v>
      </c>
    </row>
    <row r="14" spans="7:13" x14ac:dyDescent="0.2">
      <c r="G14" s="2" t="s">
        <v>6</v>
      </c>
      <c r="H14" s="6">
        <v>148586</v>
      </c>
      <c r="I14" s="6">
        <v>0</v>
      </c>
      <c r="K14" s="2" t="s">
        <v>6</v>
      </c>
      <c r="L14" s="6">
        <v>148586</v>
      </c>
      <c r="M14" s="6">
        <v>0</v>
      </c>
    </row>
    <row r="15" spans="7:13" x14ac:dyDescent="0.2">
      <c r="G15" s="2" t="s">
        <v>7</v>
      </c>
      <c r="H15" s="6">
        <v>0</v>
      </c>
      <c r="I15" s="6">
        <v>64761</v>
      </c>
      <c r="K15" s="2" t="s">
        <v>7</v>
      </c>
      <c r="L15" s="6">
        <v>0</v>
      </c>
      <c r="M15" s="6">
        <v>64761</v>
      </c>
    </row>
    <row r="16" spans="7:13" x14ac:dyDescent="0.2">
      <c r="G16" s="2" t="s">
        <v>8</v>
      </c>
      <c r="H16" s="6">
        <v>39636</v>
      </c>
      <c r="I16" s="6">
        <v>40654</v>
      </c>
      <c r="K16" s="2" t="s">
        <v>8</v>
      </c>
      <c r="L16" s="6">
        <v>39636</v>
      </c>
      <c r="M16" s="6">
        <v>40654</v>
      </c>
    </row>
    <row r="17" spans="7:13" x14ac:dyDescent="0.2">
      <c r="G17" s="2" t="s">
        <v>9</v>
      </c>
      <c r="H17" s="6">
        <v>0</v>
      </c>
      <c r="I17" s="6">
        <v>112000</v>
      </c>
      <c r="K17" s="2" t="s">
        <v>9</v>
      </c>
      <c r="L17" s="6">
        <v>0</v>
      </c>
      <c r="M17" s="6">
        <v>112000</v>
      </c>
    </row>
    <row r="18" spans="7:13" x14ac:dyDescent="0.2">
      <c r="G18" s="4" t="s">
        <v>10</v>
      </c>
      <c r="H18" s="7">
        <v>0</v>
      </c>
      <c r="I18" s="7">
        <v>22418</v>
      </c>
      <c r="K18" s="4" t="s">
        <v>10</v>
      </c>
      <c r="L18" s="7">
        <v>0</v>
      </c>
      <c r="M18" s="7">
        <v>22418</v>
      </c>
    </row>
    <row r="19" spans="7:13" x14ac:dyDescent="0.2">
      <c r="G19" s="2" t="s">
        <v>14</v>
      </c>
      <c r="H19" s="10">
        <v>1187086.4369999999</v>
      </c>
      <c r="I19" s="10"/>
      <c r="K19" s="2" t="s">
        <v>14</v>
      </c>
      <c r="L19" s="10">
        <v>1450883.423</v>
      </c>
      <c r="M19" s="10"/>
    </row>
  </sheetData>
  <mergeCells count="4">
    <mergeCell ref="G6:I6"/>
    <mergeCell ref="K6:M6"/>
    <mergeCell ref="H19:I19"/>
    <mergeCell ref="L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42EF-ED12-2941-833A-7722A04D227A}">
  <dimension ref="D7:J21"/>
  <sheetViews>
    <sheetView workbookViewId="0">
      <selection activeCell="I24" sqref="I24:I25"/>
    </sheetView>
  </sheetViews>
  <sheetFormatPr baseColWidth="10" defaultRowHeight="16" x14ac:dyDescent="0.2"/>
  <cols>
    <col min="1" max="16384" width="10.83203125" style="2"/>
  </cols>
  <sheetData>
    <row r="7" spans="4:10" x14ac:dyDescent="0.2">
      <c r="D7" s="2" t="s">
        <v>17</v>
      </c>
      <c r="E7" s="2" t="s">
        <v>18</v>
      </c>
      <c r="F7" s="2" t="s">
        <v>19</v>
      </c>
      <c r="G7" s="2" t="s">
        <v>20</v>
      </c>
      <c r="H7" s="2" t="s">
        <v>21</v>
      </c>
    </row>
    <row r="8" spans="4:10" x14ac:dyDescent="0.2">
      <c r="D8" s="2">
        <v>1</v>
      </c>
      <c r="E8" s="2">
        <v>40</v>
      </c>
      <c r="F8" s="2">
        <v>0</v>
      </c>
      <c r="G8" s="2">
        <v>0</v>
      </c>
      <c r="H8" s="2">
        <v>0</v>
      </c>
    </row>
    <row r="9" spans="4:10" x14ac:dyDescent="0.2">
      <c r="D9" s="2">
        <v>2</v>
      </c>
      <c r="E9" s="2">
        <v>30</v>
      </c>
      <c r="F9" s="2">
        <v>90</v>
      </c>
      <c r="G9" s="2">
        <v>0</v>
      </c>
      <c r="H9" s="2">
        <v>60</v>
      </c>
    </row>
    <row r="10" spans="4:10" x14ac:dyDescent="0.2">
      <c r="D10" s="2">
        <v>3</v>
      </c>
      <c r="E10" s="2">
        <v>0</v>
      </c>
      <c r="F10" s="2">
        <v>0</v>
      </c>
      <c r="G10" s="2">
        <v>80</v>
      </c>
      <c r="H10" s="2">
        <v>0</v>
      </c>
    </row>
    <row r="15" spans="4:10" x14ac:dyDescent="0.2">
      <c r="D15" s="2" t="s">
        <v>17</v>
      </c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</row>
    <row r="16" spans="4:10" x14ac:dyDescent="0.2">
      <c r="D16" s="2">
        <v>1</v>
      </c>
      <c r="E16" s="2">
        <v>0</v>
      </c>
      <c r="F16" s="2">
        <v>50</v>
      </c>
      <c r="G16" s="2">
        <v>0</v>
      </c>
      <c r="H16" s="2">
        <v>0</v>
      </c>
      <c r="I16" s="2">
        <v>0</v>
      </c>
      <c r="J16" s="2">
        <v>0</v>
      </c>
    </row>
    <row r="17" spans="4:10" x14ac:dyDescent="0.2">
      <c r="D17" s="2">
        <v>2</v>
      </c>
      <c r="E17" s="2">
        <v>40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4:10" x14ac:dyDescent="0.2">
      <c r="D18" s="2">
        <v>3</v>
      </c>
      <c r="E18" s="2">
        <v>0</v>
      </c>
      <c r="F18" s="2">
        <v>60</v>
      </c>
      <c r="G18" s="2">
        <v>0</v>
      </c>
      <c r="H18" s="2">
        <v>0</v>
      </c>
      <c r="I18" s="2">
        <v>50</v>
      </c>
      <c r="J18" s="2">
        <v>30</v>
      </c>
    </row>
    <row r="19" spans="4:10" x14ac:dyDescent="0.2">
      <c r="D19" s="2">
        <v>4</v>
      </c>
      <c r="E19" s="2">
        <v>0</v>
      </c>
      <c r="F19" s="2">
        <v>70</v>
      </c>
      <c r="G19" s="2">
        <v>0</v>
      </c>
      <c r="H19" s="2">
        <v>0</v>
      </c>
      <c r="I19" s="2">
        <v>0</v>
      </c>
      <c r="J19" s="2">
        <v>0</v>
      </c>
    </row>
    <row r="20" spans="4:10" x14ac:dyDescent="0.2">
      <c r="D20" s="2">
        <v>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4:10" x14ac:dyDescent="0.2">
      <c r="D21" s="2">
        <v>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2024-12-09T15:05:28Z</dcterms:created>
  <dcterms:modified xsi:type="dcterms:W3CDTF">2024-12-11T12:55:03Z</dcterms:modified>
</cp:coreProperties>
</file>