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88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<sst xmlns="http://schemas.openxmlformats.org/spreadsheetml/2006/main" count="51" uniqueCount="22">
  <si>
    <t>metrics</t>
  </si>
  <si>
    <t>methods</t>
  </si>
  <si>
    <t>case1-4r</t>
  </si>
  <si>
    <t>case1-4l</t>
  </si>
  <si>
    <t>case2-6r</t>
  </si>
  <si>
    <t>case2-6l</t>
  </si>
  <si>
    <t>case3</t>
  </si>
  <si>
    <t>case4</t>
  </si>
  <si>
    <t>case5</t>
  </si>
  <si>
    <t>cropping</t>
  </si>
  <si>
    <t>meshflow</t>
  </si>
  <si>
    <t>subspace</t>
  </si>
  <si>
    <t>dut</t>
  </si>
  <si>
    <t>ours</t>
  </si>
  <si>
    <t>distortion</t>
  </si>
  <si>
    <t>sta</t>
  </si>
  <si>
    <t>case1-right</t>
  </si>
  <si>
    <t>case1-left</t>
  </si>
  <si>
    <t>case2-right</t>
  </si>
  <si>
    <t>case2-left</t>
  </si>
  <si>
    <t>difrint</t>
  </si>
  <si>
    <t>Bundled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</si>
</sst>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meshflow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Sheet1!$C$15:$I$15</c:f>
              <c:strCache>
                <c:ptCount val="7"/>
                <c:pt idx="0">
                  <c:v>case1-right</c:v>
                </c:pt>
                <c:pt idx="1">
                  <c:v>case1-left</c:v>
                </c:pt>
                <c:pt idx="2">
                  <c:v>case2-right</c:v>
                </c:pt>
                <c:pt idx="3">
                  <c:v>case2-left</c:v>
                </c:pt>
                <c:pt idx="4">
                  <c:v>case3</c:v>
                </c:pt>
                <c:pt idx="5">
                  <c:v>case4</c:v>
                </c:pt>
                <c:pt idx="6">
                  <c:v>case5</c:v>
                </c:pt>
              </c:strCache>
            </c:strRef>
          </c:cat>
          <c:val>
            <c:numRef>
              <c:f>Sheet1!$C$16:$I$16</c:f>
              <c:numCache>
                <c:formatCode>General</c:formatCode>
                <c:ptCount val="7"/>
                <c:pt idx="0">
                  <c:v>0.9283724</c:v>
                </c:pt>
                <c:pt idx="1">
                  <c:v>0.96361387</c:v>
                </c:pt>
                <c:pt idx="2">
                  <c:v>0.90312314</c:v>
                </c:pt>
                <c:pt idx="3">
                  <c:v>0.85475993</c:v>
                </c:pt>
                <c:pt idx="4">
                  <c:v>0.8682426</c:v>
                </c:pt>
                <c:pt idx="5">
                  <c:v>0.8865564</c:v>
                </c:pt>
                <c:pt idx="6">
                  <c:v>0.8731544</c:v>
                </c:pt>
              </c:numCache>
            </c:numRef>
          </c:val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Sheet1!$C$15:$I$15</c:f>
              <c:strCache>
                <c:ptCount val="7"/>
                <c:pt idx="0">
                  <c:v>case1-right</c:v>
                </c:pt>
                <c:pt idx="1">
                  <c:v>case1-left</c:v>
                </c:pt>
                <c:pt idx="2">
                  <c:v>case2-right</c:v>
                </c:pt>
                <c:pt idx="3">
                  <c:v>case2-left</c:v>
                </c:pt>
                <c:pt idx="4">
                  <c:v>case3</c:v>
                </c:pt>
                <c:pt idx="5">
                  <c:v>case4</c:v>
                </c:pt>
                <c:pt idx="6">
                  <c:v>case5</c:v>
                </c:pt>
              </c:strCache>
            </c:strRef>
          </c:cat>
          <c:val>
            <c:numRef>
              <c:f>Sheet1!$C$17:$I$17</c:f>
              <c:numCache>
                <c:formatCode>General</c:formatCode>
                <c:ptCount val="7"/>
                <c:pt idx="4">
                  <c:v>0.98823035</c:v>
                </c:pt>
                <c:pt idx="5">
                  <c:v>0.8072032</c:v>
                </c:pt>
              </c:numCache>
            </c:numRef>
          </c:val>
        </c:ser>
        <c:ser>
          <c:idx val="3"/>
          <c:order val="2"/>
          <c:tx>
            <c:strRef>
              <c:f>Sheet1!$B$18</c:f>
              <c:strCache>
                <c:ptCount val="1"/>
                <c:pt idx="0">
                  <c:v>difrint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Sheet1!$C$15:$I$15</c:f>
              <c:strCache>
                <c:ptCount val="7"/>
                <c:pt idx="0">
                  <c:v>case1-right</c:v>
                </c:pt>
                <c:pt idx="1">
                  <c:v>case1-left</c:v>
                </c:pt>
                <c:pt idx="2">
                  <c:v>case2-right</c:v>
                </c:pt>
                <c:pt idx="3">
                  <c:v>case2-left</c:v>
                </c:pt>
                <c:pt idx="4">
                  <c:v>case3</c:v>
                </c:pt>
                <c:pt idx="5">
                  <c:v>case4</c:v>
                </c:pt>
                <c:pt idx="6">
                  <c:v>case5</c:v>
                </c:pt>
              </c:strCache>
            </c:str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0.9705</c:v>
                </c:pt>
                <c:pt idx="1">
                  <c:v>0.9731</c:v>
                </c:pt>
                <c:pt idx="2">
                  <c:v>0.946</c:v>
                </c:pt>
                <c:pt idx="3">
                  <c:v>0.8896</c:v>
                </c:pt>
                <c:pt idx="4">
                  <c:v>0.9713</c:v>
                </c:pt>
                <c:pt idx="5">
                  <c:v>0.9514</c:v>
                </c:pt>
                <c:pt idx="6">
                  <c:v>0.9682</c:v>
                </c:pt>
              </c:numCache>
            </c:numRef>
          </c:val>
        </c:ser>
        <c:ser>
          <c:idx val="4"/>
          <c:order val="3"/>
          <c:tx>
            <c:strRef>
              <c:f>Sheet1!$B$19</c:f>
              <c:strCache>
                <c:ptCount val="1"/>
                <c:pt idx="0">
                  <c:v>Bundled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Sheet1!$C$15:$I$15</c:f>
              <c:strCache>
                <c:ptCount val="7"/>
                <c:pt idx="0">
                  <c:v>case1-right</c:v>
                </c:pt>
                <c:pt idx="1">
                  <c:v>case1-left</c:v>
                </c:pt>
                <c:pt idx="2">
                  <c:v>case2-right</c:v>
                </c:pt>
                <c:pt idx="3">
                  <c:v>case2-left</c:v>
                </c:pt>
                <c:pt idx="4">
                  <c:v>case3</c:v>
                </c:pt>
                <c:pt idx="5">
                  <c:v>case4</c:v>
                </c:pt>
                <c:pt idx="6">
                  <c:v>case5</c:v>
                </c:pt>
              </c:strCache>
            </c:str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0.9801</c:v>
                </c:pt>
                <c:pt idx="1">
                  <c:v>0.992</c:v>
                </c:pt>
                <c:pt idx="2">
                  <c:v>0.9453</c:v>
                </c:pt>
                <c:pt idx="3">
                  <c:v>0.9138</c:v>
                </c:pt>
                <c:pt idx="4">
                  <c:v>0.9914</c:v>
                </c:pt>
                <c:pt idx="5">
                  <c:v>0.8861</c:v>
                </c:pt>
                <c:pt idx="6">
                  <c:v>0.9705</c:v>
                </c:pt>
              </c:numCache>
            </c:numRef>
          </c:val>
        </c:ser>
        <c:ser>
          <c:idx val="2"/>
          <c:order val="4"/>
          <c:tx>
            <c:strRef>
              <c:f>Sheet1!$B$20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Sheet1!$C$15:$I$15</c:f>
              <c:strCache>
                <c:ptCount val="7"/>
                <c:pt idx="0">
                  <c:v>case1-right</c:v>
                </c:pt>
                <c:pt idx="1">
                  <c:v>case1-left</c:v>
                </c:pt>
                <c:pt idx="2">
                  <c:v>case2-right</c:v>
                </c:pt>
                <c:pt idx="3">
                  <c:v>case2-left</c:v>
                </c:pt>
                <c:pt idx="4">
                  <c:v>case3</c:v>
                </c:pt>
                <c:pt idx="5">
                  <c:v>case4</c:v>
                </c:pt>
                <c:pt idx="6">
                  <c:v>case5</c:v>
                </c:pt>
              </c:strCache>
            </c:str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0.93063945</c:v>
                </c:pt>
                <c:pt idx="1">
                  <c:v>0.9650145</c:v>
                </c:pt>
                <c:pt idx="2">
                  <c:v>0.91299874</c:v>
                </c:pt>
                <c:pt idx="3">
                  <c:v>0.85344386</c:v>
                </c:pt>
                <c:pt idx="4">
                  <c:v>0.87286437</c:v>
                </c:pt>
                <c:pt idx="5">
                  <c:v>0.8948936</c:v>
                </c:pt>
                <c:pt idx="6">
                  <c:v>0.9053232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6847853"/>
        <c:axId val="926839243"/>
      </c:barChart>
      <c:catAx>
        <c:axId val="70684785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839243"/>
        <c:crosses val="autoZero"/>
        <c:auto val="1"/>
        <c:lblAlgn val="ctr"/>
        <c:lblOffset val="100"/>
        <c:noMultiLvlLbl val="0"/>
      </c:catAx>
      <c:valAx>
        <c:axId val="9268392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cropping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84785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meshflow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Sheet1!$C$21:$I$21</c:f>
              <c:numCache>
                <c:formatCode>General</c:formatCode>
                <c:ptCount val="7"/>
                <c:pt idx="0">
                  <c:v>0.96279055</c:v>
                </c:pt>
                <c:pt idx="1">
                  <c:v>0.99186474</c:v>
                </c:pt>
                <c:pt idx="2">
                  <c:v>0.9480773</c:v>
                </c:pt>
                <c:pt idx="3">
                  <c:v>0.9454998</c:v>
                </c:pt>
                <c:pt idx="4">
                  <c:v>0.95946753</c:v>
                </c:pt>
                <c:pt idx="5">
                  <c:v>0.9629808</c:v>
                </c:pt>
                <c:pt idx="6">
                  <c:v>0.9284147</c:v>
                </c:pt>
              </c:numCache>
            </c:numRef>
          </c:val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Sheet1!$C$22:$I$22</c:f>
              <c:numCache>
                <c:formatCode>General</c:formatCode>
                <c:ptCount val="7"/>
                <c:pt idx="0">
                  <c:v>0.78534186</c:v>
                </c:pt>
                <c:pt idx="1">
                  <c:v>0.67080164</c:v>
                </c:pt>
                <c:pt idx="2">
                  <c:v>0.521881</c:v>
                </c:pt>
                <c:pt idx="3">
                  <c:v>0.5573216</c:v>
                </c:pt>
                <c:pt idx="4">
                  <c:v>0.5904305</c:v>
                </c:pt>
                <c:pt idx="5">
                  <c:v>0.651431</c:v>
                </c:pt>
                <c:pt idx="6">
                  <c:v>0.6068872</c:v>
                </c:pt>
              </c:numCache>
            </c:numRef>
          </c:val>
        </c:ser>
        <c:ser>
          <c:idx val="3"/>
          <c:order val="2"/>
          <c:tx>
            <c:strRef>
              <c:f>Sheet1!$B$23</c:f>
              <c:strCache>
                <c:ptCount val="1"/>
                <c:pt idx="0">
                  <c:v>difrint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Sheet1!$C$23:$I$23</c:f>
              <c:numCache>
                <c:formatCode>General</c:formatCode>
                <c:ptCount val="7"/>
                <c:pt idx="0">
                  <c:v>0.9663</c:v>
                </c:pt>
                <c:pt idx="1">
                  <c:v>0.9711</c:v>
                </c:pt>
                <c:pt idx="2">
                  <c:v>0.9416</c:v>
                </c:pt>
                <c:pt idx="3">
                  <c:v>0.9546</c:v>
                </c:pt>
                <c:pt idx="4">
                  <c:v>0.9661</c:v>
                </c:pt>
                <c:pt idx="5">
                  <c:v>0.9585</c:v>
                </c:pt>
                <c:pt idx="6">
                  <c:v>0.9736</c:v>
                </c:pt>
              </c:numCache>
            </c:numRef>
          </c:val>
        </c:ser>
        <c:ser>
          <c:idx val="4"/>
          <c:order val="3"/>
          <c:tx>
            <c:strRef>
              <c:f>Sheet1!$B$24</c:f>
              <c:strCache>
                <c:ptCount val="1"/>
                <c:pt idx="0">
                  <c:v>Bundled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Sheet1!$C$24:$I$24</c:f>
              <c:numCache>
                <c:formatCode>General</c:formatCode>
                <c:ptCount val="7"/>
                <c:pt idx="0">
                  <c:v>0.9818</c:v>
                </c:pt>
                <c:pt idx="1">
                  <c:v>0.9929</c:v>
                </c:pt>
                <c:pt idx="2">
                  <c:v>0.9656</c:v>
                </c:pt>
                <c:pt idx="3">
                  <c:v>0.9248</c:v>
                </c:pt>
                <c:pt idx="4">
                  <c:v>0.9563</c:v>
                </c:pt>
                <c:pt idx="5">
                  <c:v>0.89</c:v>
                </c:pt>
                <c:pt idx="6">
                  <c:v>0.9675</c:v>
                </c:pt>
              </c:numCache>
            </c:numRef>
          </c:val>
        </c:ser>
        <c:ser>
          <c:idx val="2"/>
          <c:order val="4"/>
          <c:tx>
            <c:strRef>
              <c:f>Sheet1!$B$25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Sheet1!$C$25:$I$25</c:f>
              <c:numCache>
                <c:formatCode>General</c:formatCode>
                <c:ptCount val="7"/>
                <c:pt idx="0">
                  <c:v>0.9621</c:v>
                </c:pt>
                <c:pt idx="1">
                  <c:v>0.9922367</c:v>
                </c:pt>
                <c:pt idx="2">
                  <c:v>0.9693</c:v>
                </c:pt>
                <c:pt idx="3">
                  <c:v>0.9444</c:v>
                </c:pt>
                <c:pt idx="4">
                  <c:v>0.9591</c:v>
                </c:pt>
                <c:pt idx="5">
                  <c:v>0.95020264</c:v>
                </c:pt>
                <c:pt idx="6">
                  <c:v>0.9644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5791136"/>
        <c:axId val="893266719"/>
      </c:barChart>
      <c:catAx>
        <c:axId val="155791136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266719"/>
        <c:crosses val="autoZero"/>
        <c:auto val="1"/>
        <c:lblAlgn val="ctr"/>
        <c:lblOffset val="100"/>
        <c:noMultiLvlLbl val="0"/>
      </c:catAx>
      <c:valAx>
        <c:axId val="893266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distortion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9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138883329998"/>
          <c:y val="0.0938928123411266"/>
          <c:w val="0.886772063237943"/>
          <c:h val="0.799452245484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meshflow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Sheet1!$C$26:$I$26</c:f>
              <c:numCache>
                <c:formatCode>General</c:formatCode>
                <c:ptCount val="7"/>
                <c:pt idx="0">
                  <c:v>0.829256297835234</c:v>
                </c:pt>
                <c:pt idx="1">
                  <c:v>0.760321079103158</c:v>
                </c:pt>
                <c:pt idx="2">
                  <c:v>0.524637000482922</c:v>
                </c:pt>
                <c:pt idx="3">
                  <c:v>0.452705186254488</c:v>
                </c:pt>
                <c:pt idx="4">
                  <c:v>0.128155834499856</c:v>
                </c:pt>
                <c:pt idx="5">
                  <c:v>0.0942131574829534</c:v>
                </c:pt>
                <c:pt idx="6">
                  <c:v>0.140977338515109</c:v>
                </c:pt>
              </c:numCache>
            </c:numRef>
          </c:val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Sheet1!$C$27:$I$27</c:f>
              <c:numCache>
                <c:formatCode>General</c:formatCode>
                <c:ptCount val="7"/>
                <c:pt idx="0">
                  <c:v>0.854933530115623</c:v>
                </c:pt>
                <c:pt idx="1">
                  <c:v>0.791607057424306</c:v>
                </c:pt>
                <c:pt idx="2">
                  <c:v>0.679382476441398</c:v>
                </c:pt>
                <c:pt idx="3">
                  <c:v>0.552940103853236</c:v>
                </c:pt>
                <c:pt idx="4">
                  <c:v>0.169957318839418</c:v>
                </c:pt>
                <c:pt idx="5">
                  <c:v>0.15602532644598</c:v>
                </c:pt>
                <c:pt idx="6">
                  <c:v>0.156172415282134</c:v>
                </c:pt>
              </c:numCache>
            </c:numRef>
          </c:val>
        </c:ser>
        <c:ser>
          <c:idx val="3"/>
          <c:order val="2"/>
          <c:tx>
            <c:strRef>
              <c:f>Sheet1!$B$28</c:f>
              <c:strCache>
                <c:ptCount val="1"/>
                <c:pt idx="0">
                  <c:v>difrint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Sheet1!$C$28:$I$28</c:f>
              <c:numCache>
                <c:formatCode>General</c:formatCode>
                <c:ptCount val="7"/>
                <c:pt idx="0">
                  <c:v>0.878</c:v>
                </c:pt>
                <c:pt idx="1">
                  <c:v>0.9471</c:v>
                </c:pt>
                <c:pt idx="2">
                  <c:v>0.9097</c:v>
                </c:pt>
                <c:pt idx="3">
                  <c:v>0.883</c:v>
                </c:pt>
                <c:pt idx="4">
                  <c:v>0.8408</c:v>
                </c:pt>
                <c:pt idx="5">
                  <c:v>0.6677</c:v>
                </c:pt>
                <c:pt idx="6">
                  <c:v>0.9315</c:v>
                </c:pt>
              </c:numCache>
            </c:numRef>
          </c:val>
        </c:ser>
        <c:ser>
          <c:idx val="4"/>
          <c:order val="3"/>
          <c:tx>
            <c:strRef>
              <c:f>Sheet1!$B$29</c:f>
              <c:strCache>
                <c:ptCount val="1"/>
                <c:pt idx="0">
                  <c:v>Bundled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Sheet1!$C$29:$I$29</c:f>
              <c:numCache>
                <c:formatCode>General</c:formatCode>
                <c:ptCount val="7"/>
                <c:pt idx="0">
                  <c:v>0.8627</c:v>
                </c:pt>
                <c:pt idx="1">
                  <c:v>0.9376</c:v>
                </c:pt>
                <c:pt idx="2">
                  <c:v>0.9341</c:v>
                </c:pt>
                <c:pt idx="3">
                  <c:v>0.8783</c:v>
                </c:pt>
                <c:pt idx="4">
                  <c:v>0.8569</c:v>
                </c:pt>
                <c:pt idx="5">
                  <c:v>0.5664</c:v>
                </c:pt>
                <c:pt idx="6">
                  <c:v>0.9393</c:v>
                </c:pt>
              </c:numCache>
            </c:numRef>
          </c:val>
        </c:ser>
        <c:ser>
          <c:idx val="2"/>
          <c:order val="4"/>
          <c:tx>
            <c:strRef>
              <c:f>Sheet1!$B$30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Sheet1!$C$30:$I$30</c:f>
              <c:numCache>
                <c:formatCode>General</c:formatCode>
                <c:ptCount val="7"/>
                <c:pt idx="0">
                  <c:v>0.9342</c:v>
                </c:pt>
                <c:pt idx="1">
                  <c:v>0.9403</c:v>
                </c:pt>
                <c:pt idx="2">
                  <c:v>0.9342</c:v>
                </c:pt>
                <c:pt idx="3">
                  <c:v>0.9038</c:v>
                </c:pt>
                <c:pt idx="4">
                  <c:v>0.8587</c:v>
                </c:pt>
                <c:pt idx="5">
                  <c:v>0.7782</c:v>
                </c:pt>
                <c:pt idx="6">
                  <c:v>0.9348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64777974"/>
        <c:axId val="197085412"/>
      </c:barChart>
      <c:catAx>
        <c:axId val="764777974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085412"/>
        <c:crosses val="autoZero"/>
        <c:auto val="1"/>
        <c:lblAlgn val="ctr"/>
        <c:lblOffset val="100"/>
        <c:noMultiLvlLbl val="0"/>
      </c:catAx>
      <c:valAx>
        <c:axId val="1970854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stability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777974"/>
        <c:crosses val="autoZero"/>
        <c:crossBetween val="between"/>
      </c:valAx>
      <c:spPr>
        <a:noFill/>
        <a:ln>
          <a:solidFill>
            <a:schemeClr val="tx1"/>
          </a:solidFill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646430</xdr:colOff>
      <xdr:row>34</xdr:row>
      <xdr:rowOff>95250</xdr:rowOff>
    </xdr:from>
    <xdr:to>
      <xdr:col>12</xdr:col>
      <xdr:colOff>508000</xdr:colOff>
      <xdr:row>57</xdr:row>
      <xdr:rowOff>135255</xdr:rowOff>
    </xdr:to>
    <xdr:grpSp>
      <xdr:nvGrpSpPr>
        <xdr:cNvPr id="2" name="组合 1"/>
        <xdr:cNvGrpSpPr/>
      </xdr:nvGrpSpPr>
      <xdr:grpSpPr>
        <a:xfrm>
          <a:off x="3105150" y="6313170"/>
          <a:ext cx="6702425" cy="4246245"/>
          <a:chOff x="4129" y="1736"/>
          <a:chExt cx="9989" cy="6559"/>
        </a:xfrm>
      </xdr:grpSpPr>
      <xdr:graphicFrame>
        <xdr:nvGraphicFramePr>
          <xdr:cNvPr id="5" name="图表 4"/>
          <xdr:cNvGraphicFramePr/>
        </xdr:nvGraphicFramePr>
        <xdr:xfrm>
          <a:off x="4129" y="1736"/>
          <a:ext cx="9989" cy="2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6" name="图表 5"/>
          <xdr:cNvGraphicFramePr/>
        </xdr:nvGraphicFramePr>
        <xdr:xfrm>
          <a:off x="4129" y="3940"/>
          <a:ext cx="9989" cy="21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7" name="图表 6"/>
          <xdr:cNvGraphicFramePr/>
        </xdr:nvGraphicFramePr>
        <xdr:xfrm>
          <a:off x="4129" y="6099"/>
          <a:ext cx="9989" cy="21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5" zoomScaleNormal="85" topLeftCell="A11" workbookViewId="0">
      <selection activeCell="P48" sqref="P48"/>
    </sheetView>
  </sheetViews>
  <sheetFormatPr defaultColWidth="9" defaultRowHeight="14.4"/>
  <cols>
    <col min="1" max="1" width="16.5185185185185" customWidth="1"/>
    <col min="3" max="3" width="10.3333333333333" customWidth="1"/>
    <col min="4" max="4" width="11.7777777777778" customWidth="1"/>
    <col min="5" max="5" width="10.8148148148148" customWidth="1"/>
    <col min="6" max="6" width="11.4907407407407" customWidth="1"/>
    <col min="7" max="9" width="12.8888888888889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1" t="s">
        <v>10</v>
      </c>
      <c r="C2">
        <v>0.9283724</v>
      </c>
      <c r="D2" s="1">
        <v>0.96361387</v>
      </c>
      <c r="E2" s="1">
        <v>0.90312314</v>
      </c>
      <c r="F2" s="1">
        <v>0.85475993</v>
      </c>
      <c r="G2" s="1">
        <v>0.8682426</v>
      </c>
      <c r="H2" s="1">
        <v>0.8865564</v>
      </c>
      <c r="I2" s="1">
        <v>0.8731544</v>
      </c>
    </row>
    <row r="3" spans="1:9">
      <c r="A3" s="2"/>
      <c r="B3" s="1" t="s">
        <v>11</v>
      </c>
      <c r="C3" s="1"/>
      <c r="D3" s="1"/>
      <c r="E3" s="1"/>
      <c r="F3" s="1"/>
      <c r="G3" s="1"/>
      <c r="H3" s="1"/>
      <c r="I3" s="1"/>
    </row>
    <row r="4" spans="1:9">
      <c r="A4" s="2"/>
      <c r="B4" s="1" t="s">
        <v>12</v>
      </c>
      <c r="C4" s="1">
        <v>1.2662321</v>
      </c>
      <c r="D4" s="1">
        <v>1.1113865</v>
      </c>
      <c r="E4" s="1">
        <v>1.1843648</v>
      </c>
      <c r="F4" s="1">
        <v>1.298892</v>
      </c>
      <c r="G4" s="1">
        <v>0.98823035</v>
      </c>
      <c r="H4" s="1">
        <v>0.8072032</v>
      </c>
      <c r="I4" s="1">
        <v>1.0241743</v>
      </c>
    </row>
    <row r="5" spans="1:9">
      <c r="A5" s="2"/>
      <c r="B5" s="1" t="s">
        <v>13</v>
      </c>
      <c r="C5" s="1">
        <v>0.93063945</v>
      </c>
      <c r="D5" s="1">
        <v>0.9650145</v>
      </c>
      <c r="E5" s="1">
        <v>0.91299874</v>
      </c>
      <c r="F5" s="1">
        <v>0.85344386</v>
      </c>
      <c r="G5" s="1">
        <v>0.87286437</v>
      </c>
      <c r="H5" s="1">
        <v>0.8948936</v>
      </c>
      <c r="I5" s="1">
        <v>0.9053232</v>
      </c>
    </row>
    <row r="6" spans="1:9">
      <c r="A6" s="2" t="s">
        <v>14</v>
      </c>
      <c r="B6" s="1" t="s">
        <v>10</v>
      </c>
      <c r="C6">
        <v>0.96279055</v>
      </c>
      <c r="D6" s="1">
        <v>0.99186474</v>
      </c>
      <c r="E6" s="1">
        <v>0.9480773</v>
      </c>
      <c r="F6" s="1">
        <v>0.9454998</v>
      </c>
      <c r="G6" s="1">
        <v>0.95946753</v>
      </c>
      <c r="H6" s="1">
        <v>0.9629808</v>
      </c>
      <c r="I6" s="1">
        <v>0.9284147</v>
      </c>
    </row>
    <row r="7" spans="1:9">
      <c r="A7" s="2"/>
      <c r="B7" s="1" t="s">
        <v>11</v>
      </c>
      <c r="C7" s="1"/>
      <c r="D7" s="1"/>
      <c r="E7" s="1"/>
      <c r="F7" s="1"/>
      <c r="G7" s="1"/>
      <c r="H7" s="1"/>
      <c r="I7" s="1"/>
    </row>
    <row r="8" spans="1:9">
      <c r="A8" s="2"/>
      <c r="B8" s="1" t="s">
        <v>12</v>
      </c>
      <c r="C8" s="1">
        <v>0.78534186</v>
      </c>
      <c r="D8" s="1">
        <v>0.67080164</v>
      </c>
      <c r="E8" s="1">
        <v>0.521881</v>
      </c>
      <c r="F8" s="1">
        <v>0.5573216</v>
      </c>
      <c r="G8" s="1">
        <v>0.5904305</v>
      </c>
      <c r="H8" s="1">
        <v>0.651431</v>
      </c>
      <c r="I8" s="1">
        <v>0.6068872</v>
      </c>
    </row>
    <row r="9" spans="1:9">
      <c r="A9" s="2"/>
      <c r="B9" s="1" t="s">
        <v>13</v>
      </c>
      <c r="C9" s="1">
        <v>0.9607919</v>
      </c>
      <c r="D9" s="1">
        <v>0.9922367</v>
      </c>
      <c r="E9" s="1">
        <v>0.93761265</v>
      </c>
      <c r="F9" s="1">
        <v>0.949758</v>
      </c>
      <c r="G9" s="1">
        <v>0.9543729</v>
      </c>
      <c r="H9" s="1">
        <v>0.95020264</v>
      </c>
      <c r="I9" s="1">
        <v>0.9434231</v>
      </c>
    </row>
    <row r="10" spans="1:9">
      <c r="A10" s="2" t="s">
        <v>15</v>
      </c>
      <c r="B10" s="1" t="s">
        <v>10</v>
      </c>
      <c r="C10">
        <f>0.414628148917617*2</f>
        <v>0.829256297835234</v>
      </c>
      <c r="D10" s="1">
        <f>0.380160539551579*2</f>
        <v>0.760321079103158</v>
      </c>
      <c r="E10" s="1">
        <f>0.262318500241461*2</f>
        <v>0.524637000482922</v>
      </c>
      <c r="F10" s="1">
        <f>0.226352593127244*2</f>
        <v>0.452705186254488</v>
      </c>
      <c r="G10" s="1">
        <f>0.0640779172499281*2</f>
        <v>0.128155834499856</v>
      </c>
      <c r="H10" s="1">
        <f>0.0471065787414767*2</f>
        <v>0.0942131574829534</v>
      </c>
      <c r="I10" s="1">
        <f>0.0704886692575543*2</f>
        <v>0.140977338515109</v>
      </c>
    </row>
    <row r="11" spans="1:9">
      <c r="A11" s="2"/>
      <c r="B11" s="1" t="s">
        <v>11</v>
      </c>
      <c r="C11" s="1"/>
      <c r="D11" s="1"/>
      <c r="E11" s="1"/>
      <c r="F11" s="1"/>
      <c r="G11" s="1"/>
      <c r="H11" s="1"/>
      <c r="I11" s="1"/>
    </row>
    <row r="12" spans="1:9">
      <c r="A12" s="2"/>
      <c r="B12" s="1" t="s">
        <v>12</v>
      </c>
      <c r="C12" s="1">
        <v>0.854933530115623</v>
      </c>
      <c r="D12" s="1">
        <v>0.791607057424306</v>
      </c>
      <c r="E12" s="1">
        <v>0.679382476441398</v>
      </c>
      <c r="F12" s="1">
        <v>0.552940103853236</v>
      </c>
      <c r="G12" s="1">
        <v>0.169957318839418</v>
      </c>
      <c r="H12" s="1">
        <v>0.15602532644598</v>
      </c>
      <c r="I12" s="1">
        <v>0.156172415282134</v>
      </c>
    </row>
    <row r="13" spans="1:9">
      <c r="A13" s="2"/>
      <c r="B13" s="1" t="s">
        <v>13</v>
      </c>
      <c r="C13" s="1">
        <v>0.821610942500849</v>
      </c>
      <c r="D13" s="1">
        <v>0.757281952797148</v>
      </c>
      <c r="E13" s="1">
        <v>0.531711384962632</v>
      </c>
      <c r="F13" s="1">
        <v>0.437205227344541</v>
      </c>
      <c r="G13" s="1">
        <v>0.141906280412781</v>
      </c>
      <c r="H13" s="1">
        <v>0.123619579168321</v>
      </c>
      <c r="I13" s="1">
        <v>0.164269023864186</v>
      </c>
    </row>
    <row r="14" spans="1:9">
      <c r="A14" s="2"/>
      <c r="B14" s="1"/>
      <c r="C14" s="1"/>
      <c r="D14" s="1"/>
      <c r="E14" s="1"/>
      <c r="F14" s="1"/>
      <c r="G14" s="1"/>
      <c r="H14" s="1"/>
      <c r="I14" s="1"/>
    </row>
    <row r="15" spans="1:9">
      <c r="A15" s="1" t="s">
        <v>0</v>
      </c>
      <c r="B15" s="1" t="s">
        <v>1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6</v>
      </c>
      <c r="H15" s="1" t="s">
        <v>7</v>
      </c>
      <c r="I15" s="1" t="s">
        <v>8</v>
      </c>
    </row>
    <row r="16" spans="1:9">
      <c r="A16" s="2" t="s">
        <v>9</v>
      </c>
      <c r="B16" s="1" t="s">
        <v>10</v>
      </c>
      <c r="C16">
        <v>0.9283724</v>
      </c>
      <c r="D16" s="1">
        <v>0.96361387</v>
      </c>
      <c r="E16" s="1">
        <v>0.90312314</v>
      </c>
      <c r="F16" s="1">
        <v>0.85475993</v>
      </c>
      <c r="G16" s="1">
        <v>0.8682426</v>
      </c>
      <c r="H16" s="1">
        <v>0.8865564</v>
      </c>
      <c r="I16" s="1">
        <v>0.8731544</v>
      </c>
    </row>
    <row r="17" spans="1:9">
      <c r="A17" s="2"/>
      <c r="B17" s="1" t="s">
        <v>12</v>
      </c>
      <c r="C17" s="1"/>
      <c r="D17" s="1"/>
      <c r="E17" s="1"/>
      <c r="F17" s="1"/>
      <c r="G17" s="1">
        <v>0.98823035</v>
      </c>
      <c r="H17" s="1">
        <v>0.8072032</v>
      </c>
      <c r="I17" s="1"/>
    </row>
    <row r="18" spans="1:9">
      <c r="A18" s="2"/>
      <c r="B18" s="1" t="s">
        <v>20</v>
      </c>
      <c r="C18" s="1">
        <v>0.9705</v>
      </c>
      <c r="D18" s="1">
        <v>0.9731</v>
      </c>
      <c r="E18" s="1">
        <v>0.946</v>
      </c>
      <c r="F18" s="1">
        <v>0.8896</v>
      </c>
      <c r="G18" s="1">
        <v>0.9713</v>
      </c>
      <c r="H18" s="1">
        <v>0.9514</v>
      </c>
      <c r="I18" s="1">
        <v>0.9682</v>
      </c>
    </row>
    <row r="19" spans="1:9">
      <c r="A19" s="2"/>
      <c r="B19" s="1" t="s">
        <v>21</v>
      </c>
      <c r="C19" s="1">
        <v>0.9801</v>
      </c>
      <c r="D19" s="1">
        <v>0.992</v>
      </c>
      <c r="E19" s="1">
        <v>0.9453</v>
      </c>
      <c r="F19" s="1">
        <v>0.9138</v>
      </c>
      <c r="G19" s="1">
        <v>0.9914</v>
      </c>
      <c r="H19" s="1">
        <v>0.8861</v>
      </c>
      <c r="I19" s="1">
        <v>0.9705</v>
      </c>
    </row>
    <row r="20" spans="1:9">
      <c r="A20" s="2"/>
      <c r="B20" s="1" t="s">
        <v>13</v>
      </c>
      <c r="C20" s="1">
        <v>0.93063945</v>
      </c>
      <c r="D20" s="1">
        <v>0.9650145</v>
      </c>
      <c r="E20" s="1">
        <v>0.91299874</v>
      </c>
      <c r="F20" s="1">
        <v>0.85344386</v>
      </c>
      <c r="G20" s="1">
        <v>0.87286437</v>
      </c>
      <c r="H20" s="1">
        <v>0.8948936</v>
      </c>
      <c r="I20" s="1">
        <v>0.9053232</v>
      </c>
    </row>
    <row r="21" spans="1:9">
      <c r="A21" s="2" t="s">
        <v>14</v>
      </c>
      <c r="B21" s="1" t="s">
        <v>10</v>
      </c>
      <c r="C21">
        <v>0.96279055</v>
      </c>
      <c r="D21" s="1">
        <v>0.99186474</v>
      </c>
      <c r="E21" s="1">
        <v>0.9480773</v>
      </c>
      <c r="F21" s="1">
        <v>0.9454998</v>
      </c>
      <c r="G21" s="1">
        <v>0.95946753</v>
      </c>
      <c r="H21" s="1">
        <v>0.9629808</v>
      </c>
      <c r="I21" s="1">
        <v>0.9284147</v>
      </c>
    </row>
    <row r="22" spans="1:9">
      <c r="A22" s="2"/>
      <c r="B22" s="1" t="s">
        <v>12</v>
      </c>
      <c r="C22" s="1">
        <v>0.78534186</v>
      </c>
      <c r="D22" s="1">
        <v>0.67080164</v>
      </c>
      <c r="E22" s="1">
        <v>0.521881</v>
      </c>
      <c r="F22" s="1">
        <v>0.5573216</v>
      </c>
      <c r="G22" s="1">
        <v>0.5904305</v>
      </c>
      <c r="H22" s="1">
        <v>0.651431</v>
      </c>
      <c r="I22" s="1">
        <v>0.6068872</v>
      </c>
    </row>
    <row r="23" spans="1:9">
      <c r="A23" s="2"/>
      <c r="B23" s="1" t="s">
        <v>20</v>
      </c>
      <c r="C23" s="1">
        <v>0.9663</v>
      </c>
      <c r="D23" s="1">
        <v>0.9711</v>
      </c>
      <c r="E23" s="1">
        <v>0.9416</v>
      </c>
      <c r="F23" s="1">
        <v>0.9546</v>
      </c>
      <c r="G23" s="1">
        <v>0.9661</v>
      </c>
      <c r="H23" s="1">
        <v>0.9585</v>
      </c>
      <c r="I23" s="1">
        <v>0.9736</v>
      </c>
    </row>
    <row r="24" spans="1:9">
      <c r="A24" s="2"/>
      <c r="B24" s="1" t="s">
        <v>21</v>
      </c>
      <c r="C24" s="1">
        <v>0.9818</v>
      </c>
      <c r="D24" s="1">
        <v>0.9929</v>
      </c>
      <c r="E24" s="1">
        <v>0.9656</v>
      </c>
      <c r="F24" s="1">
        <v>0.9248</v>
      </c>
      <c r="G24" s="1">
        <v>0.9563</v>
      </c>
      <c r="H24" s="1">
        <v>0.89</v>
      </c>
      <c r="I24" s="1">
        <v>0.9675</v>
      </c>
    </row>
    <row r="25" spans="1:9">
      <c r="A25" s="2"/>
      <c r="B25" s="1" t="s">
        <v>13</v>
      </c>
      <c r="C25" s="1">
        <v>0.9621</v>
      </c>
      <c r="D25" s="1">
        <v>0.9922367</v>
      </c>
      <c r="E25" s="1">
        <v>0.9693</v>
      </c>
      <c r="F25" s="1">
        <v>0.9444</v>
      </c>
      <c r="G25" s="1">
        <v>0.9591</v>
      </c>
      <c r="H25" s="1">
        <v>0.95020264</v>
      </c>
      <c r="I25" s="1">
        <v>0.9644</v>
      </c>
    </row>
    <row r="26" spans="1:9">
      <c r="A26" s="2" t="s">
        <v>15</v>
      </c>
      <c r="B26" s="1" t="s">
        <v>10</v>
      </c>
      <c r="C26">
        <f>0.414628148917617*2</f>
        <v>0.829256297835234</v>
      </c>
      <c r="D26" s="1">
        <f>0.380160539551579*2</f>
        <v>0.760321079103158</v>
      </c>
      <c r="E26" s="1">
        <f>0.262318500241461*2</f>
        <v>0.524637000482922</v>
      </c>
      <c r="F26" s="1">
        <f>0.226352593127244*2</f>
        <v>0.452705186254488</v>
      </c>
      <c r="G26" s="1">
        <f>0.0640779172499281*2</f>
        <v>0.128155834499856</v>
      </c>
      <c r="H26" s="1">
        <f>0.0471065787414767*2</f>
        <v>0.0942131574829534</v>
      </c>
      <c r="I26" s="1">
        <f>0.0704886692575543*2</f>
        <v>0.140977338515109</v>
      </c>
    </row>
    <row r="27" spans="1:9">
      <c r="A27" s="2"/>
      <c r="B27" s="1" t="s">
        <v>12</v>
      </c>
      <c r="C27" s="1">
        <v>0.854933530115623</v>
      </c>
      <c r="D27" s="1">
        <v>0.791607057424306</v>
      </c>
      <c r="E27" s="1">
        <v>0.679382476441398</v>
      </c>
      <c r="F27" s="1">
        <v>0.552940103853236</v>
      </c>
      <c r="G27" s="1">
        <v>0.169957318839418</v>
      </c>
      <c r="H27" s="1">
        <v>0.15602532644598</v>
      </c>
      <c r="I27" s="1">
        <v>0.156172415282134</v>
      </c>
    </row>
    <row r="28" spans="1:9">
      <c r="A28" s="2"/>
      <c r="B28" s="1" t="s">
        <v>20</v>
      </c>
      <c r="C28" s="1">
        <v>0.878</v>
      </c>
      <c r="D28" s="1">
        <v>0.9471</v>
      </c>
      <c r="E28" s="1">
        <v>0.9097</v>
      </c>
      <c r="F28" s="1">
        <v>0.883</v>
      </c>
      <c r="G28" s="1">
        <v>0.8408</v>
      </c>
      <c r="H28" s="1">
        <v>0.6677</v>
      </c>
      <c r="I28" s="1">
        <v>0.9315</v>
      </c>
    </row>
    <row r="29" spans="1:9">
      <c r="A29" s="2"/>
      <c r="B29" s="1" t="s">
        <v>21</v>
      </c>
      <c r="C29" s="1">
        <v>0.8627</v>
      </c>
      <c r="D29" s="1">
        <v>0.9376</v>
      </c>
      <c r="E29" s="1">
        <v>0.9341</v>
      </c>
      <c r="F29" s="1">
        <v>0.8783</v>
      </c>
      <c r="G29" s="1">
        <v>0.8569</v>
      </c>
      <c r="H29" s="1">
        <v>0.5664</v>
      </c>
      <c r="I29" s="1">
        <v>0.9393</v>
      </c>
    </row>
    <row r="30" spans="1:9">
      <c r="A30" s="2"/>
      <c r="B30" s="1" t="s">
        <v>13</v>
      </c>
      <c r="C30" s="1">
        <v>0.9342</v>
      </c>
      <c r="D30" s="1">
        <v>0.9403</v>
      </c>
      <c r="E30" s="1">
        <v>0.9342</v>
      </c>
      <c r="F30" s="1">
        <v>0.9038</v>
      </c>
      <c r="G30" s="1">
        <v>0.8587</v>
      </c>
      <c r="H30" s="1">
        <v>0.7782</v>
      </c>
      <c r="I30" s="1">
        <v>0.9348</v>
      </c>
    </row>
  </sheetData>
  <mergeCells count="6">
    <mergeCell ref="A2:A5"/>
    <mergeCell ref="A6:A9"/>
    <mergeCell ref="A10:A13"/>
    <mergeCell ref="A16:A20"/>
    <mergeCell ref="A21:A25"/>
    <mergeCell ref="A26:A3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2024-03-04T12:42:48Z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2052-12.1.0.16399</vt:lpwstr>
  </property>
</Properties>
</file>