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900" yWindow="1260" windowWidth="20730" windowHeight="95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0" i="1" l="1"/>
  <c r="G40" i="1"/>
  <c r="G4" i="1"/>
  <c r="G6" i="1"/>
  <c r="G7" i="1"/>
  <c r="G8" i="1"/>
  <c r="G9" i="1"/>
  <c r="G10" i="1"/>
  <c r="G11" i="1"/>
  <c r="G12" i="1"/>
  <c r="G13" i="1"/>
  <c r="G14" i="1"/>
  <c r="G15" i="1"/>
  <c r="G18" i="1"/>
  <c r="G19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8" i="1"/>
  <c r="G43" i="1"/>
  <c r="G44" i="1"/>
  <c r="G45" i="1"/>
  <c r="G48" i="1"/>
  <c r="G51" i="1"/>
  <c r="G53" i="1"/>
  <c r="G54" i="1"/>
  <c r="G55" i="1"/>
  <c r="G56" i="1"/>
  <c r="G58" i="1"/>
  <c r="G61" i="1"/>
  <c r="G62" i="1"/>
  <c r="G63" i="1"/>
  <c r="G64" i="1"/>
  <c r="G65" i="1"/>
  <c r="G69" i="1"/>
  <c r="G70" i="1"/>
  <c r="G71" i="1"/>
  <c r="G72" i="1"/>
  <c r="G73" i="1"/>
  <c r="G74" i="1"/>
  <c r="G76" i="1"/>
  <c r="G77" i="1"/>
  <c r="G78" i="1"/>
  <c r="G3" i="1"/>
  <c r="D9" i="1"/>
  <c r="D10" i="1"/>
  <c r="D11" i="1"/>
  <c r="D12" i="1"/>
  <c r="D13" i="1"/>
  <c r="D14" i="1"/>
  <c r="D15" i="1"/>
  <c r="D18" i="1"/>
  <c r="D19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8" i="1"/>
  <c r="D43" i="1"/>
  <c r="D44" i="1"/>
  <c r="D45" i="1"/>
  <c r="D48" i="1"/>
  <c r="D51" i="1"/>
  <c r="D53" i="1"/>
  <c r="D54" i="1"/>
  <c r="D55" i="1"/>
  <c r="D56" i="1"/>
  <c r="D58" i="1"/>
  <c r="D61" i="1"/>
  <c r="D62" i="1"/>
  <c r="D63" i="1"/>
  <c r="D64" i="1"/>
  <c r="D70" i="1"/>
  <c r="D71" i="1"/>
  <c r="D72" i="1"/>
  <c r="D73" i="1"/>
  <c r="D74" i="1"/>
  <c r="D76" i="1"/>
  <c r="D78" i="1"/>
  <c r="D3" i="1"/>
  <c r="D4" i="1"/>
  <c r="D6" i="1"/>
  <c r="D7" i="1"/>
  <c r="D8" i="1"/>
</calcChain>
</file>

<file path=xl/sharedStrings.xml><?xml version="1.0" encoding="utf-8"?>
<sst xmlns="http://schemas.openxmlformats.org/spreadsheetml/2006/main" count="94" uniqueCount="94">
  <si>
    <t>机组名称</t>
  </si>
  <si>
    <t>滨淮厂#1</t>
    <phoneticPr fontId="1" type="noConversion"/>
  </si>
  <si>
    <t>15秒实际(KWH)</t>
    <phoneticPr fontId="1" type="noConversion"/>
  </si>
  <si>
    <t>15秒理论(KWH)</t>
    <phoneticPr fontId="1" type="noConversion"/>
  </si>
  <si>
    <t>30秒实际(KWH)</t>
    <phoneticPr fontId="1" type="noConversion"/>
  </si>
  <si>
    <t>30秒理论(KWH)</t>
    <phoneticPr fontId="1" type="noConversion"/>
  </si>
  <si>
    <t>60秒实际(KWH)</t>
    <phoneticPr fontId="1" type="noConversion"/>
  </si>
  <si>
    <t>60秒理论(KWH)</t>
    <phoneticPr fontId="1" type="noConversion"/>
  </si>
  <si>
    <t xml:space="preserve"> 滨淮厂#2</t>
    <phoneticPr fontId="1" type="noConversion"/>
  </si>
  <si>
    <t>陈村站#1</t>
    <phoneticPr fontId="1" type="noConversion"/>
  </si>
  <si>
    <t>陈村站#4</t>
    <phoneticPr fontId="1" type="noConversion"/>
  </si>
  <si>
    <t>阜润厂#1</t>
    <phoneticPr fontId="1" type="noConversion"/>
  </si>
  <si>
    <t>阜润厂#2</t>
    <phoneticPr fontId="1" type="noConversion"/>
  </si>
  <si>
    <t>顾桥厂#1</t>
    <phoneticPr fontId="1" type="noConversion"/>
  </si>
  <si>
    <t>顾桥厂#2</t>
    <phoneticPr fontId="1" type="noConversion"/>
  </si>
  <si>
    <t>合二厂#1</t>
    <phoneticPr fontId="1" type="noConversion"/>
  </si>
  <si>
    <t>合二厂#2</t>
    <phoneticPr fontId="1" type="noConversion"/>
  </si>
  <si>
    <t>合二厂#6</t>
    <phoneticPr fontId="1" type="noConversion"/>
  </si>
  <si>
    <t>合肥厂#5</t>
    <phoneticPr fontId="1" type="noConversion"/>
  </si>
  <si>
    <t>虎山厂#1</t>
    <phoneticPr fontId="1" type="noConversion"/>
  </si>
  <si>
    <t>虎山厂#2</t>
    <phoneticPr fontId="1" type="noConversion"/>
  </si>
  <si>
    <t>华六厂#1</t>
    <phoneticPr fontId="1" type="noConversion"/>
  </si>
  <si>
    <t>华六厂#2</t>
    <phoneticPr fontId="1" type="noConversion"/>
  </si>
  <si>
    <t>华六厂#3</t>
    <phoneticPr fontId="1" type="noConversion"/>
  </si>
  <si>
    <t>华六厂#4</t>
    <phoneticPr fontId="1" type="noConversion"/>
  </si>
  <si>
    <t>淮北二厂#1</t>
    <phoneticPr fontId="1" type="noConversion"/>
  </si>
  <si>
    <t>淮北二厂#2</t>
    <phoneticPr fontId="1" type="noConversion"/>
  </si>
  <si>
    <t>汇源厂#5</t>
    <phoneticPr fontId="1" type="noConversion"/>
  </si>
  <si>
    <t>汇源厂#6</t>
    <phoneticPr fontId="1" type="noConversion"/>
  </si>
  <si>
    <t>九华厂#1</t>
    <phoneticPr fontId="1" type="noConversion"/>
  </si>
  <si>
    <t>九华厂#2</t>
    <phoneticPr fontId="1" type="noConversion"/>
  </si>
  <si>
    <t>临涣厂#1</t>
    <phoneticPr fontId="1" type="noConversion"/>
  </si>
  <si>
    <t>临涣厂#2</t>
    <phoneticPr fontId="1" type="noConversion"/>
  </si>
  <si>
    <t>临涣厂#3</t>
    <phoneticPr fontId="1" type="noConversion"/>
  </si>
  <si>
    <t>临涣厂#4</t>
    <phoneticPr fontId="1" type="noConversion"/>
  </si>
  <si>
    <t>炉桥厂#1</t>
    <phoneticPr fontId="1" type="noConversion"/>
  </si>
  <si>
    <t>炉桥厂#2</t>
    <phoneticPr fontId="1" type="noConversion"/>
  </si>
  <si>
    <t>马二厂#1</t>
    <phoneticPr fontId="1" type="noConversion"/>
  </si>
  <si>
    <t>马二厂#2</t>
    <phoneticPr fontId="1" type="noConversion"/>
  </si>
  <si>
    <t>马二厂#3</t>
    <phoneticPr fontId="1" type="noConversion"/>
  </si>
  <si>
    <t>马二厂#4</t>
    <phoneticPr fontId="1" type="noConversion"/>
  </si>
  <si>
    <t>马一厂#1</t>
    <phoneticPr fontId="1" type="noConversion"/>
  </si>
  <si>
    <t>马一厂#2</t>
    <phoneticPr fontId="1" type="noConversion"/>
  </si>
  <si>
    <t>钱甸厂#1</t>
    <phoneticPr fontId="1" type="noConversion"/>
  </si>
  <si>
    <t>钱甸厂#2</t>
    <phoneticPr fontId="1" type="noConversion"/>
  </si>
  <si>
    <t>塘热厂#11</t>
    <phoneticPr fontId="1" type="noConversion"/>
  </si>
  <si>
    <t>塘热厂#12</t>
    <phoneticPr fontId="1" type="noConversion"/>
  </si>
  <si>
    <t>塘热厂#13</t>
    <phoneticPr fontId="1" type="noConversion"/>
  </si>
  <si>
    <t>天门山厂#1</t>
    <phoneticPr fontId="1" type="noConversion"/>
  </si>
  <si>
    <t>天门山厂#2</t>
    <phoneticPr fontId="1" type="noConversion"/>
  </si>
  <si>
    <t>田家庵厂#5</t>
    <phoneticPr fontId="1" type="noConversion"/>
  </si>
  <si>
    <t>田家庵厂#6</t>
    <phoneticPr fontId="1" type="noConversion"/>
  </si>
  <si>
    <t>宣城厂#1</t>
    <phoneticPr fontId="1" type="noConversion"/>
  </si>
  <si>
    <t>宣城厂#2</t>
    <phoneticPr fontId="1" type="noConversion"/>
  </si>
  <si>
    <t>蘄城厂#1</t>
    <phoneticPr fontId="1" type="noConversion"/>
  </si>
  <si>
    <t>蘄城厂#2</t>
  </si>
  <si>
    <t>安庆厂#1</t>
    <phoneticPr fontId="1" type="noConversion"/>
  </si>
  <si>
    <t>安庆厂#2</t>
  </si>
  <si>
    <t>安庆厂#3</t>
    <phoneticPr fontId="1" type="noConversion"/>
  </si>
  <si>
    <t>安庆厂#4</t>
  </si>
  <si>
    <t>居巢厂#1</t>
    <phoneticPr fontId="1" type="noConversion"/>
  </si>
  <si>
    <t>居巢厂#2</t>
  </si>
  <si>
    <t>洛河厂#1</t>
    <phoneticPr fontId="1" type="noConversion"/>
  </si>
  <si>
    <t>洛河厂#2</t>
    <phoneticPr fontId="1" type="noConversion"/>
  </si>
  <si>
    <t>洛河厂#3</t>
  </si>
  <si>
    <t>洛河厂#4</t>
  </si>
  <si>
    <t>洛河厂#5</t>
    <phoneticPr fontId="1" type="noConversion"/>
  </si>
  <si>
    <t>洛河厂#6</t>
  </si>
  <si>
    <t>平圩厂#1</t>
    <phoneticPr fontId="1" type="noConversion"/>
  </si>
  <si>
    <t>平圩厂#2</t>
  </si>
  <si>
    <t>平圩厂#3</t>
    <phoneticPr fontId="1" type="noConversion"/>
  </si>
  <si>
    <t>平圩厂#4</t>
    <phoneticPr fontId="1" type="noConversion"/>
  </si>
  <si>
    <t>铜陵厂#4</t>
    <phoneticPr fontId="1" type="noConversion"/>
  </si>
  <si>
    <t>铜陵厂#5</t>
    <phoneticPr fontId="1" type="noConversion"/>
  </si>
  <si>
    <t>团洲厂#1</t>
    <phoneticPr fontId="1" type="noConversion"/>
  </si>
  <si>
    <t>团洲厂#2</t>
  </si>
  <si>
    <t>新桥厂#1</t>
    <phoneticPr fontId="1" type="noConversion"/>
  </si>
  <si>
    <t>新桥厂#2</t>
  </si>
  <si>
    <t>永丰厂#2</t>
  </si>
  <si>
    <t>永丰厂#1</t>
    <phoneticPr fontId="1" type="noConversion"/>
  </si>
  <si>
    <t>袁庄厂#1</t>
    <phoneticPr fontId="1" type="noConversion"/>
  </si>
  <si>
    <t>袁庄厂#2</t>
  </si>
  <si>
    <t>袁庄厂#3</t>
    <phoneticPr fontId="1" type="noConversion"/>
  </si>
  <si>
    <t>袁庄厂#4</t>
    <phoneticPr fontId="1" type="noConversion"/>
  </si>
  <si>
    <t>15秒电量贡献指数</t>
    <phoneticPr fontId="1" type="noConversion"/>
  </si>
  <si>
    <t>60秒电量贡献指数(%)</t>
    <phoneticPr fontId="1" type="noConversion"/>
  </si>
  <si>
    <t>30秒电量贡献指数</t>
    <phoneticPr fontId="1" type="noConversion"/>
  </si>
  <si>
    <t>-19.95</t>
    <phoneticPr fontId="1" type="noConversion"/>
  </si>
  <si>
    <t>-2.38</t>
    <phoneticPr fontId="1" type="noConversion"/>
  </si>
  <si>
    <t>-12.3</t>
    <phoneticPr fontId="1" type="noConversion"/>
  </si>
  <si>
    <t>0（免考核）</t>
    <phoneticPr fontId="1" type="noConversion"/>
  </si>
  <si>
    <t>综合指数(%)</t>
    <phoneticPr fontId="3" type="noConversion"/>
  </si>
  <si>
    <t>-13.3</t>
    <phoneticPr fontId="3" type="noConversion"/>
  </si>
  <si>
    <t>-0.054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</si>
</sst>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ont="1" applyFill="1">
      <alignment vertical="center"/>
    </xf>
    <xf numFmtId="49" fontId="2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right" vertical="center"/>
    </xf>
    <xf numFmtId="177" fontId="0" fillId="0" borderId="0" xfId="0" applyNumberFormat="1" applyFont="1" applyFill="1">
      <alignment vertical="center"/>
    </xf>
    <xf numFmtId="177" fontId="2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49" fontId="2" fillId="0" borderId="0" xfId="0" applyNumberFormat="1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176" fontId="0" fillId="0" borderId="0" xfId="0" applyNumberFormat="1" applyFill="1" applyAlignment="1">
      <alignment horizontal="right" vertical="center"/>
    </xf>
    <xf numFmtId="177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176" fontId="2" fillId="0" borderId="0" xfId="0" applyNumberFormat="1" applyFont="1" applyFill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10" fontId="0" fillId="0" borderId="0" xfId="0" applyNumberFormat="1" applyFill="1">
      <alignment vertical="center"/>
    </xf>
    <xf numFmtId="10" fontId="2" fillId="0" borderId="0" xfId="0" applyNumberFormat="1" applyFont="1" applyFill="1">
      <alignment vertical="center"/>
    </xf>
    <xf numFmtId="0" fontId="0" fillId="0" borderId="0" xfId="0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topLeftCell="A55" workbookViewId="0">
      <pane xSplit="1" topLeftCell="C1" activePane="topRight" state="frozen"/>
      <selection pane="topRight" activeCell="K12" sqref="K12"/>
    </sheetView>
  </sheetViews>
  <sheetFormatPr defaultColWidth="9" defaultRowHeight="13.5" x14ac:dyDescent="0.15"/>
  <cols>
    <col min="1" max="1" width="14.5" style="19" customWidth="1"/>
    <col min="2" max="2" width="12.75" style="5" customWidth="1"/>
    <col min="3" max="3" width="12.625" style="5" customWidth="1"/>
    <col min="4" max="4" width="16.75" style="11" customWidth="1"/>
    <col min="5" max="5" width="13.125" style="5" customWidth="1"/>
    <col min="6" max="6" width="14" style="5" customWidth="1"/>
    <col min="7" max="7" width="17" style="11" customWidth="1"/>
    <col min="8" max="8" width="13.375" style="5" customWidth="1"/>
    <col min="9" max="9" width="13.125" style="5" customWidth="1"/>
    <col min="10" max="10" width="18.75" style="1" customWidth="1"/>
    <col min="11" max="11" width="15.5" style="19" customWidth="1"/>
    <col min="12" max="16384" width="9" style="1"/>
  </cols>
  <sheetData>
    <row r="1" spans="1:11" x14ac:dyDescent="0.15">
      <c r="A1" s="19" t="s">
        <v>0</v>
      </c>
      <c r="B1" s="5" t="s">
        <v>2</v>
      </c>
      <c r="C1" s="5" t="s">
        <v>3</v>
      </c>
      <c r="D1" s="11" t="s">
        <v>84</v>
      </c>
      <c r="E1" s="5" t="s">
        <v>4</v>
      </c>
      <c r="F1" s="5" t="s">
        <v>5</v>
      </c>
      <c r="G1" s="11" t="s">
        <v>86</v>
      </c>
      <c r="H1" s="5" t="s">
        <v>6</v>
      </c>
      <c r="I1" s="5" t="s">
        <v>7</v>
      </c>
      <c r="J1" s="1" t="s">
        <v>85</v>
      </c>
      <c r="K1" s="19" t="s">
        <v>91</v>
      </c>
    </row>
    <row r="2" spans="1:11" x14ac:dyDescent="0.15">
      <c r="A2" s="19" t="s">
        <v>1</v>
      </c>
      <c r="B2" s="5">
        <v>0</v>
      </c>
      <c r="C2" s="5">
        <v>0</v>
      </c>
      <c r="D2" s="12">
        <v>0</v>
      </c>
      <c r="E2" s="5">
        <v>0</v>
      </c>
      <c r="F2" s="5">
        <v>0</v>
      </c>
      <c r="G2" s="11">
        <v>0</v>
      </c>
      <c r="H2" s="5">
        <v>0</v>
      </c>
      <c r="I2" s="5">
        <v>0</v>
      </c>
      <c r="J2" s="9">
        <v>0</v>
      </c>
      <c r="K2" s="12">
        <v>0</v>
      </c>
    </row>
    <row r="3" spans="1:11" x14ac:dyDescent="0.15">
      <c r="A3" s="20" t="s">
        <v>8</v>
      </c>
      <c r="B3" s="5">
        <v>6.12</v>
      </c>
      <c r="C3" s="5">
        <v>14.95</v>
      </c>
      <c r="D3" s="11">
        <f>(B3/C3)*100</f>
        <v>40.936454849498332</v>
      </c>
      <c r="E3" s="5">
        <v>15.14</v>
      </c>
      <c r="F3" s="5">
        <v>24.85</v>
      </c>
      <c r="G3" s="11">
        <f>(E3/F3)*100</f>
        <v>60.925553319919516</v>
      </c>
      <c r="H3" s="5">
        <v>36.69</v>
      </c>
      <c r="I3" s="5">
        <v>42.7</v>
      </c>
      <c r="J3" s="1">
        <v>85.9</v>
      </c>
      <c r="K3" s="19">
        <v>68.7</v>
      </c>
    </row>
    <row r="4" spans="1:11" x14ac:dyDescent="0.15">
      <c r="A4" s="20" t="s">
        <v>9</v>
      </c>
      <c r="B4" s="5">
        <v>0</v>
      </c>
      <c r="C4" s="6">
        <v>-0.04</v>
      </c>
      <c r="D4" s="11">
        <f>(B4/C4)*100</f>
        <v>0</v>
      </c>
      <c r="E4" s="5">
        <v>0</v>
      </c>
      <c r="F4" s="6">
        <v>-0.08</v>
      </c>
      <c r="G4" s="11">
        <f>(E4/F4)*100</f>
        <v>0</v>
      </c>
      <c r="H4" s="5">
        <v>0</v>
      </c>
      <c r="I4" s="6">
        <v>-0.17</v>
      </c>
      <c r="J4" s="2">
        <v>0</v>
      </c>
      <c r="K4" s="20">
        <v>0</v>
      </c>
    </row>
    <row r="5" spans="1:11" x14ac:dyDescent="0.15">
      <c r="A5" s="20" t="s">
        <v>10</v>
      </c>
      <c r="B5" s="6">
        <v>-0.02</v>
      </c>
      <c r="C5" s="5">
        <v>0</v>
      </c>
      <c r="D5" s="15" t="s">
        <v>90</v>
      </c>
      <c r="E5" s="6">
        <v>-0.04</v>
      </c>
      <c r="F5" s="5">
        <v>0</v>
      </c>
      <c r="G5" s="11">
        <v>0</v>
      </c>
      <c r="H5" s="5">
        <v>1.22</v>
      </c>
      <c r="I5" s="5">
        <v>1.22</v>
      </c>
      <c r="J5" s="2">
        <v>0</v>
      </c>
      <c r="K5" s="20">
        <v>0</v>
      </c>
    </row>
    <row r="6" spans="1:11" x14ac:dyDescent="0.15">
      <c r="A6" s="20" t="s">
        <v>11</v>
      </c>
      <c r="B6" s="5">
        <v>95.96</v>
      </c>
      <c r="C6" s="5">
        <v>63.77</v>
      </c>
      <c r="D6" s="11">
        <f t="shared" ref="D6:D15" si="0">(B6/C6)*100</f>
        <v>150.47828132350634</v>
      </c>
      <c r="E6" s="5">
        <v>186.87</v>
      </c>
      <c r="F6" s="5">
        <v>106.04</v>
      </c>
      <c r="G6" s="11">
        <f t="shared" ref="G6:G15" si="1">(E6/F6)*100</f>
        <v>176.22595247076575</v>
      </c>
      <c r="H6" s="5">
        <v>351.97</v>
      </c>
      <c r="I6" s="5">
        <v>182.18</v>
      </c>
      <c r="J6" s="1">
        <v>193.2</v>
      </c>
      <c r="K6" s="19">
        <v>160.5</v>
      </c>
    </row>
    <row r="7" spans="1:11" x14ac:dyDescent="0.15">
      <c r="A7" s="20" t="s">
        <v>12</v>
      </c>
      <c r="B7" s="5">
        <v>96.1</v>
      </c>
      <c r="C7" s="5">
        <v>63.77</v>
      </c>
      <c r="D7" s="11">
        <f t="shared" si="0"/>
        <v>150.69782029167317</v>
      </c>
      <c r="E7" s="5">
        <v>185.63</v>
      </c>
      <c r="F7" s="5">
        <v>106.05</v>
      </c>
      <c r="G7" s="11">
        <f t="shared" si="1"/>
        <v>175.04007543611505</v>
      </c>
      <c r="H7" s="5">
        <v>332.67</v>
      </c>
      <c r="I7" s="5">
        <v>182.2</v>
      </c>
      <c r="J7" s="2">
        <v>182.6</v>
      </c>
      <c r="K7" s="20">
        <v>155.4</v>
      </c>
    </row>
    <row r="8" spans="1:11" x14ac:dyDescent="0.15">
      <c r="A8" s="20" t="s">
        <v>13</v>
      </c>
      <c r="B8" s="5">
        <v>12.2</v>
      </c>
      <c r="C8" s="5">
        <v>32.880000000000003</v>
      </c>
      <c r="D8" s="11">
        <f t="shared" si="0"/>
        <v>37.104622871046224</v>
      </c>
      <c r="E8" s="5">
        <v>30.8</v>
      </c>
      <c r="F8" s="5">
        <v>54.68</v>
      </c>
      <c r="G8" s="11">
        <f t="shared" si="1"/>
        <v>56.327724945135337</v>
      </c>
      <c r="H8" s="5">
        <v>70.47</v>
      </c>
      <c r="I8" s="5">
        <v>93.94</v>
      </c>
      <c r="J8" s="2">
        <v>75</v>
      </c>
      <c r="K8" s="20">
        <v>58.5</v>
      </c>
    </row>
    <row r="9" spans="1:11" x14ac:dyDescent="0.15">
      <c r="A9" s="20" t="s">
        <v>14</v>
      </c>
      <c r="B9" s="5">
        <v>16.77</v>
      </c>
      <c r="C9" s="5">
        <v>32.880000000000003</v>
      </c>
      <c r="D9" s="11">
        <f t="shared" si="0"/>
        <v>51.003649635036496</v>
      </c>
      <c r="E9" s="5">
        <v>41.87</v>
      </c>
      <c r="F9" s="5">
        <v>54.68</v>
      </c>
      <c r="G9" s="11">
        <f t="shared" si="1"/>
        <v>76.572787125091438</v>
      </c>
      <c r="H9" s="5">
        <v>92.68</v>
      </c>
      <c r="I9" s="5">
        <v>93.94</v>
      </c>
      <c r="J9" s="2">
        <v>98.7</v>
      </c>
      <c r="K9" s="20">
        <v>75.900000000000006</v>
      </c>
    </row>
    <row r="10" spans="1:11" x14ac:dyDescent="0.15">
      <c r="A10" s="20" t="s">
        <v>15</v>
      </c>
      <c r="B10" s="5">
        <v>29.23</v>
      </c>
      <c r="C10" s="5">
        <v>34.869999999999997</v>
      </c>
      <c r="D10" s="11">
        <f t="shared" si="0"/>
        <v>83.825638084313169</v>
      </c>
      <c r="E10" s="5">
        <v>62.45</v>
      </c>
      <c r="F10" s="5">
        <v>57.99</v>
      </c>
      <c r="G10" s="11">
        <f t="shared" si="1"/>
        <v>107.69098120365581</v>
      </c>
      <c r="H10" s="5">
        <v>133.78</v>
      </c>
      <c r="I10" s="5">
        <v>99.64</v>
      </c>
      <c r="J10" s="2">
        <v>134.30000000000001</v>
      </c>
      <c r="K10" s="20">
        <v>102.2</v>
      </c>
    </row>
    <row r="11" spans="1:11" x14ac:dyDescent="0.15">
      <c r="A11" s="20" t="s">
        <v>16</v>
      </c>
      <c r="B11" s="5">
        <v>49.96</v>
      </c>
      <c r="C11" s="5">
        <v>34.869999999999997</v>
      </c>
      <c r="D11" s="11">
        <f t="shared" si="0"/>
        <v>143.27502150846001</v>
      </c>
      <c r="E11" s="5">
        <v>103.58</v>
      </c>
      <c r="F11" s="5">
        <v>57.99</v>
      </c>
      <c r="G11" s="11">
        <f t="shared" si="1"/>
        <v>178.6170029315399</v>
      </c>
      <c r="H11" s="5">
        <v>193.71</v>
      </c>
      <c r="I11" s="5">
        <v>99.64</v>
      </c>
      <c r="J11" s="2">
        <v>194.4</v>
      </c>
      <c r="K11" s="20">
        <v>160.19999999999999</v>
      </c>
    </row>
    <row r="12" spans="1:11" x14ac:dyDescent="0.15">
      <c r="A12" s="20" t="s">
        <v>17</v>
      </c>
      <c r="B12" s="5">
        <v>33</v>
      </c>
      <c r="C12" s="5">
        <v>62.77</v>
      </c>
      <c r="D12" s="11">
        <f t="shared" si="0"/>
        <v>52.572885136211568</v>
      </c>
      <c r="E12" s="5">
        <v>58.42</v>
      </c>
      <c r="F12" s="5">
        <v>104.39</v>
      </c>
      <c r="G12" s="11">
        <f t="shared" si="1"/>
        <v>55.96321486732446</v>
      </c>
      <c r="H12" s="5">
        <v>55.72</v>
      </c>
      <c r="I12" s="5">
        <v>179.34</v>
      </c>
      <c r="J12" s="2">
        <v>31.1</v>
      </c>
      <c r="K12" s="20">
        <v>37.4</v>
      </c>
    </row>
    <row r="13" spans="1:11" x14ac:dyDescent="0.15">
      <c r="A13" s="20" t="s">
        <v>18</v>
      </c>
      <c r="B13" s="5">
        <v>43.99</v>
      </c>
      <c r="C13" s="5">
        <v>62.77</v>
      </c>
      <c r="D13" s="11">
        <f t="shared" si="0"/>
        <v>70.081249004301412</v>
      </c>
      <c r="E13" s="5">
        <v>89.05</v>
      </c>
      <c r="F13" s="5">
        <v>104.39</v>
      </c>
      <c r="G13" s="11">
        <f t="shared" si="1"/>
        <v>85.30510585305106</v>
      </c>
      <c r="H13" s="5">
        <v>148.80000000000001</v>
      </c>
      <c r="I13" s="5">
        <v>179.36</v>
      </c>
      <c r="J13" s="2">
        <v>83</v>
      </c>
      <c r="K13" s="20">
        <v>75.400000000000006</v>
      </c>
    </row>
    <row r="14" spans="1:11" x14ac:dyDescent="0.15">
      <c r="A14" s="20" t="s">
        <v>19</v>
      </c>
      <c r="B14" s="5">
        <v>18.3</v>
      </c>
      <c r="C14" s="5">
        <v>65.760000000000005</v>
      </c>
      <c r="D14" s="11">
        <f t="shared" si="0"/>
        <v>27.82846715328467</v>
      </c>
      <c r="E14" s="5">
        <v>31.43</v>
      </c>
      <c r="F14" s="5">
        <v>109.36</v>
      </c>
      <c r="G14" s="11">
        <f t="shared" si="1"/>
        <v>28.739941477688369</v>
      </c>
      <c r="H14" s="5">
        <v>51.4</v>
      </c>
      <c r="I14" s="5">
        <v>187.89</v>
      </c>
      <c r="J14" s="1">
        <v>27.4</v>
      </c>
      <c r="K14" s="19">
        <v>27.2</v>
      </c>
    </row>
    <row r="15" spans="1:11" x14ac:dyDescent="0.15">
      <c r="A15" s="20" t="s">
        <v>20</v>
      </c>
      <c r="B15" s="5">
        <v>11.26</v>
      </c>
      <c r="C15" s="5">
        <v>65.760000000000005</v>
      </c>
      <c r="D15" s="11">
        <f t="shared" si="0"/>
        <v>17.122871046228706</v>
      </c>
      <c r="E15" s="5">
        <v>23.96</v>
      </c>
      <c r="F15" s="5">
        <v>109.36</v>
      </c>
      <c r="G15" s="11">
        <f t="shared" si="1"/>
        <v>21.909290416971473</v>
      </c>
      <c r="H15" s="5">
        <v>47.81</v>
      </c>
      <c r="I15" s="5">
        <v>187.89</v>
      </c>
      <c r="J15" s="1">
        <v>25.4</v>
      </c>
      <c r="K15" s="19">
        <v>25.5</v>
      </c>
    </row>
    <row r="16" spans="1:11" x14ac:dyDescent="0.15">
      <c r="A16" s="20" t="s">
        <v>21</v>
      </c>
      <c r="B16" s="5">
        <v>0</v>
      </c>
      <c r="C16" s="5">
        <v>0</v>
      </c>
      <c r="D16" s="12">
        <v>0</v>
      </c>
      <c r="E16" s="5">
        <v>0</v>
      </c>
      <c r="F16" s="5">
        <v>0</v>
      </c>
      <c r="G16" s="11">
        <v>0</v>
      </c>
      <c r="H16" s="5">
        <v>0</v>
      </c>
      <c r="I16" s="5">
        <v>0</v>
      </c>
      <c r="J16" s="2">
        <v>0</v>
      </c>
      <c r="K16" s="20">
        <v>0</v>
      </c>
    </row>
    <row r="17" spans="1:11" x14ac:dyDescent="0.15">
      <c r="A17" s="20" t="s">
        <v>22</v>
      </c>
      <c r="B17" s="5">
        <v>0</v>
      </c>
      <c r="C17" s="5">
        <v>0</v>
      </c>
      <c r="D17" s="12">
        <v>0</v>
      </c>
      <c r="E17" s="5">
        <v>0</v>
      </c>
      <c r="F17" s="5">
        <v>0</v>
      </c>
      <c r="G17" s="11">
        <v>0</v>
      </c>
      <c r="H17" s="5">
        <v>0</v>
      </c>
      <c r="I17" s="5">
        <v>0</v>
      </c>
      <c r="J17" s="2">
        <v>0</v>
      </c>
      <c r="K17" s="20">
        <v>0</v>
      </c>
    </row>
    <row r="18" spans="1:11" x14ac:dyDescent="0.15">
      <c r="A18" s="20" t="s">
        <v>23</v>
      </c>
      <c r="B18" s="5">
        <v>23.24</v>
      </c>
      <c r="C18" s="5">
        <v>65.760000000000005</v>
      </c>
      <c r="D18" s="11">
        <f>(B18/C18)*100</f>
        <v>35.34063260340632</v>
      </c>
      <c r="E18" s="5">
        <v>55.43</v>
      </c>
      <c r="F18" s="5">
        <v>109.36</v>
      </c>
      <c r="G18" s="11">
        <f>(E18/F18)*100</f>
        <v>50.685808339429407</v>
      </c>
      <c r="H18" s="5">
        <v>114.25</v>
      </c>
      <c r="I18" s="5">
        <v>187.9</v>
      </c>
      <c r="J18" s="1">
        <v>60.8</v>
      </c>
      <c r="K18" s="19">
        <v>47.1</v>
      </c>
    </row>
    <row r="19" spans="1:11" x14ac:dyDescent="0.15">
      <c r="A19" s="20" t="s">
        <v>24</v>
      </c>
      <c r="B19" s="5">
        <v>25.35</v>
      </c>
      <c r="C19" s="5">
        <v>65.760000000000005</v>
      </c>
      <c r="D19" s="11">
        <f>(B19/C19)*100</f>
        <v>38.549270072992698</v>
      </c>
      <c r="E19" s="5">
        <v>63.52</v>
      </c>
      <c r="F19" s="5">
        <v>109.36</v>
      </c>
      <c r="G19" s="11">
        <f>(E19/F19)*100</f>
        <v>58.083394294074623</v>
      </c>
      <c r="H19" s="5">
        <v>133.34</v>
      </c>
      <c r="I19" s="5">
        <v>187.87</v>
      </c>
      <c r="J19" s="1">
        <v>71</v>
      </c>
      <c r="K19" s="19">
        <v>55.4</v>
      </c>
    </row>
    <row r="20" spans="1:11" x14ac:dyDescent="0.15">
      <c r="A20" s="20" t="s">
        <v>25</v>
      </c>
      <c r="B20" s="5">
        <v>0</v>
      </c>
      <c r="C20" s="5">
        <v>0</v>
      </c>
      <c r="D20" s="12">
        <v>0</v>
      </c>
      <c r="E20" s="5">
        <v>0</v>
      </c>
      <c r="F20" s="5">
        <v>0</v>
      </c>
      <c r="G20" s="11">
        <v>0</v>
      </c>
      <c r="H20" s="5">
        <v>0</v>
      </c>
      <c r="I20" s="5">
        <v>0</v>
      </c>
      <c r="J20" s="2">
        <v>0</v>
      </c>
      <c r="K20" s="20">
        <v>0</v>
      </c>
    </row>
    <row r="21" spans="1:11" x14ac:dyDescent="0.15">
      <c r="A21" s="20" t="s">
        <v>26</v>
      </c>
      <c r="B21" s="5">
        <v>7.12</v>
      </c>
      <c r="C21" s="5">
        <v>31.88</v>
      </c>
      <c r="D21" s="11">
        <f t="shared" ref="D21:D27" si="2">(B21/C21)*100</f>
        <v>22.333751568381434</v>
      </c>
      <c r="E21" s="5">
        <v>16.510000000000002</v>
      </c>
      <c r="F21" s="5">
        <v>53.02</v>
      </c>
      <c r="G21" s="11">
        <f t="shared" ref="G21:G27" si="3">(E21/F21)*100</f>
        <v>31.139192757450019</v>
      </c>
      <c r="H21" s="5">
        <v>53.7</v>
      </c>
      <c r="I21" s="5">
        <v>91.1</v>
      </c>
      <c r="J21" s="1">
        <v>58.9</v>
      </c>
      <c r="K21" s="19">
        <v>53</v>
      </c>
    </row>
    <row r="22" spans="1:11" x14ac:dyDescent="0.15">
      <c r="A22" s="20" t="s">
        <v>27</v>
      </c>
      <c r="B22" s="5">
        <v>25.68</v>
      </c>
      <c r="C22" s="5">
        <v>36.869999999999997</v>
      </c>
      <c r="D22" s="11">
        <f t="shared" si="2"/>
        <v>69.650122050447521</v>
      </c>
      <c r="E22" s="5">
        <v>60.18</v>
      </c>
      <c r="F22" s="5">
        <v>61.31</v>
      </c>
      <c r="G22" s="11">
        <f t="shared" si="3"/>
        <v>98.156907519164889</v>
      </c>
      <c r="H22" s="5">
        <v>113.04</v>
      </c>
      <c r="I22" s="5">
        <v>105.33</v>
      </c>
      <c r="J22" s="1">
        <v>107.3</v>
      </c>
      <c r="K22" s="19">
        <v>85.5</v>
      </c>
    </row>
    <row r="23" spans="1:11" x14ac:dyDescent="0.15">
      <c r="A23" s="20" t="s">
        <v>28</v>
      </c>
      <c r="B23" s="5">
        <v>9.08</v>
      </c>
      <c r="C23" s="5">
        <v>36.869999999999997</v>
      </c>
      <c r="D23" s="11">
        <f t="shared" si="2"/>
        <v>24.627068077027396</v>
      </c>
      <c r="E23" s="5">
        <v>25.77</v>
      </c>
      <c r="F23" s="5">
        <v>61.31</v>
      </c>
      <c r="G23" s="11">
        <f t="shared" si="3"/>
        <v>42.032294894796927</v>
      </c>
      <c r="H23" s="5">
        <v>62.81</v>
      </c>
      <c r="I23" s="5">
        <v>105.33</v>
      </c>
      <c r="J23" s="1">
        <v>59.6</v>
      </c>
      <c r="K23" s="19">
        <v>47.8</v>
      </c>
    </row>
    <row r="24" spans="1:11" x14ac:dyDescent="0.15">
      <c r="A24" s="20" t="s">
        <v>29</v>
      </c>
      <c r="B24" s="5">
        <v>26.66</v>
      </c>
      <c r="C24" s="5">
        <v>31.88</v>
      </c>
      <c r="D24" s="11">
        <f t="shared" si="2"/>
        <v>83.626097867001263</v>
      </c>
      <c r="E24" s="5">
        <v>55.69</v>
      </c>
      <c r="F24" s="5">
        <v>553.02</v>
      </c>
      <c r="G24" s="11">
        <f t="shared" si="3"/>
        <v>10.070160211203936</v>
      </c>
      <c r="H24" s="5">
        <v>119.72</v>
      </c>
      <c r="I24" s="5">
        <v>91.1</v>
      </c>
      <c r="J24" s="1">
        <v>131.4</v>
      </c>
      <c r="K24" s="19">
        <v>110.1</v>
      </c>
    </row>
    <row r="25" spans="1:11" x14ac:dyDescent="0.15">
      <c r="A25" s="20" t="s">
        <v>30</v>
      </c>
      <c r="B25" s="5">
        <v>15.52</v>
      </c>
      <c r="C25" s="5">
        <v>31.88</v>
      </c>
      <c r="D25" s="11">
        <f t="shared" si="2"/>
        <v>48.68255959849435</v>
      </c>
      <c r="E25" s="5">
        <v>39.44</v>
      </c>
      <c r="F25" s="5">
        <v>53.02</v>
      </c>
      <c r="G25" s="11">
        <f t="shared" si="3"/>
        <v>74.387023764617126</v>
      </c>
      <c r="H25" s="5">
        <v>89.49</v>
      </c>
      <c r="I25" s="5">
        <v>91.1</v>
      </c>
      <c r="J25" s="1">
        <v>98.2</v>
      </c>
      <c r="K25" s="19">
        <v>87.1</v>
      </c>
    </row>
    <row r="26" spans="1:11" x14ac:dyDescent="0.15">
      <c r="A26" s="20" t="s">
        <v>31</v>
      </c>
      <c r="B26" s="5">
        <v>19.21</v>
      </c>
      <c r="C26" s="5">
        <v>29.89</v>
      </c>
      <c r="D26" s="11">
        <f t="shared" si="2"/>
        <v>64.268986283037805</v>
      </c>
      <c r="E26" s="5">
        <v>32.630000000000003</v>
      </c>
      <c r="F26" s="5">
        <v>49.71</v>
      </c>
      <c r="G26" s="11">
        <f t="shared" si="3"/>
        <v>65.640716153691415</v>
      </c>
      <c r="H26" s="5">
        <v>74.3</v>
      </c>
      <c r="I26" s="5">
        <v>85.41</v>
      </c>
      <c r="J26" s="1">
        <v>87</v>
      </c>
      <c r="K26" s="19">
        <v>78.599999999999994</v>
      </c>
    </row>
    <row r="27" spans="1:11" x14ac:dyDescent="0.15">
      <c r="A27" s="20" t="s">
        <v>32</v>
      </c>
      <c r="B27" s="5">
        <v>24.47</v>
      </c>
      <c r="C27" s="5">
        <v>29.89</v>
      </c>
      <c r="D27" s="11">
        <f t="shared" si="2"/>
        <v>81.866845098695208</v>
      </c>
      <c r="E27" s="5">
        <v>53.4</v>
      </c>
      <c r="F27" s="5">
        <v>49.71</v>
      </c>
      <c r="G27" s="11">
        <f t="shared" si="3"/>
        <v>107.42305371152685</v>
      </c>
      <c r="H27" s="5">
        <v>138.72</v>
      </c>
      <c r="I27" s="5">
        <v>85.41</v>
      </c>
      <c r="J27" s="1">
        <v>162.4</v>
      </c>
      <c r="K27" s="19">
        <v>142.9</v>
      </c>
    </row>
    <row r="28" spans="1:11" x14ac:dyDescent="0.15">
      <c r="A28" s="20" t="s">
        <v>33</v>
      </c>
      <c r="B28" s="5">
        <v>0</v>
      </c>
      <c r="C28" s="5">
        <v>0</v>
      </c>
      <c r="D28" s="12">
        <v>0</v>
      </c>
      <c r="E28" s="5">
        <v>0</v>
      </c>
      <c r="F28" s="5">
        <v>0</v>
      </c>
      <c r="G28" s="11">
        <v>0</v>
      </c>
      <c r="H28" s="5">
        <v>0</v>
      </c>
      <c r="I28" s="5">
        <v>0</v>
      </c>
      <c r="J28" s="2">
        <v>0</v>
      </c>
      <c r="K28" s="20">
        <v>0</v>
      </c>
    </row>
    <row r="29" spans="1:11" x14ac:dyDescent="0.15">
      <c r="A29" s="20" t="s">
        <v>34</v>
      </c>
      <c r="B29" s="5">
        <v>20.2</v>
      </c>
      <c r="C29" s="5">
        <v>32.880000000000003</v>
      </c>
      <c r="D29" s="11">
        <f t="shared" ref="D29:D36" si="4">(B29/C29)*100</f>
        <v>61.435523114355227</v>
      </c>
      <c r="E29" s="5">
        <v>51.66</v>
      </c>
      <c r="F29" s="5">
        <v>54.68</v>
      </c>
      <c r="G29" s="11">
        <f t="shared" ref="G29:G36" si="5">(E29/F29)*100</f>
        <v>94.476956839795164</v>
      </c>
      <c r="H29" s="5">
        <v>163.56</v>
      </c>
      <c r="I29" s="5">
        <v>93.94</v>
      </c>
      <c r="J29" s="1">
        <v>174.1</v>
      </c>
      <c r="K29" s="19">
        <v>154.4</v>
      </c>
    </row>
    <row r="30" spans="1:11" x14ac:dyDescent="0.15">
      <c r="A30" s="20" t="s">
        <v>35</v>
      </c>
      <c r="B30" s="5">
        <v>22.05</v>
      </c>
      <c r="C30" s="5">
        <v>60.78</v>
      </c>
      <c r="D30" s="11">
        <f t="shared" si="4"/>
        <v>36.278381046396838</v>
      </c>
      <c r="E30" s="5">
        <v>43.85</v>
      </c>
      <c r="F30" s="5">
        <v>101.07</v>
      </c>
      <c r="G30" s="11">
        <f t="shared" si="5"/>
        <v>43.385772237063428</v>
      </c>
      <c r="H30" s="5">
        <v>86.7</v>
      </c>
      <c r="I30" s="5">
        <v>173.66</v>
      </c>
      <c r="J30" s="1">
        <v>49.9</v>
      </c>
      <c r="K30" s="19">
        <v>39.200000000000003</v>
      </c>
    </row>
    <row r="31" spans="1:11" x14ac:dyDescent="0.15">
      <c r="A31" s="20" t="s">
        <v>36</v>
      </c>
      <c r="B31" s="5">
        <v>19.739999999999998</v>
      </c>
      <c r="C31" s="5">
        <v>60.78</v>
      </c>
      <c r="D31" s="11">
        <f t="shared" si="4"/>
        <v>32.477788746298117</v>
      </c>
      <c r="E31" s="5">
        <v>43.09</v>
      </c>
      <c r="F31" s="5">
        <v>101.07</v>
      </c>
      <c r="G31" s="11">
        <f t="shared" si="5"/>
        <v>42.633818145839527</v>
      </c>
      <c r="H31" s="5">
        <v>82.72</v>
      </c>
      <c r="I31" s="5">
        <v>173.66</v>
      </c>
      <c r="J31" s="1">
        <v>47.6</v>
      </c>
      <c r="K31" s="19">
        <v>37.200000000000003</v>
      </c>
    </row>
    <row r="32" spans="1:11" x14ac:dyDescent="0.15">
      <c r="A32" s="20" t="s">
        <v>37</v>
      </c>
      <c r="B32" s="5">
        <v>17.78</v>
      </c>
      <c r="C32" s="5">
        <v>32.880000000000003</v>
      </c>
      <c r="D32" s="11">
        <f t="shared" si="4"/>
        <v>54.075425790754259</v>
      </c>
      <c r="E32" s="5">
        <v>34.15</v>
      </c>
      <c r="F32" s="5">
        <v>54.68</v>
      </c>
      <c r="G32" s="11">
        <f t="shared" si="5"/>
        <v>62.454279444038043</v>
      </c>
      <c r="H32" s="5">
        <v>60.64</v>
      </c>
      <c r="I32" s="5">
        <v>93.94</v>
      </c>
      <c r="J32" s="1">
        <v>64.599999999999994</v>
      </c>
      <c r="K32" s="19">
        <v>55.7</v>
      </c>
    </row>
    <row r="33" spans="1:11" x14ac:dyDescent="0.15">
      <c r="A33" s="20" t="s">
        <v>38</v>
      </c>
      <c r="B33" s="5">
        <v>17.87</v>
      </c>
      <c r="C33" s="5">
        <v>29.89</v>
      </c>
      <c r="D33" s="11">
        <f t="shared" si="4"/>
        <v>59.78588156574105</v>
      </c>
      <c r="E33" s="5">
        <v>54.62</v>
      </c>
      <c r="F33" s="5">
        <v>49.71</v>
      </c>
      <c r="G33" s="11">
        <f t="shared" si="5"/>
        <v>109.87728827197746</v>
      </c>
      <c r="H33" s="5">
        <v>119.79</v>
      </c>
      <c r="I33" s="5">
        <v>85.4</v>
      </c>
      <c r="J33" s="1">
        <v>140.30000000000001</v>
      </c>
      <c r="K33" s="19">
        <v>114.7</v>
      </c>
    </row>
    <row r="34" spans="1:11" x14ac:dyDescent="0.15">
      <c r="A34" s="20" t="s">
        <v>39</v>
      </c>
      <c r="B34" s="5">
        <v>9.7899999999999991</v>
      </c>
      <c r="C34" s="5">
        <v>32.880000000000003</v>
      </c>
      <c r="D34" s="11">
        <f t="shared" si="4"/>
        <v>29.774939172749388</v>
      </c>
      <c r="E34" s="5">
        <v>42.12</v>
      </c>
      <c r="F34" s="5">
        <v>54.68</v>
      </c>
      <c r="G34" s="11">
        <f t="shared" si="5"/>
        <v>77.029992684711047</v>
      </c>
      <c r="H34" s="7">
        <v>121.09</v>
      </c>
      <c r="I34" s="5">
        <v>93.95</v>
      </c>
      <c r="J34" s="1">
        <v>128.9</v>
      </c>
      <c r="K34" s="19">
        <v>112.5</v>
      </c>
    </row>
    <row r="35" spans="1:11" x14ac:dyDescent="0.15">
      <c r="A35" s="20" t="s">
        <v>40</v>
      </c>
      <c r="B35" s="5">
        <v>14.08</v>
      </c>
      <c r="C35" s="5">
        <v>29.89</v>
      </c>
      <c r="D35" s="11">
        <f t="shared" si="4"/>
        <v>47.106055536968881</v>
      </c>
      <c r="E35" s="5">
        <v>45.99</v>
      </c>
      <c r="F35" s="5">
        <v>49.71</v>
      </c>
      <c r="G35" s="11">
        <f t="shared" si="5"/>
        <v>92.516596258298136</v>
      </c>
      <c r="H35" s="7">
        <v>106.23</v>
      </c>
      <c r="I35" s="7">
        <v>85.41</v>
      </c>
      <c r="J35" s="1">
        <v>124.4</v>
      </c>
      <c r="K35" s="19">
        <v>104.1</v>
      </c>
    </row>
    <row r="36" spans="1:11" x14ac:dyDescent="0.15">
      <c r="A36" s="20" t="s">
        <v>41</v>
      </c>
      <c r="B36" s="5">
        <v>11.71</v>
      </c>
      <c r="C36" s="5">
        <v>65.760000000000005</v>
      </c>
      <c r="D36" s="11">
        <f t="shared" si="4"/>
        <v>17.807177615571774</v>
      </c>
      <c r="E36" s="5">
        <v>60.98</v>
      </c>
      <c r="F36" s="5">
        <v>109.36</v>
      </c>
      <c r="G36" s="11">
        <f t="shared" si="5"/>
        <v>55.760790051207024</v>
      </c>
      <c r="H36" s="7">
        <v>160.38</v>
      </c>
      <c r="I36" s="7">
        <v>187.89</v>
      </c>
      <c r="J36" s="1">
        <v>85.4</v>
      </c>
      <c r="K36" s="19">
        <v>71.2</v>
      </c>
    </row>
    <row r="37" spans="1:11" x14ac:dyDescent="0.15">
      <c r="A37" s="20" t="s">
        <v>42</v>
      </c>
      <c r="B37" s="5">
        <v>0</v>
      </c>
      <c r="C37" s="5">
        <v>0</v>
      </c>
      <c r="D37" s="12">
        <v>0</v>
      </c>
      <c r="E37" s="5">
        <v>0</v>
      </c>
      <c r="F37" s="5">
        <v>0</v>
      </c>
      <c r="G37" s="11">
        <v>0</v>
      </c>
      <c r="H37" s="5">
        <v>0</v>
      </c>
      <c r="I37" s="5">
        <v>0</v>
      </c>
      <c r="J37" s="2">
        <v>0</v>
      </c>
      <c r="K37" s="20">
        <v>0</v>
      </c>
    </row>
    <row r="38" spans="1:11" x14ac:dyDescent="0.15">
      <c r="A38" s="20" t="s">
        <v>43</v>
      </c>
      <c r="B38" s="5">
        <v>5.5</v>
      </c>
      <c r="C38" s="5">
        <v>13.45</v>
      </c>
      <c r="D38" s="11">
        <f>(B38/C38)*100</f>
        <v>40.892193308550191</v>
      </c>
      <c r="E38" s="5">
        <v>17.11</v>
      </c>
      <c r="F38" s="5">
        <v>22.37</v>
      </c>
      <c r="G38" s="11">
        <f>(E38/F38)*100</f>
        <v>76.486365668305751</v>
      </c>
      <c r="H38" s="7">
        <v>34.11</v>
      </c>
      <c r="I38" s="7">
        <v>38.43</v>
      </c>
      <c r="J38" s="1">
        <v>88.8</v>
      </c>
      <c r="K38" s="19">
        <v>86.5</v>
      </c>
    </row>
    <row r="39" spans="1:11" x14ac:dyDescent="0.15">
      <c r="A39" s="20" t="s">
        <v>44</v>
      </c>
      <c r="B39" s="5">
        <v>0</v>
      </c>
      <c r="C39" s="5">
        <v>0</v>
      </c>
      <c r="D39" s="12">
        <v>0</v>
      </c>
      <c r="E39" s="5">
        <v>0</v>
      </c>
      <c r="F39" s="5">
        <v>0</v>
      </c>
      <c r="G39" s="11">
        <v>0</v>
      </c>
      <c r="H39" s="5">
        <v>0</v>
      </c>
      <c r="I39" s="5">
        <v>0</v>
      </c>
      <c r="J39" s="2">
        <v>0</v>
      </c>
      <c r="K39" s="20">
        <v>0</v>
      </c>
    </row>
    <row r="40" spans="1:11" x14ac:dyDescent="0.15">
      <c r="A40" s="20" t="s">
        <v>45</v>
      </c>
      <c r="B40" s="5">
        <v>1.27</v>
      </c>
      <c r="C40" s="5">
        <v>4.74</v>
      </c>
      <c r="D40" s="11">
        <f>(B40/C40)*100</f>
        <v>26.793248945147681</v>
      </c>
      <c r="E40" s="5">
        <v>15.78</v>
      </c>
      <c r="F40" s="5">
        <v>14.84</v>
      </c>
      <c r="G40" s="11">
        <f>(E40/F40)*100</f>
        <v>106.33423180592992</v>
      </c>
      <c r="H40" s="5">
        <v>25.76</v>
      </c>
      <c r="I40" s="5">
        <v>33.049999999999997</v>
      </c>
      <c r="J40" s="3">
        <v>77.900000000000006</v>
      </c>
      <c r="K40" s="21">
        <v>315.2</v>
      </c>
    </row>
    <row r="41" spans="1:11" x14ac:dyDescent="0.15">
      <c r="A41" s="20" t="s">
        <v>46</v>
      </c>
      <c r="B41" s="6">
        <v>-0.87</v>
      </c>
      <c r="C41" s="5">
        <v>13.45</v>
      </c>
      <c r="D41" s="6">
        <v>-6.47</v>
      </c>
      <c r="E41" s="6">
        <v>-4.24</v>
      </c>
      <c r="F41" s="5">
        <v>22.37</v>
      </c>
      <c r="G41" s="16" t="s">
        <v>87</v>
      </c>
      <c r="H41" s="6">
        <v>-11.37</v>
      </c>
      <c r="I41" s="5">
        <v>38.43</v>
      </c>
      <c r="J41" s="14">
        <v>-29.6</v>
      </c>
      <c r="K41" s="10" t="s">
        <v>92</v>
      </c>
    </row>
    <row r="42" spans="1:11" x14ac:dyDescent="0.15">
      <c r="A42" s="20" t="s">
        <v>47</v>
      </c>
      <c r="B42" s="5">
        <v>0</v>
      </c>
      <c r="C42" s="5">
        <v>0</v>
      </c>
      <c r="D42" s="12">
        <v>0</v>
      </c>
      <c r="E42" s="5">
        <v>0</v>
      </c>
      <c r="F42" s="5">
        <v>0</v>
      </c>
      <c r="G42" s="16">
        <v>0</v>
      </c>
      <c r="H42" s="5">
        <v>0</v>
      </c>
      <c r="I42" s="5">
        <v>0</v>
      </c>
      <c r="J42" s="2">
        <v>0</v>
      </c>
      <c r="K42" s="20">
        <v>0</v>
      </c>
    </row>
    <row r="43" spans="1:11" x14ac:dyDescent="0.15">
      <c r="A43" s="20" t="s">
        <v>48</v>
      </c>
      <c r="B43" s="5">
        <v>33.340000000000003</v>
      </c>
      <c r="C43" s="5">
        <v>65.760000000000005</v>
      </c>
      <c r="D43" s="11">
        <f>(B43/C43)*100</f>
        <v>50.699513381995132</v>
      </c>
      <c r="E43" s="5">
        <v>80.599999999999994</v>
      </c>
      <c r="F43" s="5">
        <v>109.36</v>
      </c>
      <c r="G43" s="11">
        <f>(E43/F43)*100</f>
        <v>73.701536210680317</v>
      </c>
      <c r="H43" s="5">
        <v>178.17</v>
      </c>
      <c r="I43" s="5">
        <v>187.88</v>
      </c>
      <c r="J43" s="3">
        <v>94.6</v>
      </c>
      <c r="K43" s="19">
        <v>73.599999999999994</v>
      </c>
    </row>
    <row r="44" spans="1:11" x14ac:dyDescent="0.15">
      <c r="A44" s="20" t="s">
        <v>49</v>
      </c>
      <c r="B44" s="5">
        <v>27.91</v>
      </c>
      <c r="C44" s="5">
        <v>65.760000000000005</v>
      </c>
      <c r="D44" s="11">
        <f>(B44/C44)*100</f>
        <v>42.442214111922141</v>
      </c>
      <c r="E44" s="5">
        <v>71.11</v>
      </c>
      <c r="F44" s="5">
        <v>109.36</v>
      </c>
      <c r="G44" s="11">
        <f>(E44/F44)*100</f>
        <v>65.023774689100222</v>
      </c>
      <c r="H44" s="5">
        <v>170.12</v>
      </c>
      <c r="I44" s="5">
        <v>187.89</v>
      </c>
      <c r="J44" s="3">
        <v>90.5</v>
      </c>
      <c r="K44" s="19">
        <v>72.099999999999994</v>
      </c>
    </row>
    <row r="45" spans="1:11" x14ac:dyDescent="0.15">
      <c r="A45" s="20" t="s">
        <v>50</v>
      </c>
      <c r="B45" s="5">
        <v>18.5</v>
      </c>
      <c r="C45" s="5">
        <v>29.89</v>
      </c>
      <c r="D45" s="11">
        <f>(B45/C45)*100</f>
        <v>61.893609902977587</v>
      </c>
      <c r="E45" s="5">
        <v>44.02</v>
      </c>
      <c r="F45" s="5">
        <v>49.71</v>
      </c>
      <c r="G45" s="11">
        <f>(E45/F45)*100</f>
        <v>88.553610943472137</v>
      </c>
      <c r="H45" s="5">
        <v>101.82</v>
      </c>
      <c r="I45" s="5">
        <v>85.41</v>
      </c>
      <c r="J45" s="3">
        <v>119.2</v>
      </c>
      <c r="K45" s="19">
        <v>92.6</v>
      </c>
    </row>
    <row r="46" spans="1:11" x14ac:dyDescent="0.15">
      <c r="A46" s="20" t="s">
        <v>51</v>
      </c>
      <c r="B46" s="5">
        <v>0</v>
      </c>
      <c r="C46" s="5">
        <v>0</v>
      </c>
      <c r="D46" s="12">
        <v>0</v>
      </c>
      <c r="E46" s="5">
        <v>0</v>
      </c>
      <c r="F46" s="5">
        <v>0</v>
      </c>
      <c r="G46" s="11">
        <v>0</v>
      </c>
      <c r="H46" s="5">
        <v>0</v>
      </c>
      <c r="I46" s="5">
        <v>0</v>
      </c>
      <c r="J46" s="2">
        <v>0</v>
      </c>
      <c r="K46" s="20">
        <v>0</v>
      </c>
    </row>
    <row r="47" spans="1:11" x14ac:dyDescent="0.15">
      <c r="A47" s="20" t="s">
        <v>52</v>
      </c>
      <c r="B47" s="5">
        <v>0</v>
      </c>
      <c r="C47" s="5">
        <v>0</v>
      </c>
      <c r="D47" s="12">
        <v>0</v>
      </c>
      <c r="E47" s="5">
        <v>0</v>
      </c>
      <c r="F47" s="5">
        <v>0</v>
      </c>
      <c r="G47" s="11">
        <v>0</v>
      </c>
      <c r="H47" s="5">
        <v>0</v>
      </c>
      <c r="I47" s="5">
        <v>0</v>
      </c>
      <c r="J47" s="2">
        <v>0</v>
      </c>
      <c r="K47" s="20">
        <v>0</v>
      </c>
    </row>
    <row r="48" spans="1:11" x14ac:dyDescent="0.15">
      <c r="A48" s="20" t="s">
        <v>53</v>
      </c>
      <c r="B48" s="5">
        <v>59.58</v>
      </c>
      <c r="C48" s="5">
        <v>59.78</v>
      </c>
      <c r="D48" s="11">
        <f>(B48/C48)*100</f>
        <v>99.665439946470386</v>
      </c>
      <c r="E48" s="5">
        <v>106.73</v>
      </c>
      <c r="F48" s="5">
        <v>99.42</v>
      </c>
      <c r="G48" s="11">
        <f>(E48/F48)*100</f>
        <v>107.35264534298933</v>
      </c>
      <c r="H48" s="5">
        <v>195.01</v>
      </c>
      <c r="I48" s="5">
        <v>170.81</v>
      </c>
      <c r="J48" s="3">
        <v>114.2</v>
      </c>
      <c r="K48" s="21">
        <v>108.9</v>
      </c>
    </row>
    <row r="49" spans="1:11" x14ac:dyDescent="0.15">
      <c r="A49" s="20" t="s">
        <v>54</v>
      </c>
      <c r="B49" s="5">
        <v>0</v>
      </c>
      <c r="C49" s="5">
        <v>0</v>
      </c>
      <c r="D49" s="12">
        <v>0</v>
      </c>
      <c r="E49" s="5">
        <v>0</v>
      </c>
      <c r="F49" s="5">
        <v>0</v>
      </c>
      <c r="G49" s="11">
        <v>0</v>
      </c>
      <c r="H49" s="5">
        <v>0</v>
      </c>
      <c r="I49" s="5">
        <v>0</v>
      </c>
      <c r="J49" s="2">
        <v>0</v>
      </c>
      <c r="K49" s="20">
        <v>0</v>
      </c>
    </row>
    <row r="50" spans="1:11" x14ac:dyDescent="0.15">
      <c r="A50" s="20" t="s">
        <v>55</v>
      </c>
      <c r="B50" s="5">
        <v>0</v>
      </c>
      <c r="C50" s="5">
        <v>0</v>
      </c>
      <c r="D50" s="12">
        <v>0</v>
      </c>
      <c r="E50" s="5">
        <v>0</v>
      </c>
      <c r="F50" s="5">
        <v>0</v>
      </c>
      <c r="G50" s="11">
        <v>0</v>
      </c>
      <c r="H50" s="5">
        <v>0</v>
      </c>
      <c r="I50" s="5">
        <v>0</v>
      </c>
      <c r="J50" s="2">
        <v>0</v>
      </c>
      <c r="K50" s="20">
        <v>0</v>
      </c>
    </row>
    <row r="51" spans="1:11" x14ac:dyDescent="0.15">
      <c r="A51" s="20" t="s">
        <v>56</v>
      </c>
      <c r="B51" s="5">
        <v>21.52</v>
      </c>
      <c r="C51" s="5">
        <v>31.88</v>
      </c>
      <c r="D51" s="11">
        <f>(B51/C51)*100</f>
        <v>67.50313676286072</v>
      </c>
      <c r="E51" s="5">
        <v>47.28</v>
      </c>
      <c r="F51" s="5">
        <v>53.02</v>
      </c>
      <c r="G51" s="11">
        <f>(E51/F51)*100</f>
        <v>89.173896642776313</v>
      </c>
      <c r="H51" s="5">
        <v>99.85</v>
      </c>
      <c r="I51" s="5">
        <v>91.1</v>
      </c>
      <c r="J51" s="1">
        <v>109.6</v>
      </c>
      <c r="K51" s="19">
        <v>83.6</v>
      </c>
    </row>
    <row r="52" spans="1:11" x14ac:dyDescent="0.15">
      <c r="A52" s="20" t="s">
        <v>57</v>
      </c>
      <c r="B52" s="5">
        <v>0</v>
      </c>
      <c r="C52" s="5">
        <v>0</v>
      </c>
      <c r="D52" s="12">
        <v>0</v>
      </c>
      <c r="E52" s="5">
        <v>0</v>
      </c>
      <c r="F52" s="5">
        <v>0</v>
      </c>
      <c r="G52" s="11">
        <v>0</v>
      </c>
      <c r="H52" s="5">
        <v>0</v>
      </c>
      <c r="I52" s="5">
        <v>0</v>
      </c>
      <c r="J52" s="2">
        <v>0</v>
      </c>
      <c r="K52" s="20">
        <v>0</v>
      </c>
    </row>
    <row r="53" spans="1:11" x14ac:dyDescent="0.15">
      <c r="A53" s="20" t="s">
        <v>58</v>
      </c>
      <c r="B53" s="5">
        <v>45.37</v>
      </c>
      <c r="C53" s="5">
        <v>99.64</v>
      </c>
      <c r="D53" s="11">
        <f>(B53/C53)*100</f>
        <v>45.533922119630667</v>
      </c>
      <c r="E53" s="5">
        <v>101.27</v>
      </c>
      <c r="F53" s="5">
        <v>165.69</v>
      </c>
      <c r="G53" s="11">
        <f>(E53/F53)*100</f>
        <v>61.120164161989251</v>
      </c>
      <c r="H53" s="5">
        <v>208.28</v>
      </c>
      <c r="I53" s="5">
        <v>184.68</v>
      </c>
      <c r="J53" s="1">
        <v>73.2</v>
      </c>
      <c r="K53" s="19">
        <v>55.5</v>
      </c>
    </row>
    <row r="54" spans="1:11" x14ac:dyDescent="0.15">
      <c r="A54" s="20" t="s">
        <v>59</v>
      </c>
      <c r="B54" s="5">
        <v>47.97</v>
      </c>
      <c r="C54" s="5">
        <v>99.64</v>
      </c>
      <c r="D54" s="11">
        <f>(B54/C54)*100</f>
        <v>48.143315937374545</v>
      </c>
      <c r="E54" s="5">
        <v>101.56</v>
      </c>
      <c r="F54" s="5">
        <v>165.69</v>
      </c>
      <c r="G54" s="11">
        <f>(E54/F54)*100</f>
        <v>61.29518981230008</v>
      </c>
      <c r="H54" s="5">
        <v>209.49</v>
      </c>
      <c r="I54" s="5">
        <v>284.7</v>
      </c>
      <c r="J54" s="2">
        <v>73.599999999999994</v>
      </c>
      <c r="K54" s="19">
        <v>55.5</v>
      </c>
    </row>
    <row r="55" spans="1:11" x14ac:dyDescent="0.15">
      <c r="A55" s="20" t="s">
        <v>60</v>
      </c>
      <c r="B55" s="5">
        <v>49</v>
      </c>
      <c r="C55" s="5">
        <v>59.78</v>
      </c>
      <c r="D55" s="11">
        <f>(B55/C55)*100</f>
        <v>81.967213114754102</v>
      </c>
      <c r="E55" s="5">
        <v>104.73</v>
      </c>
      <c r="F55" s="5">
        <v>99.41</v>
      </c>
      <c r="G55" s="11">
        <f>(E55/F55)*100</f>
        <v>105.35157428830098</v>
      </c>
      <c r="H55" s="5">
        <v>219.87</v>
      </c>
      <c r="I55" s="5">
        <v>170.81</v>
      </c>
      <c r="J55" s="3">
        <v>128.69999999999999</v>
      </c>
      <c r="K55" s="21">
        <v>97.8</v>
      </c>
    </row>
    <row r="56" spans="1:11" x14ac:dyDescent="0.15">
      <c r="A56" s="20" t="s">
        <v>61</v>
      </c>
      <c r="B56" s="5">
        <v>62.27</v>
      </c>
      <c r="C56" s="5">
        <v>59.78</v>
      </c>
      <c r="D56" s="11">
        <f>(B56/C56)*100</f>
        <v>104.16527266644363</v>
      </c>
      <c r="E56" s="5">
        <v>107.25</v>
      </c>
      <c r="F56" s="5">
        <v>59.78</v>
      </c>
      <c r="G56" s="11">
        <f>(E56/F56)*100</f>
        <v>179.40782870525257</v>
      </c>
      <c r="H56" s="5">
        <v>196.12</v>
      </c>
      <c r="I56" s="5">
        <v>170.8</v>
      </c>
      <c r="J56" s="3">
        <v>114.8</v>
      </c>
      <c r="K56" s="21">
        <v>107.4</v>
      </c>
    </row>
    <row r="57" spans="1:11" x14ac:dyDescent="0.15">
      <c r="A57" s="20" t="s">
        <v>62</v>
      </c>
      <c r="B57" s="5">
        <v>0</v>
      </c>
      <c r="C57" s="5">
        <v>0</v>
      </c>
      <c r="D57" s="12">
        <v>0</v>
      </c>
      <c r="E57" s="5">
        <v>0</v>
      </c>
      <c r="F57" s="5">
        <v>0</v>
      </c>
      <c r="G57" s="11">
        <v>0</v>
      </c>
      <c r="H57" s="5">
        <v>0</v>
      </c>
      <c r="I57" s="5">
        <v>0</v>
      </c>
      <c r="J57" s="2">
        <v>0</v>
      </c>
      <c r="K57" s="20">
        <v>0</v>
      </c>
    </row>
    <row r="58" spans="1:11" x14ac:dyDescent="0.15">
      <c r="A58" s="20" t="s">
        <v>63</v>
      </c>
      <c r="B58" s="5">
        <v>40.93</v>
      </c>
      <c r="C58" s="5">
        <v>31.88</v>
      </c>
      <c r="D58" s="11">
        <f>(B58/C58)*100</f>
        <v>128.38770388958596</v>
      </c>
      <c r="E58" s="5">
        <v>64.569999999999993</v>
      </c>
      <c r="F58" s="5">
        <v>53.02</v>
      </c>
      <c r="G58" s="11">
        <f>(E58/F58)*100</f>
        <v>121.78423236514521</v>
      </c>
      <c r="H58" s="5">
        <v>110.01</v>
      </c>
      <c r="I58" s="5">
        <v>91.1</v>
      </c>
      <c r="J58" s="3">
        <v>120.8</v>
      </c>
      <c r="K58" s="21">
        <v>128.4</v>
      </c>
    </row>
    <row r="59" spans="1:11" x14ac:dyDescent="0.15">
      <c r="A59" s="20" t="s">
        <v>64</v>
      </c>
      <c r="B59" s="5">
        <v>0</v>
      </c>
      <c r="C59" s="5">
        <v>0</v>
      </c>
      <c r="D59" s="12">
        <v>0</v>
      </c>
      <c r="E59" s="5">
        <v>0</v>
      </c>
      <c r="F59" s="5">
        <v>0</v>
      </c>
      <c r="G59" s="11">
        <v>0</v>
      </c>
      <c r="H59" s="5">
        <v>0</v>
      </c>
      <c r="I59" s="5">
        <v>0</v>
      </c>
      <c r="J59" s="2">
        <v>0</v>
      </c>
      <c r="K59" s="20">
        <v>0</v>
      </c>
    </row>
    <row r="60" spans="1:11" x14ac:dyDescent="0.15">
      <c r="A60" s="20" t="s">
        <v>65</v>
      </c>
      <c r="B60" s="5">
        <v>0</v>
      </c>
      <c r="C60" s="5">
        <v>0</v>
      </c>
      <c r="D60" s="12">
        <v>0</v>
      </c>
      <c r="E60" s="5">
        <v>0</v>
      </c>
      <c r="F60" s="5">
        <v>0</v>
      </c>
      <c r="G60" s="11">
        <v>0</v>
      </c>
      <c r="H60" s="5">
        <v>0</v>
      </c>
      <c r="I60" s="5">
        <v>0</v>
      </c>
      <c r="J60" s="2">
        <v>0</v>
      </c>
      <c r="K60" s="20">
        <v>0</v>
      </c>
    </row>
    <row r="61" spans="1:11" x14ac:dyDescent="0.15">
      <c r="A61" s="20" t="s">
        <v>66</v>
      </c>
      <c r="B61" s="5">
        <v>49.92</v>
      </c>
      <c r="C61" s="5">
        <v>62.77</v>
      </c>
      <c r="D61" s="11">
        <f>(B61/C61)*100</f>
        <v>79.5284371515055</v>
      </c>
      <c r="E61" s="5">
        <v>103.3</v>
      </c>
      <c r="F61" s="5">
        <v>104.38</v>
      </c>
      <c r="G61" s="11">
        <f>(E61/F61)*100</f>
        <v>98.965319026633452</v>
      </c>
      <c r="H61" s="5">
        <v>165.77</v>
      </c>
      <c r="I61" s="5">
        <v>179.35</v>
      </c>
      <c r="J61" s="1">
        <v>92</v>
      </c>
      <c r="K61" s="19">
        <v>90.6</v>
      </c>
    </row>
    <row r="62" spans="1:11" x14ac:dyDescent="0.15">
      <c r="A62" s="20" t="s">
        <v>67</v>
      </c>
      <c r="B62" s="5">
        <v>36.94</v>
      </c>
      <c r="C62" s="5">
        <v>62.77</v>
      </c>
      <c r="D62" s="11">
        <f>(B62/C62)*100</f>
        <v>58.84976899792894</v>
      </c>
      <c r="E62" s="5">
        <v>83.97</v>
      </c>
      <c r="F62" s="5">
        <v>104.39</v>
      </c>
      <c r="G62" s="11">
        <f>(E62/F62)*100</f>
        <v>80.438739342848933</v>
      </c>
      <c r="H62" s="5">
        <v>146.34</v>
      </c>
      <c r="I62" s="5">
        <v>179.34</v>
      </c>
      <c r="J62" s="1">
        <v>81.599999999999994</v>
      </c>
      <c r="K62" s="19">
        <v>76.099999999999994</v>
      </c>
    </row>
    <row r="63" spans="1:11" x14ac:dyDescent="0.15">
      <c r="A63" s="20" t="s">
        <v>68</v>
      </c>
      <c r="B63" s="5">
        <v>37.01</v>
      </c>
      <c r="C63" s="5">
        <v>62.77</v>
      </c>
      <c r="D63" s="11">
        <f>(B63/C63)*100</f>
        <v>58.961287239126968</v>
      </c>
      <c r="E63" s="5">
        <v>77.09</v>
      </c>
      <c r="F63" s="5">
        <v>104.39</v>
      </c>
      <c r="G63" s="11">
        <f>(E63/F63)*100</f>
        <v>73.848069738480703</v>
      </c>
      <c r="H63" s="5">
        <v>177.07</v>
      </c>
      <c r="I63" s="5">
        <v>179.35</v>
      </c>
      <c r="J63" s="1">
        <v>98.7</v>
      </c>
      <c r="K63" s="19">
        <v>78.8</v>
      </c>
    </row>
    <row r="64" spans="1:11" x14ac:dyDescent="0.15">
      <c r="A64" s="20" t="s">
        <v>69</v>
      </c>
      <c r="B64" s="5">
        <v>31.01</v>
      </c>
      <c r="C64" s="5">
        <v>62.77</v>
      </c>
      <c r="D64" s="11">
        <f>(B64/C64)*100</f>
        <v>49.402580850724867</v>
      </c>
      <c r="E64" s="5">
        <v>77.62</v>
      </c>
      <c r="F64" s="5">
        <v>104.39</v>
      </c>
      <c r="G64" s="11">
        <f>(E64/F64)*100</f>
        <v>74.355781205096278</v>
      </c>
      <c r="H64" s="5">
        <v>157.22999999999999</v>
      </c>
      <c r="I64" s="5">
        <v>179.36</v>
      </c>
      <c r="J64" s="1">
        <v>87.7</v>
      </c>
      <c r="K64" s="19">
        <v>70.3</v>
      </c>
    </row>
    <row r="65" spans="1:11" x14ac:dyDescent="0.15">
      <c r="A65" s="20" t="s">
        <v>70</v>
      </c>
      <c r="B65" s="6">
        <v>-1.77</v>
      </c>
      <c r="C65" s="5">
        <v>63.77</v>
      </c>
      <c r="D65" s="6">
        <v>-2.78</v>
      </c>
      <c r="E65" s="5">
        <v>32.840000000000003</v>
      </c>
      <c r="F65" s="5">
        <v>106.04</v>
      </c>
      <c r="G65" s="11">
        <f>(E65/F65)*100</f>
        <v>30.969445492267074</v>
      </c>
      <c r="H65" s="5">
        <v>197.23</v>
      </c>
      <c r="I65" s="5">
        <v>182.19</v>
      </c>
      <c r="J65" s="1">
        <v>108.3</v>
      </c>
      <c r="K65" s="19">
        <v>101.1</v>
      </c>
    </row>
    <row r="66" spans="1:11" x14ac:dyDescent="0.15">
      <c r="A66" s="20" t="s">
        <v>71</v>
      </c>
      <c r="B66" s="5">
        <v>0</v>
      </c>
      <c r="C66" s="5">
        <v>0</v>
      </c>
      <c r="D66" s="12">
        <v>0</v>
      </c>
      <c r="E66" s="5">
        <v>0</v>
      </c>
      <c r="F66" s="5">
        <v>0</v>
      </c>
      <c r="G66" s="11">
        <v>0</v>
      </c>
      <c r="H66" s="5">
        <v>0</v>
      </c>
      <c r="I66" s="5">
        <v>0</v>
      </c>
      <c r="J66" s="2">
        <v>0</v>
      </c>
      <c r="K66" s="20">
        <v>0</v>
      </c>
    </row>
    <row r="67" spans="1:11" x14ac:dyDescent="0.15">
      <c r="A67" s="20" t="s">
        <v>72</v>
      </c>
      <c r="B67" s="5">
        <v>0</v>
      </c>
      <c r="C67" s="5">
        <v>0</v>
      </c>
      <c r="D67" s="12">
        <v>0</v>
      </c>
      <c r="E67" s="5">
        <v>0</v>
      </c>
      <c r="F67" s="5">
        <v>0</v>
      </c>
      <c r="G67" s="11">
        <v>0</v>
      </c>
      <c r="H67" s="5">
        <v>0</v>
      </c>
      <c r="I67" s="5">
        <v>0</v>
      </c>
      <c r="J67" s="2">
        <v>0</v>
      </c>
      <c r="K67" s="20">
        <v>0</v>
      </c>
    </row>
    <row r="68" spans="1:11" x14ac:dyDescent="0.15">
      <c r="A68" s="20" t="s">
        <v>73</v>
      </c>
      <c r="B68" s="6">
        <v>-5.64</v>
      </c>
      <c r="C68" s="5">
        <v>104.62</v>
      </c>
      <c r="D68" s="10" t="s">
        <v>93</v>
      </c>
      <c r="E68" s="6">
        <v>-16.75</v>
      </c>
      <c r="F68" s="5">
        <v>173.98</v>
      </c>
      <c r="G68" s="6">
        <v>-9.6300000000000008</v>
      </c>
      <c r="H68" s="6">
        <v>-36.67</v>
      </c>
      <c r="I68" s="5">
        <v>298.91000000000003</v>
      </c>
      <c r="J68" s="10" t="s">
        <v>89</v>
      </c>
      <c r="K68" s="21">
        <v>2.1</v>
      </c>
    </row>
    <row r="69" spans="1:11" x14ac:dyDescent="0.15">
      <c r="A69" s="20" t="s">
        <v>74</v>
      </c>
      <c r="B69" s="5">
        <v>82.11</v>
      </c>
      <c r="C69" s="5">
        <v>65.760000000000005</v>
      </c>
      <c r="D69" s="11">
        <v>1.25</v>
      </c>
      <c r="E69" s="5">
        <v>174.17</v>
      </c>
      <c r="F69" s="5">
        <v>109.36</v>
      </c>
      <c r="G69" s="11">
        <f t="shared" ref="G69:G74" si="6">(E69/F69)*100</f>
        <v>159.2629846378932</v>
      </c>
      <c r="H69" s="5">
        <v>316.39999999999998</v>
      </c>
      <c r="I69" s="5">
        <v>187.89</v>
      </c>
      <c r="J69" s="3">
        <v>168.4</v>
      </c>
      <c r="K69" s="21">
        <v>142.4</v>
      </c>
    </row>
    <row r="70" spans="1:11" x14ac:dyDescent="0.15">
      <c r="A70" s="20" t="s">
        <v>75</v>
      </c>
      <c r="B70" s="5">
        <v>75.59</v>
      </c>
      <c r="C70" s="5">
        <v>65.760000000000005</v>
      </c>
      <c r="D70" s="11">
        <f>(B70/C70)*100</f>
        <v>114.94829683698296</v>
      </c>
      <c r="E70" s="5">
        <v>170.17</v>
      </c>
      <c r="F70" s="5">
        <v>109.36</v>
      </c>
      <c r="G70" s="11">
        <f t="shared" si="6"/>
        <v>155.60534016093635</v>
      </c>
      <c r="H70" s="5">
        <v>322.58999999999997</v>
      </c>
      <c r="I70" s="5">
        <v>187.89</v>
      </c>
      <c r="J70" s="3">
        <v>171.7</v>
      </c>
      <c r="K70" s="21">
        <v>139.5</v>
      </c>
    </row>
    <row r="71" spans="1:11" x14ac:dyDescent="0.15">
      <c r="A71" s="20" t="s">
        <v>76</v>
      </c>
      <c r="B71" s="5">
        <v>63.83</v>
      </c>
      <c r="C71" s="5">
        <v>65.760000000000005</v>
      </c>
      <c r="D71" s="11">
        <f>(B71/C71)*100</f>
        <v>97.06508515815085</v>
      </c>
      <c r="E71" s="5">
        <v>132</v>
      </c>
      <c r="F71" s="5">
        <v>109.36</v>
      </c>
      <c r="G71" s="11">
        <f t="shared" si="6"/>
        <v>120.7022677395757</v>
      </c>
      <c r="H71" s="5">
        <v>241.26</v>
      </c>
      <c r="I71" s="5">
        <v>187.89</v>
      </c>
      <c r="J71" s="2">
        <v>128.4</v>
      </c>
      <c r="K71" s="20">
        <v>101.9</v>
      </c>
    </row>
    <row r="72" spans="1:11" x14ac:dyDescent="0.15">
      <c r="A72" s="20" t="s">
        <v>77</v>
      </c>
      <c r="B72" s="5">
        <v>39.880000000000003</v>
      </c>
      <c r="C72" s="5">
        <v>65.760000000000005</v>
      </c>
      <c r="D72" s="11">
        <f>(B72/C72)*100</f>
        <v>60.644768856447683</v>
      </c>
      <c r="E72" s="5">
        <v>79.61</v>
      </c>
      <c r="F72" s="5">
        <v>109.36</v>
      </c>
      <c r="G72" s="11">
        <f t="shared" si="6"/>
        <v>72.796269202633496</v>
      </c>
      <c r="H72" s="5">
        <v>145.76</v>
      </c>
      <c r="I72" s="5">
        <v>187.89</v>
      </c>
      <c r="J72" s="2">
        <v>77.599999999999994</v>
      </c>
      <c r="K72" s="20">
        <v>64.2</v>
      </c>
    </row>
    <row r="73" spans="1:11" x14ac:dyDescent="0.15">
      <c r="A73" s="20" t="s">
        <v>79</v>
      </c>
      <c r="B73" s="5">
        <v>35.24</v>
      </c>
      <c r="C73" s="8">
        <v>63.27</v>
      </c>
      <c r="D73" s="11">
        <f>(B73/C73)*100</f>
        <v>55.697803066224118</v>
      </c>
      <c r="E73" s="8">
        <v>73.94</v>
      </c>
      <c r="F73" s="8">
        <v>105.22</v>
      </c>
      <c r="G73" s="11">
        <f t="shared" si="6"/>
        <v>70.271811442691501</v>
      </c>
      <c r="H73" s="8">
        <v>133.28</v>
      </c>
      <c r="I73" s="8">
        <v>180.78</v>
      </c>
      <c r="J73" s="2">
        <v>73.7</v>
      </c>
      <c r="K73" s="20">
        <v>67</v>
      </c>
    </row>
    <row r="74" spans="1:11" x14ac:dyDescent="0.15">
      <c r="A74" s="20" t="s">
        <v>78</v>
      </c>
      <c r="B74" s="5">
        <v>11.12</v>
      </c>
      <c r="C74" s="5">
        <v>63.27</v>
      </c>
      <c r="D74" s="11">
        <f>(B74/C74)*100</f>
        <v>17.57547020704915</v>
      </c>
      <c r="E74" s="5">
        <v>27.96</v>
      </c>
      <c r="F74" s="5">
        <v>105.21</v>
      </c>
      <c r="G74" s="11">
        <f t="shared" si="6"/>
        <v>26.575420587396636</v>
      </c>
      <c r="H74" s="5">
        <v>59.23</v>
      </c>
      <c r="I74" s="5">
        <v>180.78</v>
      </c>
      <c r="J74" s="2">
        <v>32.799999999999997</v>
      </c>
      <c r="K74" s="20">
        <v>26.1</v>
      </c>
    </row>
    <row r="75" spans="1:11" x14ac:dyDescent="0.15">
      <c r="A75" s="20" t="s">
        <v>80</v>
      </c>
      <c r="B75" s="5">
        <v>0</v>
      </c>
      <c r="C75" s="5">
        <v>0</v>
      </c>
      <c r="D75" s="12">
        <v>0</v>
      </c>
      <c r="E75" s="5">
        <v>0</v>
      </c>
      <c r="F75" s="5">
        <v>0</v>
      </c>
      <c r="G75" s="11">
        <v>0</v>
      </c>
      <c r="H75" s="5">
        <v>0</v>
      </c>
      <c r="I75" s="5">
        <v>0</v>
      </c>
      <c r="J75" s="2">
        <v>0</v>
      </c>
      <c r="K75" s="20">
        <v>0</v>
      </c>
    </row>
    <row r="76" spans="1:11" x14ac:dyDescent="0.15">
      <c r="A76" s="20" t="s">
        <v>81</v>
      </c>
      <c r="B76" s="5">
        <v>27.06</v>
      </c>
      <c r="C76" s="5">
        <v>62.77</v>
      </c>
      <c r="D76" s="11">
        <f>(B76/C76)*100</f>
        <v>43.109765811693478</v>
      </c>
      <c r="E76" s="5">
        <v>81.37</v>
      </c>
      <c r="F76" s="5">
        <v>104.39</v>
      </c>
      <c r="G76" s="11">
        <f>(E76/F76)*100</f>
        <v>77.94807931794233</v>
      </c>
      <c r="H76" s="5">
        <v>170.05</v>
      </c>
      <c r="I76" s="5">
        <v>179.35</v>
      </c>
      <c r="J76" s="2">
        <v>94.8</v>
      </c>
      <c r="K76" s="20">
        <v>76.900000000000006</v>
      </c>
    </row>
    <row r="77" spans="1:11" x14ac:dyDescent="0.15">
      <c r="A77" s="20" t="s">
        <v>82</v>
      </c>
      <c r="B77" s="6">
        <v>-1.66</v>
      </c>
      <c r="C77" s="5">
        <v>69.75</v>
      </c>
      <c r="D77" s="10" t="s">
        <v>88</v>
      </c>
      <c r="E77" s="5">
        <v>3.24</v>
      </c>
      <c r="F77" s="5">
        <v>115.98</v>
      </c>
      <c r="G77" s="11">
        <f>(E77/F77)*100</f>
        <v>2.7935851008794619</v>
      </c>
      <c r="H77" s="5">
        <v>109.64</v>
      </c>
      <c r="I77" s="5">
        <v>199.27</v>
      </c>
      <c r="J77" s="2">
        <v>55</v>
      </c>
      <c r="K77" s="20">
        <v>59</v>
      </c>
    </row>
    <row r="78" spans="1:11" x14ac:dyDescent="0.15">
      <c r="A78" s="20" t="s">
        <v>83</v>
      </c>
      <c r="B78" s="5">
        <v>0.37</v>
      </c>
      <c r="C78" s="5">
        <v>62.77</v>
      </c>
      <c r="D78" s="11">
        <f>(B78/C78)*100</f>
        <v>0.58945356061812959</v>
      </c>
      <c r="E78" s="5">
        <v>17.64</v>
      </c>
      <c r="F78" s="5">
        <v>104.39</v>
      </c>
      <c r="G78" s="11">
        <f>(E78/F78)*100</f>
        <v>16.898170322827859</v>
      </c>
      <c r="H78" s="5">
        <v>131.81</v>
      </c>
      <c r="I78" s="5">
        <v>179.34</v>
      </c>
      <c r="J78" s="2">
        <v>73.5</v>
      </c>
      <c r="K78" s="20">
        <v>73.900000000000006</v>
      </c>
    </row>
    <row r="80" spans="1:11" x14ac:dyDescent="0.15">
      <c r="A80" s="21"/>
      <c r="B80" s="8"/>
      <c r="F80" s="8"/>
    </row>
    <row r="81" spans="1:9" x14ac:dyDescent="0.15">
      <c r="A81" s="21"/>
      <c r="B81" s="8"/>
      <c r="F81" s="8"/>
    </row>
    <row r="82" spans="1:9" x14ac:dyDescent="0.15">
      <c r="A82" s="21"/>
      <c r="B82" s="13"/>
      <c r="F82" s="8"/>
      <c r="H82" s="8"/>
    </row>
    <row r="83" spans="1:9" x14ac:dyDescent="0.15">
      <c r="A83" s="20"/>
      <c r="B83" s="8"/>
      <c r="C83" s="4"/>
      <c r="I83" s="18"/>
    </row>
    <row r="84" spans="1:9" x14ac:dyDescent="0.15">
      <c r="A84" s="20"/>
      <c r="B84" s="8"/>
      <c r="C84" s="4"/>
      <c r="F84" s="8"/>
      <c r="H84" s="8"/>
      <c r="I84" s="18"/>
    </row>
    <row r="85" spans="1:9" x14ac:dyDescent="0.15">
      <c r="A85" s="20"/>
      <c r="B85" s="8"/>
      <c r="C85" s="4"/>
      <c r="F85" s="8"/>
      <c r="H85" s="8"/>
      <c r="I85" s="17"/>
    </row>
    <row r="87" spans="1:9" x14ac:dyDescent="0.15">
      <c r="A87" s="20"/>
      <c r="D87" s="16"/>
      <c r="F87" s="8"/>
      <c r="H87" s="8"/>
      <c r="I87" s="8"/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2017-09-06T08:26:00Z</dcterms:created>
  <dcterms:modified xsi:type="dcterms:W3CDTF">2017-09-10T06:47:24Z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