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3799CE6F-F9B7-4A27-9667-61754533472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3" r:id="rId1"/>
    <sheet name="量化" sheetId="1" r:id="rId2"/>
  </sheets>
  <definedNames>
    <definedName name="_xlnm._FilterDatabase" localSheetId="0" hidden="1">九章!$A$4:$C$38</definedName>
    <definedName name="_xlnm._FilterDatabase" localSheetId="1" hidden="1">量化!$A$4:$D$135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" l="1"/>
  <c r="C135" i="1"/>
  <c r="E137" i="1" s="1"/>
  <c r="C39" i="3" l="1"/>
  <c r="B39" i="3"/>
</calcChain>
</file>

<file path=xl/sharedStrings.xml><?xml version="1.0" encoding="utf-8"?>
<sst xmlns="http://schemas.openxmlformats.org/spreadsheetml/2006/main" count="309" uniqueCount="185">
  <si>
    <t>宁波幻方量化资管产品增值税及附加统计表</t>
  </si>
  <si>
    <t>名称：宁波幻方量化投资管理合伙企业（有限合伙）</t>
  </si>
  <si>
    <t>产品名称</t>
  </si>
  <si>
    <t>幻方量化定制18号私募证券投资基金</t>
  </si>
  <si>
    <t>幻方量化定制35号私募证券投资基金</t>
  </si>
  <si>
    <t>幻方量化信淮500指数专享19号1期私募证券投资基金</t>
  </si>
  <si>
    <t>幻方量化信淮500指数专享19号6期私募证券投资基金</t>
  </si>
  <si>
    <t>幻方量化定制37号私募证券投资基金</t>
  </si>
  <si>
    <t>幻方量化定制36号私募证券投资基金</t>
  </si>
  <si>
    <t>幻方量化定制23号私募证券投资基金</t>
  </si>
  <si>
    <t>九章幻方中证500量化多策略3号私募基金</t>
  </si>
  <si>
    <t>九章幻方量化定制14号私募证券投资基金</t>
  </si>
  <si>
    <t>天倚道-幻方星辰2号私募基金</t>
  </si>
  <si>
    <t>天倚道-幻方星辰3号私募基金</t>
  </si>
  <si>
    <t>幻方量化定制15号私募证券投资基金</t>
  </si>
  <si>
    <t>幻方量化定制19号私募证券投资基金</t>
  </si>
  <si>
    <t>幻方量化定制20号私募证券投资基金</t>
  </si>
  <si>
    <t>幻方量化专享7号私募证券投资基金</t>
  </si>
  <si>
    <t>幻方量化专享9号私募证券投资基金</t>
  </si>
  <si>
    <t>幻方量化专享14号1期私募证券投资基金</t>
  </si>
  <si>
    <t>幻方量化定制4号2期私募证券投资基金</t>
  </si>
  <si>
    <t>九章幻方量化定制10号私募证券投资基金</t>
  </si>
  <si>
    <t>幻方量化定制17号私募证券投资基金</t>
  </si>
  <si>
    <t>幻方量化专享4号3期私募证券投资基金</t>
  </si>
  <si>
    <t>幻方量化专享4号5期私募证券投资基金</t>
  </si>
  <si>
    <t>幻方星月石私募基金</t>
  </si>
  <si>
    <t>宁波幻方大盘精选私募证券投资基金</t>
  </si>
  <si>
    <t>九章幻方中证500量化多策略1号私募基金</t>
  </si>
  <si>
    <t>天倚道-幻方星辰7号私募基金</t>
  </si>
  <si>
    <t>九章幻方中证500量化多策略2号私募基金</t>
  </si>
  <si>
    <t>九章幻方价值进取1号私募基金</t>
  </si>
  <si>
    <t>幻方星月石2号私募基金</t>
  </si>
  <si>
    <t>幻方星月石3号私募基金</t>
  </si>
  <si>
    <t>幻方星月石5号私募基金</t>
  </si>
  <si>
    <t>幻方星月石7号私募基金</t>
  </si>
  <si>
    <t>幻方星月石8号私募基金</t>
  </si>
  <si>
    <t>幻方星月石9号私募基金</t>
  </si>
  <si>
    <t>幻方星月石10号私募基金</t>
  </si>
  <si>
    <t>幻方星月石11号私募基金</t>
  </si>
  <si>
    <t>九章幻方大盘精选2号私募基金</t>
  </si>
  <si>
    <t>九章幻方沪深300量化多策略1号私募基金</t>
  </si>
  <si>
    <t>九章幻方大盘精选3号私募基金</t>
  </si>
  <si>
    <t>九章幻方大盘精选4号私募基金</t>
  </si>
  <si>
    <t>九章幻方皓月2号私募基金</t>
  </si>
  <si>
    <t>九章幻方皓月3号私募基金</t>
  </si>
  <si>
    <t>九章幻方大盘精选5号私募基金</t>
  </si>
  <si>
    <t>九章幻方皓月4号私募基金</t>
  </si>
  <si>
    <t>九章幻方皓月5号私募基金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</si>
  <si>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</si>
  <si>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</si>
  <si>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</si>
  <si>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</si>
  <si>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</si>
  <si>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九章幻方皓月11号私募基金</t>
  </si>
  <si>
    <t>九章幻方皓月12号私募基金</t>
  </si>
  <si>
    <t>九章幻方皓月18号私募基金</t>
  </si>
  <si>
    <t>九章幻方明德3号私募基金</t>
  </si>
  <si>
    <t>九章幻方量化定制9号私募证券投资基金</t>
  </si>
  <si>
    <t>九章幻方皓月13号私募基金</t>
  </si>
  <si>
    <t>九章幻方皓月14号私募基金</t>
  </si>
  <si>
    <t>九章幻方皓月15号私募基金</t>
  </si>
  <si>
    <t>九章幻方皓月16号私募基金</t>
  </si>
  <si>
    <t>九章幻方皓月17号私募基金</t>
  </si>
  <si>
    <t>九章幻方皓月19号私募基金</t>
  </si>
  <si>
    <t>九章幻方皓月20号私募基金</t>
  </si>
  <si>
    <t>九章幻方紫云1号私募基金</t>
  </si>
  <si>
    <t>九章幻方紫云2号私募基金</t>
  </si>
  <si>
    <t>九章幻方青溪2号私募基金</t>
  </si>
  <si>
    <t>九章幻方青溪3号私募基金</t>
  </si>
  <si>
    <t>九章幻方尚雅1号私募基金</t>
  </si>
  <si>
    <t>九章幻方尚雅2号私募基金</t>
  </si>
  <si>
    <t>九章幻方尚雅3号私募基金</t>
  </si>
  <si>
    <t>九章幻方明德1号私募基金</t>
  </si>
  <si>
    <t>九章幻方明德2号私募基金</t>
  </si>
  <si>
    <t>九章幻方远行1号私募基金</t>
  </si>
  <si>
    <t>地表最强1号私募基金</t>
  </si>
  <si>
    <t>九章幻方中证500量化进取1号私募基金</t>
  </si>
  <si>
    <t>九章幻方中证500量化进取2号私募基金</t>
  </si>
  <si>
    <t>九章幻方中证500量化进取3号私募基金</t>
  </si>
  <si>
    <t>九章幻方中证500量化进取4号私募基金</t>
  </si>
  <si>
    <t>九章幻方中证500量化进取5号私募基金</t>
  </si>
  <si>
    <t>九章幻方量化定制1号私募基金</t>
  </si>
  <si>
    <t>九章幻方量化定制6号私募基金</t>
  </si>
  <si>
    <t>九章幻方量化定制11号私募证券投资基金</t>
  </si>
  <si>
    <t>九章幻方量化定制12号私募证券投资基金</t>
  </si>
  <si>
    <t>九章幻方量化定制13号私募证券投资基金</t>
  </si>
  <si>
    <t>幻方量化定制16号私募证券投资基金</t>
  </si>
  <si>
    <t>幻方量化定制22号私募证券投资基金</t>
  </si>
  <si>
    <t>幻方量化皓月24号私募证券投资基金</t>
  </si>
  <si>
    <t>幻方量化专享17号1期私募证券投资基金</t>
  </si>
  <si>
    <t>幻方中证1000量化多策略2号私募证券投资基金</t>
  </si>
  <si>
    <t>幻方量化专享2号2期私募证券投资基金</t>
  </si>
  <si>
    <t>幻方中证500量化多策略8号私募证券投资基金</t>
  </si>
  <si>
    <t>幻方量化专享2号3期私募证券投资基金</t>
  </si>
  <si>
    <t>幻方量化对冲11号私募证券投资基金</t>
  </si>
  <si>
    <t>幻方金选中性专享7号3期私募证券投资基金</t>
  </si>
  <si>
    <t>幻方中证1000量化多策略3号私募证券投资基金</t>
  </si>
  <si>
    <t>幻方量化定制3号私募证券投资基金</t>
  </si>
  <si>
    <t>幻方中证1000量化多策略5号私募证券投资基金</t>
  </si>
  <si>
    <t>幻方量化专享21号3期私募证券投资基金</t>
  </si>
  <si>
    <t>幻方量化专享21号1期私募证券投资基金</t>
  </si>
  <si>
    <t>幻方量化专享21号2期私募证券投资基金</t>
  </si>
  <si>
    <t>幻方智晟量化专享22号1期私募证券投资基金</t>
  </si>
  <si>
    <t>应到账税费</t>
  </si>
  <si>
    <t>实际到账</t>
    <phoneticPr fontId="1" type="noConversion"/>
  </si>
  <si>
    <t>浙江九章资产管理有限公司资管产品增值税及附加统计表</t>
  </si>
  <si>
    <t>名称：浙江九章资产管理有限公司</t>
  </si>
  <si>
    <t>九章幻方量化定制4号私募基金</t>
  </si>
  <si>
    <t>幻方鼎立01号</t>
  </si>
  <si>
    <t>幻方钱海01号</t>
  </si>
  <si>
    <t>幻方欣荣01号</t>
  </si>
  <si>
    <t>幻方印月01号</t>
  </si>
  <si>
    <t>幻方永途01号</t>
  </si>
  <si>
    <t>幻方志远01号</t>
  </si>
  <si>
    <t>幻方恒光01号</t>
  </si>
  <si>
    <t>九章量化专享4号1期私募证券投资基金</t>
  </si>
  <si>
    <t>九章幻方CTA量化1号私募基金</t>
  </si>
  <si>
    <t>九章幻方量化定制2号私募基金</t>
  </si>
  <si>
    <t>九章幻方上证50量化多策略1号私募基金</t>
  </si>
  <si>
    <t>九章量化专享2号1期私募证券投资基金</t>
  </si>
  <si>
    <t>九章量化对冲6号私募证券投资基金</t>
  </si>
  <si>
    <t>九章量化定制29号私募证券投资基金</t>
  </si>
  <si>
    <t>九章量化皓月23号私募证券投资基金</t>
  </si>
  <si>
    <t>九章量化皓月22号私募证券投资基金</t>
  </si>
  <si>
    <t>九章量化皓月27号私募证券投资基金</t>
  </si>
  <si>
    <t>九章量化皓月26号私募证券投资基金</t>
  </si>
  <si>
    <t>九章量化皓月28号私募证券投资基金</t>
  </si>
  <si>
    <t>九章量化皓月29号私募证券投资基金</t>
  </si>
  <si>
    <t>九章金选中性专享7号2期私募证券投资基金</t>
  </si>
  <si>
    <t>九章量化定制34号私募证券投资基金</t>
  </si>
  <si>
    <t>九章量化专享15号私募证券投资基金</t>
  </si>
  <si>
    <t>九章量化皓月31号私募证券投资基金</t>
  </si>
  <si>
    <t>九章量化皓月30号私募证券投资基金</t>
  </si>
  <si>
    <t>九章量化定制24号2期私募证券投资基金</t>
  </si>
  <si>
    <t>九章量化皓月32号私募证券投资基金</t>
  </si>
  <si>
    <t>九章量化皓月33号私募证券投资基金</t>
  </si>
  <si>
    <t>九章量化皓月34号私募证券投资基金</t>
  </si>
  <si>
    <t>九章量化皓月35号私募证券投资基金</t>
  </si>
  <si>
    <t>九章星月石12号私募证券投资基金</t>
  </si>
  <si>
    <t>幻方苍月资产管理计划</t>
  </si>
  <si>
    <t>实际到账</t>
    <phoneticPr fontId="1" type="noConversion"/>
  </si>
  <si>
    <t>幻方沪深300指数增强2号</t>
  </si>
  <si>
    <t>幻方量化专享3号2期私募证券投资基金</t>
  </si>
  <si>
    <t>幻方红岭专享量化中性8号证券投资私募基金</t>
  </si>
  <si>
    <t>幻方量化500指数专享20号1期私募证券投资基金</t>
  </si>
  <si>
    <t>幻方量化1000指数专享20号2期私募证券投资基金</t>
  </si>
  <si>
    <t>幻方量化500指数专享20号3期私募证券投资基金</t>
  </si>
  <si>
    <t>九章量化定制24号私募证券投资基金</t>
  </si>
  <si>
    <t>幻方中证1000量化多策略6号私募证券投资基金</t>
  </si>
  <si>
    <t>幻方智晟量化专享22号2期私募证券投资基金</t>
  </si>
  <si>
    <t>中信</t>
  </si>
  <si>
    <t>中信建投</t>
  </si>
  <si>
    <t>国信</t>
  </si>
  <si>
    <t>安信</t>
  </si>
  <si>
    <t>招商</t>
  </si>
  <si>
    <t>托管方</t>
    <phoneticPr fontId="1" type="noConversion"/>
  </si>
  <si>
    <t>中金</t>
  </si>
  <si>
    <t>国君</t>
  </si>
  <si>
    <t>浙商</t>
  </si>
  <si>
    <t>申万</t>
  </si>
  <si>
    <t>税款所属时间：2020-8-01 至 2020-8-31</t>
    <phoneticPr fontId="1" type="noConversion"/>
  </si>
  <si>
    <t>合计：</t>
    <phoneticPr fontId="1" type="noConversion"/>
  </si>
  <si>
    <t>幻方量化信淮500指数专享19号2期私募证券投资基金</t>
  </si>
  <si>
    <t>幻方量化信淮1000指数专享32号1期私募证券投资基金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</si>
  <si>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</si>
  <si>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</si>
  <si>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</si>
  <si>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</si>
  <si>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</si>
  <si>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幻方量化1000指数专享14号2期私募证券投资基金</t>
  </si>
  <si>
    <t>幻方量化专享4号6期私募证券投资基金</t>
  </si>
  <si>
    <t>九章幻方均衡配置2号私募基金</t>
  </si>
  <si>
    <t>九章幻方中证500量化多策略4号私募基金</t>
  </si>
  <si>
    <t>幻方沪深300普惠1号私募证券投资基金</t>
  </si>
  <si>
    <t>幻方中证500量化多策略12号私募证券投资基金</t>
  </si>
  <si>
    <t>幻方量化定制21号私募证券投资基金</t>
  </si>
  <si>
    <t>幻方量化专享17号2期私募证券投资基金</t>
  </si>
  <si>
    <t>幻方中证500量化多策略6号私募证券投资基金</t>
  </si>
  <si>
    <t>幻方1000指数专享29号恒选1期私募证券投资基金</t>
  </si>
  <si>
    <t>幻方量化专享2号4期私募证券投资基金</t>
  </si>
  <si>
    <t>幻方1000指数专享29号恒选2期私募证券投资基金</t>
  </si>
  <si>
    <t>幻方1000指数专享29号恒选3期私募证券投资基金</t>
  </si>
  <si>
    <t>幻方金选中性专享7号4期私募证券投资基金</t>
  </si>
  <si>
    <t>幻方金选中性专享7号6期私募证券投资基金</t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</si>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</sst>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76" fontId="0" fillId="0" borderId="0" xfId="0" applyNumberFormat="1"/>
    <xf numFmtId="176" fontId="0" fillId="0" borderId="1" xfId="0" applyNumberFormat="1" applyBorder="1"/>
    <xf numFmtId="176" fontId="0" fillId="3" borderId="1" xfId="0" applyNumberFormat="1" applyFill="1" applyBorder="1"/>
    <xf numFmtId="176" fontId="0" fillId="2" borderId="1" xfId="0" applyNumberFormat="1" applyFill="1" applyBorder="1"/>
    <xf numFmtId="0" fontId="2" fillId="0" borderId="1" xfId="1" applyBorder="1" applyAlignment="1">
      <alignment vertical="center" wrapText="1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3" borderId="0" xfId="0" applyNumberFormat="1" applyFill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7CF-07D5-49CB-9E6A-ADF3B7BFCDBE}">
  <dimension ref="A1:D40"/>
  <sheetViews>
    <sheetView tabSelected="1" workbookViewId="0">
      <selection activeCell="H17" sqref="H17"/>
    </sheetView>
  </sheetViews>
  <sheetFormatPr defaultRowHeight="14.25" x14ac:dyDescent="0.2"/>
  <cols>
    <col min="1" max="1" width="52.625" bestFit="1" customWidth="1"/>
    <col min="2" max="2" width="13.125" style="10" customWidth="1"/>
    <col min="3" max="3" width="13.75" style="8" customWidth="1"/>
    <col min="4" max="4" width="17.5" customWidth="1"/>
  </cols>
  <sheetData>
    <row r="1" spans="1:3" x14ac:dyDescent="0.2">
      <c r="A1" t="s">
        <v>105</v>
      </c>
    </row>
    <row r="2" spans="1:3" x14ac:dyDescent="0.2">
      <c r="A2" t="s">
        <v>160</v>
      </c>
    </row>
    <row r="3" spans="1:3" x14ac:dyDescent="0.2">
      <c r="A3" t="s">
        <v>106</v>
      </c>
    </row>
    <row r="4" spans="1:3" x14ac:dyDescent="0.2">
      <c r="A4" s="1" t="s">
        <v>2</v>
      </c>
      <c r="B4" s="5" t="s">
        <v>103</v>
      </c>
      <c r="C4" s="5" t="s">
        <v>140</v>
      </c>
    </row>
    <row r="5" spans="1:3" x14ac:dyDescent="0.2">
      <c r="A5" s="2" t="s">
        <v>107</v>
      </c>
      <c r="B5" s="5">
        <v>161302.71</v>
      </c>
      <c r="C5" s="9"/>
    </row>
    <row r="6" spans="1:3" x14ac:dyDescent="0.2">
      <c r="A6" s="2" t="s">
        <v>141</v>
      </c>
      <c r="B6" s="5">
        <v>13757.38</v>
      </c>
      <c r="C6" s="9"/>
    </row>
    <row r="7" spans="1:3" x14ac:dyDescent="0.2">
      <c r="A7" s="2" t="s">
        <v>108</v>
      </c>
      <c r="B7" s="5">
        <v>468627.01</v>
      </c>
      <c r="C7" s="9"/>
    </row>
    <row r="8" spans="1:3" x14ac:dyDescent="0.2">
      <c r="A8" s="2" t="s">
        <v>109</v>
      </c>
      <c r="B8" s="5">
        <v>25605.39</v>
      </c>
      <c r="C8" s="9"/>
    </row>
    <row r="9" spans="1:3" x14ac:dyDescent="0.2">
      <c r="A9" s="2" t="s">
        <v>110</v>
      </c>
      <c r="B9" s="5">
        <v>345066.84</v>
      </c>
      <c r="C9" s="9"/>
    </row>
    <row r="10" spans="1:3" x14ac:dyDescent="0.2">
      <c r="A10" s="2" t="s">
        <v>111</v>
      </c>
      <c r="B10" s="5">
        <v>19.8</v>
      </c>
      <c r="C10" s="9"/>
    </row>
    <row r="11" spans="1:3" x14ac:dyDescent="0.2">
      <c r="A11" s="2" t="s">
        <v>112</v>
      </c>
      <c r="B11" s="5">
        <v>7953.76</v>
      </c>
      <c r="C11" s="9"/>
    </row>
    <row r="12" spans="1:3" x14ac:dyDescent="0.2">
      <c r="A12" s="2" t="s">
        <v>113</v>
      </c>
      <c r="B12" s="5">
        <v>7543.65</v>
      </c>
      <c r="C12" s="9"/>
    </row>
    <row r="13" spans="1:3" x14ac:dyDescent="0.2">
      <c r="A13" s="2" t="s">
        <v>114</v>
      </c>
      <c r="B13" s="5">
        <v>565401.71</v>
      </c>
      <c r="C13" s="9"/>
    </row>
    <row r="14" spans="1:3" x14ac:dyDescent="0.2">
      <c r="A14" s="2" t="s">
        <v>139</v>
      </c>
      <c r="B14" s="5">
        <v>12882.78</v>
      </c>
      <c r="C14" s="9"/>
    </row>
    <row r="15" spans="1:3" x14ac:dyDescent="0.2">
      <c r="A15" s="2" t="s">
        <v>115</v>
      </c>
      <c r="B15" s="5">
        <v>199689.78</v>
      </c>
      <c r="C15" s="9"/>
    </row>
    <row r="16" spans="1:3" x14ac:dyDescent="0.2">
      <c r="A16" s="2" t="s">
        <v>116</v>
      </c>
      <c r="B16" s="6">
        <v>18574.43</v>
      </c>
      <c r="C16" s="9">
        <v>18574.43</v>
      </c>
    </row>
    <row r="17" spans="1:3" x14ac:dyDescent="0.2">
      <c r="A17" s="2" t="s">
        <v>117</v>
      </c>
      <c r="B17" s="6">
        <v>478545.99</v>
      </c>
      <c r="C17" s="9">
        <v>478545.99</v>
      </c>
    </row>
    <row r="18" spans="1:3" x14ac:dyDescent="0.2">
      <c r="A18" s="2" t="s">
        <v>118</v>
      </c>
      <c r="B18" s="6">
        <v>15051.05</v>
      </c>
      <c r="C18" s="9">
        <v>15051.05</v>
      </c>
    </row>
    <row r="19" spans="1:3" x14ac:dyDescent="0.2">
      <c r="A19" s="2" t="s">
        <v>119</v>
      </c>
      <c r="B19" s="6">
        <v>420042.37</v>
      </c>
      <c r="C19" s="9">
        <v>420042.37</v>
      </c>
    </row>
    <row r="20" spans="1:3" x14ac:dyDescent="0.2">
      <c r="A20" s="2" t="s">
        <v>120</v>
      </c>
      <c r="B20" s="6">
        <v>3.82</v>
      </c>
      <c r="C20" s="9">
        <v>3.82</v>
      </c>
    </row>
    <row r="21" spans="1:3" x14ac:dyDescent="0.2">
      <c r="A21" s="2" t="s">
        <v>121</v>
      </c>
      <c r="B21" s="6">
        <v>13831.09</v>
      </c>
      <c r="C21" s="9">
        <v>13831.09</v>
      </c>
    </row>
    <row r="22" spans="1:3" x14ac:dyDescent="0.2">
      <c r="A22" s="2" t="s">
        <v>122</v>
      </c>
      <c r="B22" s="6">
        <v>387067.35</v>
      </c>
      <c r="C22" s="9">
        <v>387067.35</v>
      </c>
    </row>
    <row r="23" spans="1:3" x14ac:dyDescent="0.2">
      <c r="A23" s="2" t="s">
        <v>123</v>
      </c>
      <c r="B23" s="6">
        <v>149.01</v>
      </c>
      <c r="C23" s="9">
        <v>149.01</v>
      </c>
    </row>
    <row r="24" spans="1:3" x14ac:dyDescent="0.2">
      <c r="A24" s="2" t="s">
        <v>124</v>
      </c>
      <c r="B24" s="6">
        <v>64131.11</v>
      </c>
      <c r="C24" s="9">
        <v>64131.11</v>
      </c>
    </row>
    <row r="25" spans="1:3" x14ac:dyDescent="0.2">
      <c r="A25" s="2" t="s">
        <v>125</v>
      </c>
      <c r="B25" s="6">
        <v>36039.4</v>
      </c>
      <c r="C25" s="9">
        <v>36039.4</v>
      </c>
    </row>
    <row r="26" spans="1:3" x14ac:dyDescent="0.2">
      <c r="A26" s="2" t="s">
        <v>126</v>
      </c>
      <c r="B26" s="6">
        <v>440782.14</v>
      </c>
      <c r="C26" s="9">
        <v>440782.14</v>
      </c>
    </row>
    <row r="27" spans="1:3" x14ac:dyDescent="0.2">
      <c r="A27" s="2" t="s">
        <v>127</v>
      </c>
      <c r="B27" s="6">
        <v>473487.11</v>
      </c>
      <c r="C27" s="9">
        <v>473487.11</v>
      </c>
    </row>
    <row r="28" spans="1:3" x14ac:dyDescent="0.2">
      <c r="A28" s="2" t="s">
        <v>128</v>
      </c>
      <c r="B28" s="6">
        <v>612748.80000000005</v>
      </c>
      <c r="C28" s="9">
        <v>612748.80000000005</v>
      </c>
    </row>
    <row r="29" spans="1:3" x14ac:dyDescent="0.2">
      <c r="A29" s="2" t="s">
        <v>129</v>
      </c>
      <c r="B29" s="6">
        <v>24437.45</v>
      </c>
      <c r="C29" s="9">
        <v>24437.45</v>
      </c>
    </row>
    <row r="30" spans="1:3" x14ac:dyDescent="0.2">
      <c r="A30" s="2" t="s">
        <v>130</v>
      </c>
      <c r="B30" s="6">
        <v>38171.29</v>
      </c>
      <c r="C30" s="9">
        <v>38171.29</v>
      </c>
    </row>
    <row r="31" spans="1:3" x14ac:dyDescent="0.2">
      <c r="A31" s="2" t="s">
        <v>131</v>
      </c>
      <c r="B31" s="6">
        <v>13589.82</v>
      </c>
      <c r="C31" s="9">
        <v>13589.82</v>
      </c>
    </row>
    <row r="32" spans="1:3" x14ac:dyDescent="0.2">
      <c r="A32" s="2" t="s">
        <v>132</v>
      </c>
      <c r="B32" s="6">
        <v>63162.61</v>
      </c>
      <c r="C32" s="9">
        <v>63162.61</v>
      </c>
    </row>
    <row r="33" spans="1:4" x14ac:dyDescent="0.2">
      <c r="A33" s="2" t="s">
        <v>133</v>
      </c>
      <c r="B33" s="5">
        <v>49738.51</v>
      </c>
      <c r="C33" s="9"/>
    </row>
    <row r="34" spans="1:4" x14ac:dyDescent="0.2">
      <c r="A34" s="2" t="s">
        <v>134</v>
      </c>
      <c r="B34" s="6">
        <v>109209.62</v>
      </c>
      <c r="C34" s="9">
        <v>109209.62</v>
      </c>
    </row>
    <row r="35" spans="1:4" x14ac:dyDescent="0.2">
      <c r="A35" s="2" t="s">
        <v>135</v>
      </c>
      <c r="B35" s="6">
        <v>118.36</v>
      </c>
      <c r="C35" s="9">
        <v>118.36</v>
      </c>
    </row>
    <row r="36" spans="1:4" x14ac:dyDescent="0.2">
      <c r="A36" s="2" t="s">
        <v>136</v>
      </c>
      <c r="B36" s="6">
        <v>51310.71</v>
      </c>
      <c r="C36" s="9">
        <v>51310.71</v>
      </c>
    </row>
    <row r="37" spans="1:4" x14ac:dyDescent="0.2">
      <c r="A37" s="2" t="s">
        <v>137</v>
      </c>
      <c r="B37" s="6">
        <v>293773.46000000002</v>
      </c>
      <c r="C37" s="9">
        <v>293773.46000000002</v>
      </c>
    </row>
    <row r="38" spans="1:4" x14ac:dyDescent="0.2">
      <c r="A38" s="2" t="s">
        <v>138</v>
      </c>
      <c r="B38" s="6">
        <v>173.81</v>
      </c>
      <c r="C38" s="9">
        <v>173.81</v>
      </c>
    </row>
    <row r="39" spans="1:4" x14ac:dyDescent="0.2">
      <c r="A39" s="1" t="s">
        <v>161</v>
      </c>
      <c r="B39" s="5">
        <f>SUM(B5:B38)</f>
        <v>5411990.1200000001</v>
      </c>
      <c r="C39" s="9">
        <f>SUM(C5:C38)</f>
        <v>3554400.8</v>
      </c>
    </row>
    <row r="40" spans="1:4" x14ac:dyDescent="0.2">
      <c r="D40" s="3"/>
    </row>
  </sheetData>
  <autoFilter ref="A4:C38" xr:uid="{72C6E4AA-5A10-40F1-83A3-2B85B30AB316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workbookViewId="0">
      <selection activeCell="A16" sqref="A16"/>
    </sheetView>
  </sheetViews>
  <sheetFormatPr defaultRowHeight="14.25" x14ac:dyDescent="0.2"/>
  <cols>
    <col min="1" max="1" width="48.875" bestFit="1" customWidth="1"/>
    <col min="2" max="2" width="10" customWidth="1"/>
    <col min="3" max="3" width="16" style="3" customWidth="1"/>
    <col min="4" max="4" width="13.625" style="3" customWidth="1"/>
    <col min="5" max="5" width="20" customWidth="1"/>
  </cols>
  <sheetData>
    <row r="1" spans="1:4" x14ac:dyDescent="0.2">
      <c r="A1" t="s">
        <v>0</v>
      </c>
    </row>
    <row r="2" spans="1:4" x14ac:dyDescent="0.2">
      <c r="A2" t="s">
        <v>160</v>
      </c>
    </row>
    <row r="3" spans="1:4" x14ac:dyDescent="0.2">
      <c r="A3" t="s">
        <v>1</v>
      </c>
    </row>
    <row r="4" spans="1:4" x14ac:dyDescent="0.2">
      <c r="A4" s="1" t="s">
        <v>2</v>
      </c>
      <c r="B4" s="1" t="s">
        <v>155</v>
      </c>
      <c r="C4" s="4" t="s">
        <v>103</v>
      </c>
      <c r="D4" s="4" t="s">
        <v>104</v>
      </c>
    </row>
    <row r="5" spans="1:4" x14ac:dyDescent="0.2">
      <c r="A5" s="2" t="s">
        <v>3</v>
      </c>
      <c r="B5" s="7" t="s">
        <v>150</v>
      </c>
      <c r="C5" s="5">
        <v>173390.18</v>
      </c>
      <c r="D5" s="9"/>
    </row>
    <row r="6" spans="1:4" x14ac:dyDescent="0.2">
      <c r="A6" s="2" t="s">
        <v>142</v>
      </c>
      <c r="B6" s="7" t="s">
        <v>150</v>
      </c>
      <c r="C6" s="5">
        <v>50928.91</v>
      </c>
      <c r="D6" s="9"/>
    </row>
    <row r="7" spans="1:4" x14ac:dyDescent="0.2">
      <c r="A7" s="2" t="s">
        <v>4</v>
      </c>
      <c r="B7" s="7" t="s">
        <v>151</v>
      </c>
      <c r="C7" s="5">
        <v>133673.98000000001</v>
      </c>
      <c r="D7" s="9"/>
    </row>
    <row r="8" spans="1:4" x14ac:dyDescent="0.2">
      <c r="A8" s="2" t="s">
        <v>5</v>
      </c>
      <c r="B8" s="7" t="s">
        <v>151</v>
      </c>
      <c r="C8" s="5">
        <v>1088222.27</v>
      </c>
      <c r="D8" s="9"/>
    </row>
    <row r="9" spans="1:4" x14ac:dyDescent="0.2">
      <c r="A9" s="2" t="s">
        <v>162</v>
      </c>
      <c r="B9" s="7" t="s">
        <v>151</v>
      </c>
      <c r="C9" s="5">
        <v>117.46</v>
      </c>
      <c r="D9" s="9"/>
    </row>
    <row r="10" spans="1:4" x14ac:dyDescent="0.2">
      <c r="A10" s="2" t="s">
        <v>6</v>
      </c>
      <c r="B10" s="7" t="s">
        <v>151</v>
      </c>
      <c r="C10" s="5">
        <v>451943.09</v>
      </c>
      <c r="D10" s="9"/>
    </row>
    <row r="11" spans="1:4" x14ac:dyDescent="0.2">
      <c r="A11" s="2" t="s">
        <v>7</v>
      </c>
      <c r="B11" s="7" t="s">
        <v>151</v>
      </c>
      <c r="C11" s="5">
        <v>156968.04999999999</v>
      </c>
      <c r="D11" s="9"/>
    </row>
    <row r="12" spans="1:4" x14ac:dyDescent="0.2">
      <c r="A12" s="2" t="s">
        <v>8</v>
      </c>
      <c r="B12" s="7" t="s">
        <v>151</v>
      </c>
      <c r="C12" s="5">
        <v>32694.5</v>
      </c>
      <c r="D12" s="9"/>
    </row>
    <row r="13" spans="1:4" x14ac:dyDescent="0.2">
      <c r="A13" s="2" t="s">
        <v>163</v>
      </c>
      <c r="B13" s="7" t="s">
        <v>151</v>
      </c>
      <c r="C13" s="5">
        <v>133303.03</v>
      </c>
      <c r="D13" s="9"/>
    </row>
    <row r="14" spans="1:4" x14ac:dyDescent="0.2">
      <c r="A14" s="2" t="s">
        <v>9</v>
      </c>
      <c r="B14" s="7" t="s">
        <v>156</v>
      </c>
      <c r="C14" s="6">
        <v>143436.84</v>
      </c>
      <c r="D14" s="9">
        <v>143436.84</v>
      </c>
    </row>
    <row r="15" spans="1:4" x14ac:dyDescent="0.2">
      <c r="A15" s="2" t="s">
        <v>10</v>
      </c>
      <c r="B15" s="7" t="s">
        <v>152</v>
      </c>
      <c r="C15" s="5">
        <v>655660.05000000005</v>
      </c>
      <c r="D15" s="9"/>
    </row>
    <row r="16" spans="1:4" x14ac:dyDescent="0.2">
      <c r="A16" s="2" t="s">
        <v>143</v>
      </c>
      <c r="B16" s="7" t="s">
        <v>152</v>
      </c>
      <c r="C16" s="5">
        <v>89533.01</v>
      </c>
      <c r="D16" s="9"/>
    </row>
    <row r="17" spans="1:4" x14ac:dyDescent="0.2">
      <c r="A17" s="2" t="s">
        <v>11</v>
      </c>
      <c r="B17" s="7" t="s">
        <v>152</v>
      </c>
      <c r="C17" s="5">
        <v>29207.37</v>
      </c>
      <c r="D17" s="9"/>
    </row>
    <row r="18" spans="1:4" x14ac:dyDescent="0.2">
      <c r="A18" s="2" t="s">
        <v>144</v>
      </c>
      <c r="B18" s="7" t="s">
        <v>152</v>
      </c>
      <c r="C18" s="5">
        <v>941592.94</v>
      </c>
      <c r="D18" s="9"/>
    </row>
    <row r="19" spans="1:4" x14ac:dyDescent="0.2">
      <c r="A19" s="2" t="s">
        <v>145</v>
      </c>
      <c r="B19" s="7" t="s">
        <v>152</v>
      </c>
      <c r="C19" s="5">
        <v>611720.97</v>
      </c>
      <c r="D19" s="9"/>
    </row>
    <row r="20" spans="1:4" x14ac:dyDescent="0.2">
      <c r="A20" s="2" t="s">
        <v>164</v>
      </c>
      <c r="B20" s="7" t="s">
        <v>152</v>
      </c>
      <c r="C20" s="5">
        <v>16832.310000000001</v>
      </c>
      <c r="D20" s="9"/>
    </row>
    <row r="21" spans="1:4" x14ac:dyDescent="0.2">
      <c r="A21" s="2" t="s">
        <v>165</v>
      </c>
      <c r="B21" s="7" t="s">
        <v>152</v>
      </c>
      <c r="C21" s="5">
        <v>14385.18</v>
      </c>
      <c r="D21" s="9"/>
    </row>
    <row r="22" spans="1:4" x14ac:dyDescent="0.2">
      <c r="A22" s="2" t="s">
        <v>166</v>
      </c>
      <c r="B22" s="7" t="s">
        <v>152</v>
      </c>
      <c r="C22" s="5">
        <v>21093.37</v>
      </c>
      <c r="D22" s="9"/>
    </row>
    <row r="23" spans="1:4" x14ac:dyDescent="0.2">
      <c r="A23" s="2" t="s">
        <v>167</v>
      </c>
      <c r="B23" s="7" t="s">
        <v>152</v>
      </c>
      <c r="C23" s="5">
        <v>17688.27</v>
      </c>
      <c r="D23" s="9"/>
    </row>
    <row r="24" spans="1:4" x14ac:dyDescent="0.2">
      <c r="A24" s="2" t="s">
        <v>146</v>
      </c>
      <c r="B24" s="7" t="s">
        <v>152</v>
      </c>
      <c r="C24" s="5">
        <v>554636.27</v>
      </c>
      <c r="D24" s="9"/>
    </row>
    <row r="25" spans="1:4" x14ac:dyDescent="0.2">
      <c r="A25" s="2" t="s">
        <v>168</v>
      </c>
      <c r="B25" s="7" t="s">
        <v>152</v>
      </c>
      <c r="C25" s="5">
        <v>26493.38</v>
      </c>
      <c r="D25" s="9"/>
    </row>
    <row r="26" spans="1:4" x14ac:dyDescent="0.2">
      <c r="A26" s="2" t="s">
        <v>12</v>
      </c>
      <c r="B26" s="7" t="s">
        <v>152</v>
      </c>
      <c r="C26" s="5">
        <v>1049637.3899999999</v>
      </c>
      <c r="D26" s="9"/>
    </row>
    <row r="27" spans="1:4" x14ac:dyDescent="0.2">
      <c r="A27" s="2" t="s">
        <v>13</v>
      </c>
      <c r="B27" s="7" t="s">
        <v>152</v>
      </c>
      <c r="C27" s="5">
        <v>3271892.65</v>
      </c>
      <c r="D27" s="9"/>
    </row>
    <row r="28" spans="1:4" x14ac:dyDescent="0.2">
      <c r="A28" s="2" t="s">
        <v>14</v>
      </c>
      <c r="B28" s="7" t="s">
        <v>157</v>
      </c>
      <c r="C28" s="5">
        <v>1128.23</v>
      </c>
      <c r="D28" s="9"/>
    </row>
    <row r="29" spans="1:4" x14ac:dyDescent="0.2">
      <c r="A29" s="2" t="s">
        <v>15</v>
      </c>
      <c r="B29" s="7" t="s">
        <v>157</v>
      </c>
      <c r="C29" s="5">
        <v>44147.37</v>
      </c>
      <c r="D29" s="9"/>
    </row>
    <row r="30" spans="1:4" x14ac:dyDescent="0.2">
      <c r="A30" s="2" t="s">
        <v>16</v>
      </c>
      <c r="B30" s="7" t="s">
        <v>157</v>
      </c>
      <c r="C30" s="5">
        <v>7551.74</v>
      </c>
      <c r="D30" s="9"/>
    </row>
    <row r="31" spans="1:4" x14ac:dyDescent="0.2">
      <c r="A31" s="2" t="s">
        <v>17</v>
      </c>
      <c r="B31" s="7" t="s">
        <v>157</v>
      </c>
      <c r="C31" s="5">
        <v>1792229.7</v>
      </c>
      <c r="D31" s="9"/>
    </row>
    <row r="32" spans="1:4" x14ac:dyDescent="0.2">
      <c r="A32" s="2" t="s">
        <v>18</v>
      </c>
      <c r="B32" s="7" t="s">
        <v>157</v>
      </c>
      <c r="C32" s="5">
        <v>76957.710000000006</v>
      </c>
      <c r="D32" s="9"/>
    </row>
    <row r="33" spans="1:4" x14ac:dyDescent="0.2">
      <c r="A33" s="2" t="s">
        <v>19</v>
      </c>
      <c r="B33" s="7" t="s">
        <v>157</v>
      </c>
      <c r="C33" s="5">
        <v>1020322.38</v>
      </c>
      <c r="D33" s="9"/>
    </row>
    <row r="34" spans="1:4" x14ac:dyDescent="0.2">
      <c r="A34" s="2" t="s">
        <v>20</v>
      </c>
      <c r="B34" s="7" t="s">
        <v>157</v>
      </c>
      <c r="C34" s="5">
        <v>75886.63</v>
      </c>
      <c r="D34" s="9"/>
    </row>
    <row r="35" spans="1:4" x14ac:dyDescent="0.2">
      <c r="A35" s="2" t="s">
        <v>169</v>
      </c>
      <c r="B35" s="7" t="s">
        <v>157</v>
      </c>
      <c r="C35" s="5">
        <v>283850.84999999998</v>
      </c>
      <c r="D35" s="9"/>
    </row>
    <row r="36" spans="1:4" x14ac:dyDescent="0.2">
      <c r="A36" s="2" t="s">
        <v>170</v>
      </c>
      <c r="B36" s="7" t="s">
        <v>153</v>
      </c>
      <c r="C36" s="5">
        <v>46440.32</v>
      </c>
      <c r="D36" s="9"/>
    </row>
    <row r="37" spans="1:4" x14ac:dyDescent="0.2">
      <c r="A37" s="2" t="s">
        <v>21</v>
      </c>
      <c r="B37" s="7" t="s">
        <v>153</v>
      </c>
      <c r="C37" s="5">
        <v>692502.69</v>
      </c>
      <c r="D37" s="9"/>
    </row>
    <row r="38" spans="1:4" x14ac:dyDescent="0.2">
      <c r="A38" s="2" t="s">
        <v>22</v>
      </c>
      <c r="B38" s="7" t="s">
        <v>153</v>
      </c>
      <c r="C38" s="5">
        <v>10893.87</v>
      </c>
      <c r="D38" s="9"/>
    </row>
    <row r="39" spans="1:4" x14ac:dyDescent="0.2">
      <c r="A39" s="2" t="s">
        <v>23</v>
      </c>
      <c r="B39" s="7" t="s">
        <v>153</v>
      </c>
      <c r="C39" s="5">
        <v>79177.509999999995</v>
      </c>
      <c r="D39" s="9"/>
    </row>
    <row r="40" spans="1:4" x14ac:dyDescent="0.2">
      <c r="A40" s="2" t="s">
        <v>24</v>
      </c>
      <c r="B40" s="7" t="s">
        <v>153</v>
      </c>
      <c r="C40" s="5">
        <v>133014.93</v>
      </c>
      <c r="D40" s="9"/>
    </row>
    <row r="41" spans="1:4" x14ac:dyDescent="0.2">
      <c r="A41" s="2" t="s">
        <v>25</v>
      </c>
      <c r="B41" s="7" t="s">
        <v>154</v>
      </c>
      <c r="C41" s="6">
        <v>2540723.83</v>
      </c>
      <c r="D41" s="9">
        <v>2540723.83</v>
      </c>
    </row>
    <row r="42" spans="1:4" x14ac:dyDescent="0.2">
      <c r="A42" s="2" t="s">
        <v>26</v>
      </c>
      <c r="B42" s="7" t="s">
        <v>154</v>
      </c>
      <c r="C42" s="6">
        <v>70255.78</v>
      </c>
      <c r="D42" s="9">
        <v>70255.78</v>
      </c>
    </row>
    <row r="43" spans="1:4" x14ac:dyDescent="0.2">
      <c r="A43" s="2" t="s">
        <v>27</v>
      </c>
      <c r="B43" s="7" t="s">
        <v>154</v>
      </c>
      <c r="C43" s="6">
        <v>792908.77</v>
      </c>
      <c r="D43" s="9">
        <v>792908.77</v>
      </c>
    </row>
    <row r="44" spans="1:4" x14ac:dyDescent="0.2">
      <c r="A44" s="2" t="s">
        <v>28</v>
      </c>
      <c r="B44" s="7" t="s">
        <v>154</v>
      </c>
      <c r="C44" s="6">
        <v>997455.29</v>
      </c>
      <c r="D44" s="9">
        <v>997455.29</v>
      </c>
    </row>
    <row r="45" spans="1:4" x14ac:dyDescent="0.2">
      <c r="A45" s="2" t="s">
        <v>29</v>
      </c>
      <c r="B45" s="7" t="s">
        <v>154</v>
      </c>
      <c r="C45" s="6">
        <v>1015153.25</v>
      </c>
      <c r="D45" s="9">
        <v>1015153.25</v>
      </c>
    </row>
    <row r="46" spans="1:4" x14ac:dyDescent="0.2">
      <c r="A46" s="2" t="s">
        <v>30</v>
      </c>
      <c r="B46" s="7" t="s">
        <v>154</v>
      </c>
      <c r="C46" s="6">
        <v>10895.49</v>
      </c>
      <c r="D46" s="9">
        <v>10895.49</v>
      </c>
    </row>
    <row r="47" spans="1:4" x14ac:dyDescent="0.2">
      <c r="A47" s="2" t="s">
        <v>31</v>
      </c>
      <c r="B47" s="7" t="s">
        <v>154</v>
      </c>
      <c r="C47" s="6">
        <v>1034387.71</v>
      </c>
      <c r="D47" s="9">
        <v>1034387.71</v>
      </c>
    </row>
    <row r="48" spans="1:4" x14ac:dyDescent="0.2">
      <c r="A48" s="2" t="s">
        <v>32</v>
      </c>
      <c r="B48" s="7" t="s">
        <v>154</v>
      </c>
      <c r="C48" s="6">
        <v>11574.79</v>
      </c>
      <c r="D48" s="9">
        <v>11574.79</v>
      </c>
    </row>
    <row r="49" spans="1:4" x14ac:dyDescent="0.2">
      <c r="A49" s="2" t="s">
        <v>33</v>
      </c>
      <c r="B49" s="7" t="s">
        <v>154</v>
      </c>
      <c r="C49" s="6">
        <v>444419.87</v>
      </c>
      <c r="D49" s="9">
        <v>444419.87</v>
      </c>
    </row>
    <row r="50" spans="1:4" x14ac:dyDescent="0.2">
      <c r="A50" s="2" t="s">
        <v>34</v>
      </c>
      <c r="B50" s="7" t="s">
        <v>154</v>
      </c>
      <c r="C50" s="6">
        <v>1873572.92</v>
      </c>
      <c r="D50" s="9">
        <v>1873572.92</v>
      </c>
    </row>
    <row r="51" spans="1:4" x14ac:dyDescent="0.2">
      <c r="A51" s="2" t="s">
        <v>35</v>
      </c>
      <c r="B51" s="7" t="s">
        <v>154</v>
      </c>
      <c r="C51" s="6">
        <v>811602.3</v>
      </c>
      <c r="D51" s="9">
        <v>811602.3</v>
      </c>
    </row>
    <row r="52" spans="1:4" x14ac:dyDescent="0.2">
      <c r="A52" s="2" t="s">
        <v>36</v>
      </c>
      <c r="B52" s="7" t="s">
        <v>154</v>
      </c>
      <c r="C52" s="6">
        <v>1423954.62</v>
      </c>
      <c r="D52" s="9">
        <v>1423954.62</v>
      </c>
    </row>
    <row r="53" spans="1:4" x14ac:dyDescent="0.2">
      <c r="A53" s="2" t="s">
        <v>37</v>
      </c>
      <c r="B53" s="7" t="s">
        <v>154</v>
      </c>
      <c r="C53" s="6">
        <v>22505.89</v>
      </c>
      <c r="D53" s="9">
        <v>22505.89</v>
      </c>
    </row>
    <row r="54" spans="1:4" x14ac:dyDescent="0.2">
      <c r="A54" s="2" t="s">
        <v>38</v>
      </c>
      <c r="B54" s="7" t="s">
        <v>154</v>
      </c>
      <c r="C54" s="6">
        <v>1281.79</v>
      </c>
      <c r="D54" s="9">
        <v>1281.79</v>
      </c>
    </row>
    <row r="55" spans="1:4" x14ac:dyDescent="0.2">
      <c r="A55" s="2" t="s">
        <v>39</v>
      </c>
      <c r="B55" s="7" t="s">
        <v>154</v>
      </c>
      <c r="C55" s="6">
        <v>274234.5</v>
      </c>
      <c r="D55" s="9">
        <v>274234.5</v>
      </c>
    </row>
    <row r="56" spans="1:4" x14ac:dyDescent="0.2">
      <c r="A56" s="2" t="s">
        <v>40</v>
      </c>
      <c r="B56" s="7" t="s">
        <v>154</v>
      </c>
      <c r="C56" s="6">
        <v>293876.65999999997</v>
      </c>
      <c r="D56" s="9">
        <v>293876.65999999997</v>
      </c>
    </row>
    <row r="57" spans="1:4" x14ac:dyDescent="0.2">
      <c r="A57" s="2" t="s">
        <v>41</v>
      </c>
      <c r="B57" s="7" t="s">
        <v>154</v>
      </c>
      <c r="C57" s="6">
        <v>103875.09</v>
      </c>
      <c r="D57" s="9">
        <v>103875.09</v>
      </c>
    </row>
    <row r="58" spans="1:4" x14ac:dyDescent="0.2">
      <c r="A58" s="2" t="s">
        <v>42</v>
      </c>
      <c r="B58" s="7" t="s">
        <v>154</v>
      </c>
      <c r="C58" s="6">
        <v>25612.89</v>
      </c>
      <c r="D58" s="9">
        <v>25612.89</v>
      </c>
    </row>
    <row r="59" spans="1:4" x14ac:dyDescent="0.2">
      <c r="A59" s="2" t="s">
        <v>43</v>
      </c>
      <c r="B59" s="7" t="s">
        <v>154</v>
      </c>
      <c r="C59" s="6">
        <v>146787.25</v>
      </c>
      <c r="D59" s="9">
        <v>146787.25</v>
      </c>
    </row>
    <row r="60" spans="1:4" x14ac:dyDescent="0.2">
      <c r="A60" s="2" t="s">
        <v>44</v>
      </c>
      <c r="B60" s="7" t="s">
        <v>154</v>
      </c>
      <c r="C60" s="6">
        <v>333903.34999999998</v>
      </c>
      <c r="D60" s="9">
        <v>333903.34999999998</v>
      </c>
    </row>
    <row r="61" spans="1:4" x14ac:dyDescent="0.2">
      <c r="A61" s="2" t="s">
        <v>45</v>
      </c>
      <c r="B61" s="7" t="s">
        <v>154</v>
      </c>
      <c r="C61" s="6">
        <v>329266.98</v>
      </c>
      <c r="D61" s="9">
        <v>329266.98</v>
      </c>
    </row>
    <row r="62" spans="1:4" x14ac:dyDescent="0.2">
      <c r="A62" s="2" t="s">
        <v>46</v>
      </c>
      <c r="B62" s="7" t="s">
        <v>154</v>
      </c>
      <c r="C62" s="6">
        <v>261028.57</v>
      </c>
      <c r="D62" s="9">
        <v>261028.57</v>
      </c>
    </row>
    <row r="63" spans="1:4" x14ac:dyDescent="0.2">
      <c r="A63" s="2" t="s">
        <v>47</v>
      </c>
      <c r="B63" s="7" t="s">
        <v>154</v>
      </c>
      <c r="C63" s="6">
        <v>441856.59</v>
      </c>
      <c r="D63" s="9">
        <v>441856.59</v>
      </c>
    </row>
    <row r="64" spans="1:4" x14ac:dyDescent="0.2">
      <c r="A64" s="2" t="s">
        <v>48</v>
      </c>
      <c r="B64" s="7" t="s">
        <v>154</v>
      </c>
      <c r="C64" s="6">
        <v>446481.79</v>
      </c>
      <c r="D64" s="9">
        <v>446481.79</v>
      </c>
    </row>
    <row r="65" spans="1:4" x14ac:dyDescent="0.2">
      <c r="A65" s="2" t="s">
        <v>49</v>
      </c>
      <c r="B65" s="7" t="s">
        <v>154</v>
      </c>
      <c r="C65" s="6">
        <v>158.34</v>
      </c>
      <c r="D65" s="9">
        <v>158.34</v>
      </c>
    </row>
    <row r="66" spans="1:4" x14ac:dyDescent="0.2">
      <c r="A66" s="2" t="s">
        <v>50</v>
      </c>
      <c r="B66" s="7" t="s">
        <v>154</v>
      </c>
      <c r="C66" s="6">
        <v>492765.21</v>
      </c>
      <c r="D66" s="9">
        <v>492765.21</v>
      </c>
    </row>
    <row r="67" spans="1:4" x14ac:dyDescent="0.2">
      <c r="A67" s="2" t="s">
        <v>62</v>
      </c>
      <c r="B67" s="7" t="s">
        <v>154</v>
      </c>
      <c r="C67" s="6">
        <v>834981.58</v>
      </c>
      <c r="D67" s="9">
        <v>834981.58</v>
      </c>
    </row>
    <row r="68" spans="1:4" x14ac:dyDescent="0.2">
      <c r="A68" s="2" t="s">
        <v>71</v>
      </c>
      <c r="B68" s="7" t="s">
        <v>154</v>
      </c>
      <c r="C68" s="6">
        <v>1095967.55</v>
      </c>
      <c r="D68" s="9">
        <v>1095967.55</v>
      </c>
    </row>
    <row r="69" spans="1:4" x14ac:dyDescent="0.2">
      <c r="A69" s="2" t="s">
        <v>78</v>
      </c>
      <c r="B69" s="7" t="s">
        <v>154</v>
      </c>
      <c r="C69" s="6">
        <v>1020574.46</v>
      </c>
      <c r="D69" s="9">
        <v>1020574.46</v>
      </c>
    </row>
    <row r="70" spans="1:4" x14ac:dyDescent="0.2">
      <c r="A70" s="2" t="s">
        <v>51</v>
      </c>
      <c r="B70" s="7" t="s">
        <v>154</v>
      </c>
      <c r="C70" s="6">
        <v>491589.43</v>
      </c>
      <c r="D70" s="9">
        <v>491589.43</v>
      </c>
    </row>
    <row r="71" spans="1:4" x14ac:dyDescent="0.2">
      <c r="A71" s="2" t="s">
        <v>52</v>
      </c>
      <c r="B71" s="7" t="s">
        <v>154</v>
      </c>
      <c r="C71" s="6">
        <v>495730.49</v>
      </c>
      <c r="D71" s="9">
        <v>495730.49</v>
      </c>
    </row>
    <row r="72" spans="1:4" x14ac:dyDescent="0.2">
      <c r="A72" s="2" t="s">
        <v>53</v>
      </c>
      <c r="B72" s="7" t="s">
        <v>154</v>
      </c>
      <c r="C72" s="6">
        <v>93.73</v>
      </c>
      <c r="D72" s="9">
        <v>93.73</v>
      </c>
    </row>
    <row r="73" spans="1:4" x14ac:dyDescent="0.2">
      <c r="A73" s="2" t="s">
        <v>54</v>
      </c>
      <c r="B73" s="7" t="s">
        <v>154</v>
      </c>
      <c r="C73" s="6">
        <v>243704.13</v>
      </c>
      <c r="D73" s="9">
        <v>243704.13</v>
      </c>
    </row>
    <row r="74" spans="1:4" x14ac:dyDescent="0.2">
      <c r="A74" s="2" t="s">
        <v>58</v>
      </c>
      <c r="B74" s="7" t="s">
        <v>154</v>
      </c>
      <c r="C74" s="6">
        <v>31894.62</v>
      </c>
      <c r="D74" s="9">
        <v>31894.62</v>
      </c>
    </row>
    <row r="75" spans="1:4" x14ac:dyDescent="0.2">
      <c r="A75" s="2" t="s">
        <v>59</v>
      </c>
      <c r="B75" s="7" t="s">
        <v>154</v>
      </c>
      <c r="C75" s="6">
        <v>875547.7</v>
      </c>
      <c r="D75" s="9">
        <v>875547.7</v>
      </c>
    </row>
    <row r="76" spans="1:4" x14ac:dyDescent="0.2">
      <c r="A76" s="2" t="s">
        <v>60</v>
      </c>
      <c r="B76" s="7" t="s">
        <v>154</v>
      </c>
      <c r="C76" s="6">
        <v>991107.2</v>
      </c>
      <c r="D76" s="9">
        <v>991107.2</v>
      </c>
    </row>
    <row r="77" spans="1:4" x14ac:dyDescent="0.2">
      <c r="A77" s="2" t="s">
        <v>61</v>
      </c>
      <c r="B77" s="7" t="s">
        <v>154</v>
      </c>
      <c r="C77" s="6">
        <v>552307.30000000005</v>
      </c>
      <c r="D77" s="9">
        <v>552307.30000000005</v>
      </c>
    </row>
    <row r="78" spans="1:4" x14ac:dyDescent="0.2">
      <c r="A78" s="2" t="s">
        <v>55</v>
      </c>
      <c r="B78" s="7" t="s">
        <v>154</v>
      </c>
      <c r="C78" s="6">
        <v>776498.98</v>
      </c>
      <c r="D78" s="9">
        <v>776498.98</v>
      </c>
    </row>
    <row r="79" spans="1:4" x14ac:dyDescent="0.2">
      <c r="A79" s="2" t="s">
        <v>63</v>
      </c>
      <c r="B79" s="7" t="s">
        <v>154</v>
      </c>
      <c r="C79" s="6">
        <v>1066411.47</v>
      </c>
      <c r="D79" s="9">
        <v>1066411.47</v>
      </c>
    </row>
    <row r="80" spans="1:4" x14ac:dyDescent="0.2">
      <c r="A80" s="2" t="s">
        <v>64</v>
      </c>
      <c r="B80" s="7" t="s">
        <v>154</v>
      </c>
      <c r="C80" s="6">
        <v>641141.25</v>
      </c>
      <c r="D80" s="9">
        <v>641141.25</v>
      </c>
    </row>
    <row r="81" spans="1:4" x14ac:dyDescent="0.2">
      <c r="A81" s="2" t="s">
        <v>171</v>
      </c>
      <c r="B81" s="7" t="s">
        <v>154</v>
      </c>
      <c r="C81" s="6">
        <v>10393.77</v>
      </c>
      <c r="D81" s="9">
        <v>10393.77</v>
      </c>
    </row>
    <row r="82" spans="1:4" x14ac:dyDescent="0.2">
      <c r="A82" s="2" t="s">
        <v>65</v>
      </c>
      <c r="B82" s="7" t="s">
        <v>154</v>
      </c>
      <c r="C82" s="6">
        <v>832886.73</v>
      </c>
      <c r="D82" s="9">
        <v>832886.73</v>
      </c>
    </row>
    <row r="83" spans="1:4" x14ac:dyDescent="0.2">
      <c r="A83" s="2" t="s">
        <v>66</v>
      </c>
      <c r="B83" s="7" t="s">
        <v>154</v>
      </c>
      <c r="C83" s="6">
        <v>661036.68000000005</v>
      </c>
      <c r="D83" s="9">
        <v>661036.68000000005</v>
      </c>
    </row>
    <row r="84" spans="1:4" x14ac:dyDescent="0.2">
      <c r="A84" s="2" t="s">
        <v>67</v>
      </c>
      <c r="B84" s="7" t="s">
        <v>154</v>
      </c>
      <c r="C84" s="6">
        <v>1669062.23</v>
      </c>
      <c r="D84" s="9">
        <v>1669062.23</v>
      </c>
    </row>
    <row r="85" spans="1:4" x14ac:dyDescent="0.2">
      <c r="A85" s="2" t="s">
        <v>68</v>
      </c>
      <c r="B85" s="7" t="s">
        <v>154</v>
      </c>
      <c r="C85" s="6">
        <v>1433816.64</v>
      </c>
      <c r="D85" s="9">
        <v>1433816.64</v>
      </c>
    </row>
    <row r="86" spans="1:4" x14ac:dyDescent="0.2">
      <c r="A86" s="2" t="s">
        <v>69</v>
      </c>
      <c r="B86" s="7" t="s">
        <v>154</v>
      </c>
      <c r="C86" s="6">
        <v>554428.68000000005</v>
      </c>
      <c r="D86" s="9">
        <v>554428.68000000005</v>
      </c>
    </row>
    <row r="87" spans="1:4" x14ac:dyDescent="0.2">
      <c r="A87" s="2" t="s">
        <v>70</v>
      </c>
      <c r="B87" s="7" t="s">
        <v>154</v>
      </c>
      <c r="C87" s="6">
        <v>683945.05</v>
      </c>
      <c r="D87" s="9">
        <v>683945.05</v>
      </c>
    </row>
    <row r="88" spans="1:4" x14ac:dyDescent="0.2">
      <c r="A88" s="2" t="s">
        <v>72</v>
      </c>
      <c r="B88" s="7" t="s">
        <v>154</v>
      </c>
      <c r="C88" s="6">
        <v>185.32</v>
      </c>
      <c r="D88" s="9">
        <v>185.32</v>
      </c>
    </row>
    <row r="89" spans="1:4" x14ac:dyDescent="0.2">
      <c r="A89" s="2" t="s">
        <v>73</v>
      </c>
      <c r="B89" s="7" t="s">
        <v>154</v>
      </c>
      <c r="C89" s="6">
        <v>711505.61</v>
      </c>
      <c r="D89" s="9">
        <v>711505.61</v>
      </c>
    </row>
    <row r="90" spans="1:4" x14ac:dyDescent="0.2">
      <c r="A90" s="2" t="s">
        <v>56</v>
      </c>
      <c r="B90" s="7" t="s">
        <v>154</v>
      </c>
      <c r="C90" s="5">
        <v>643178.32999999996</v>
      </c>
      <c r="D90" s="9"/>
    </row>
    <row r="91" spans="1:4" x14ac:dyDescent="0.2">
      <c r="A91" s="2" t="s">
        <v>74</v>
      </c>
      <c r="B91" s="7" t="s">
        <v>154</v>
      </c>
      <c r="C91" s="6">
        <v>1262676.05</v>
      </c>
      <c r="D91" s="9">
        <v>1262676.05</v>
      </c>
    </row>
    <row r="92" spans="1:4" x14ac:dyDescent="0.2">
      <c r="A92" s="2" t="s">
        <v>172</v>
      </c>
      <c r="B92" s="7" t="s">
        <v>154</v>
      </c>
      <c r="C92" s="6">
        <v>124092.76</v>
      </c>
      <c r="D92" s="9">
        <v>124092.76</v>
      </c>
    </row>
    <row r="93" spans="1:4" x14ac:dyDescent="0.2">
      <c r="A93" s="2" t="s">
        <v>75</v>
      </c>
      <c r="B93" s="7" t="s">
        <v>154</v>
      </c>
      <c r="C93" s="6">
        <v>576827.63</v>
      </c>
      <c r="D93" s="9">
        <v>576827.63</v>
      </c>
    </row>
    <row r="94" spans="1:4" x14ac:dyDescent="0.2">
      <c r="A94" s="2" t="s">
        <v>76</v>
      </c>
      <c r="B94" s="7" t="s">
        <v>154</v>
      </c>
      <c r="C94" s="6">
        <v>380316.97</v>
      </c>
      <c r="D94" s="9">
        <v>380316.97</v>
      </c>
    </row>
    <row r="95" spans="1:4" x14ac:dyDescent="0.2">
      <c r="A95" s="2" t="s">
        <v>77</v>
      </c>
      <c r="B95" s="7" t="s">
        <v>154</v>
      </c>
      <c r="C95" s="6">
        <v>726733.54</v>
      </c>
      <c r="D95" s="9">
        <v>726733.54</v>
      </c>
    </row>
    <row r="96" spans="1:4" x14ac:dyDescent="0.2">
      <c r="A96" s="2" t="s">
        <v>79</v>
      </c>
      <c r="B96" s="7" t="s">
        <v>154</v>
      </c>
      <c r="C96" s="6">
        <v>2581101.61</v>
      </c>
      <c r="D96" s="9">
        <v>2581101.61</v>
      </c>
    </row>
    <row r="97" spans="1:4" x14ac:dyDescent="0.2">
      <c r="A97" s="2" t="s">
        <v>80</v>
      </c>
      <c r="B97" s="7" t="s">
        <v>154</v>
      </c>
      <c r="C97" s="6">
        <v>2253486.36</v>
      </c>
      <c r="D97" s="9">
        <v>2253486.36</v>
      </c>
    </row>
    <row r="98" spans="1:4" x14ac:dyDescent="0.2">
      <c r="A98" s="2" t="s">
        <v>81</v>
      </c>
      <c r="B98" s="7" t="s">
        <v>154</v>
      </c>
      <c r="C98" s="6">
        <v>625790.36</v>
      </c>
      <c r="D98" s="9">
        <v>625790.36</v>
      </c>
    </row>
    <row r="99" spans="1:4" x14ac:dyDescent="0.2">
      <c r="A99" s="2" t="s">
        <v>82</v>
      </c>
      <c r="B99" s="7" t="s">
        <v>154</v>
      </c>
      <c r="C99" s="6">
        <v>15847.7</v>
      </c>
      <c r="D99" s="9">
        <v>15847.7</v>
      </c>
    </row>
    <row r="100" spans="1:4" x14ac:dyDescent="0.2">
      <c r="A100" s="2" t="s">
        <v>57</v>
      </c>
      <c r="B100" s="7" t="s">
        <v>154</v>
      </c>
      <c r="C100" s="6">
        <v>48351.56</v>
      </c>
      <c r="D100" s="9">
        <v>48351.56</v>
      </c>
    </row>
    <row r="101" spans="1:4" x14ac:dyDescent="0.2">
      <c r="A101" s="2" t="s">
        <v>83</v>
      </c>
      <c r="B101" s="7" t="s">
        <v>154</v>
      </c>
      <c r="C101" s="6">
        <v>7548.21</v>
      </c>
      <c r="D101" s="9">
        <v>7548.21</v>
      </c>
    </row>
    <row r="102" spans="1:4" x14ac:dyDescent="0.2">
      <c r="A102" s="2" t="s">
        <v>84</v>
      </c>
      <c r="B102" s="7" t="s">
        <v>154</v>
      </c>
      <c r="C102" s="5">
        <v>20929.5</v>
      </c>
      <c r="D102" s="9"/>
    </row>
    <row r="103" spans="1:4" x14ac:dyDescent="0.2">
      <c r="A103" s="2" t="s">
        <v>85</v>
      </c>
      <c r="B103" s="7" t="s">
        <v>154</v>
      </c>
      <c r="C103" s="6">
        <v>650263.34</v>
      </c>
      <c r="D103" s="9">
        <v>650263.34</v>
      </c>
    </row>
    <row r="104" spans="1:4" x14ac:dyDescent="0.2">
      <c r="A104" s="2" t="s">
        <v>173</v>
      </c>
      <c r="B104" s="7" t="s">
        <v>154</v>
      </c>
      <c r="C104" s="6">
        <v>33966.11</v>
      </c>
      <c r="D104" s="9">
        <v>33966.11</v>
      </c>
    </row>
    <row r="105" spans="1:4" x14ac:dyDescent="0.2">
      <c r="A105" s="2" t="s">
        <v>86</v>
      </c>
      <c r="B105" s="7" t="s">
        <v>154</v>
      </c>
      <c r="C105" s="6">
        <v>227244.93</v>
      </c>
      <c r="D105" s="9">
        <v>227244.93</v>
      </c>
    </row>
    <row r="106" spans="1:4" x14ac:dyDescent="0.2">
      <c r="A106" s="2" t="s">
        <v>87</v>
      </c>
      <c r="B106" s="7" t="s">
        <v>154</v>
      </c>
      <c r="C106" s="6">
        <v>40162.54</v>
      </c>
      <c r="D106" s="9">
        <v>40162.54</v>
      </c>
    </row>
    <row r="107" spans="1:4" x14ac:dyDescent="0.2">
      <c r="A107" s="2" t="s">
        <v>88</v>
      </c>
      <c r="B107" s="7" t="s">
        <v>154</v>
      </c>
      <c r="C107" s="6">
        <v>1037696.18</v>
      </c>
      <c r="D107" s="9">
        <v>1037696.18</v>
      </c>
    </row>
    <row r="108" spans="1:4" x14ac:dyDescent="0.2">
      <c r="A108" s="2" t="s">
        <v>147</v>
      </c>
      <c r="B108" s="7" t="s">
        <v>154</v>
      </c>
      <c r="C108" s="6">
        <v>160836.37</v>
      </c>
      <c r="D108" s="9">
        <v>160836.37</v>
      </c>
    </row>
    <row r="109" spans="1:4" x14ac:dyDescent="0.2">
      <c r="A109" s="2" t="s">
        <v>176</v>
      </c>
      <c r="B109" s="7" t="s">
        <v>154</v>
      </c>
      <c r="C109" s="6">
        <v>1082.54</v>
      </c>
      <c r="D109" s="9">
        <v>1082.54</v>
      </c>
    </row>
    <row r="110" spans="1:4" x14ac:dyDescent="0.2">
      <c r="A110" s="2" t="s">
        <v>89</v>
      </c>
      <c r="B110" s="7" t="s">
        <v>154</v>
      </c>
      <c r="C110" s="6">
        <v>9512.6299999999992</v>
      </c>
      <c r="D110" s="9">
        <v>9512.6299999999992</v>
      </c>
    </row>
    <row r="111" spans="1:4" x14ac:dyDescent="0.2">
      <c r="A111" s="2" t="s">
        <v>90</v>
      </c>
      <c r="B111" s="7" t="s">
        <v>154</v>
      </c>
      <c r="C111" s="5">
        <v>1580934.37</v>
      </c>
      <c r="D111" s="9"/>
    </row>
    <row r="112" spans="1:4" x14ac:dyDescent="0.2">
      <c r="A112" s="2" t="s">
        <v>177</v>
      </c>
      <c r="B112" s="7" t="s">
        <v>154</v>
      </c>
      <c r="C112" s="6">
        <v>27.67</v>
      </c>
      <c r="D112" s="9">
        <v>27.67</v>
      </c>
    </row>
    <row r="113" spans="1:4" x14ac:dyDescent="0.2">
      <c r="A113" s="2" t="s">
        <v>91</v>
      </c>
      <c r="B113" s="7" t="s">
        <v>154</v>
      </c>
      <c r="C113" s="6">
        <v>684101.28</v>
      </c>
      <c r="D113" s="9">
        <v>684101.28</v>
      </c>
    </row>
    <row r="114" spans="1:4" x14ac:dyDescent="0.2">
      <c r="A114" s="2" t="s">
        <v>92</v>
      </c>
      <c r="B114" s="7" t="s">
        <v>154</v>
      </c>
      <c r="C114" s="6">
        <v>618779.77</v>
      </c>
      <c r="D114" s="9">
        <v>618779.77</v>
      </c>
    </row>
    <row r="115" spans="1:4" x14ac:dyDescent="0.2">
      <c r="A115" s="2" t="s">
        <v>93</v>
      </c>
      <c r="B115" s="7" t="s">
        <v>154</v>
      </c>
      <c r="C115" s="6">
        <v>991626.11</v>
      </c>
      <c r="D115" s="9">
        <v>991626.11</v>
      </c>
    </row>
    <row r="116" spans="1:4" x14ac:dyDescent="0.2">
      <c r="A116" s="2" t="s">
        <v>94</v>
      </c>
      <c r="B116" s="7" t="s">
        <v>154</v>
      </c>
      <c r="C116" s="6">
        <v>490574.5</v>
      </c>
      <c r="D116" s="9">
        <v>490574.5</v>
      </c>
    </row>
    <row r="117" spans="1:4" x14ac:dyDescent="0.2">
      <c r="A117" s="2" t="s">
        <v>95</v>
      </c>
      <c r="B117" s="7" t="s">
        <v>154</v>
      </c>
      <c r="C117" s="6">
        <v>734413.31</v>
      </c>
      <c r="D117" s="9">
        <v>734413.31</v>
      </c>
    </row>
    <row r="118" spans="1:4" x14ac:dyDescent="0.2">
      <c r="A118" s="2" t="s">
        <v>96</v>
      </c>
      <c r="B118" s="7" t="s">
        <v>154</v>
      </c>
      <c r="C118" s="6">
        <v>1230911.05</v>
      </c>
      <c r="D118" s="9">
        <v>1230911.05</v>
      </c>
    </row>
    <row r="119" spans="1:4" x14ac:dyDescent="0.2">
      <c r="A119" s="2" t="s">
        <v>97</v>
      </c>
      <c r="B119" s="7" t="s">
        <v>154</v>
      </c>
      <c r="C119" s="6">
        <v>471720.2</v>
      </c>
      <c r="D119" s="9">
        <v>471720.2</v>
      </c>
    </row>
    <row r="120" spans="1:4" x14ac:dyDescent="0.2">
      <c r="A120" s="2" t="s">
        <v>174</v>
      </c>
      <c r="B120" s="7" t="s">
        <v>154</v>
      </c>
      <c r="C120" s="6">
        <v>138.9</v>
      </c>
      <c r="D120" s="9">
        <v>138.9</v>
      </c>
    </row>
    <row r="121" spans="1:4" x14ac:dyDescent="0.2">
      <c r="A121" s="2" t="s">
        <v>98</v>
      </c>
      <c r="B121" s="7" t="s">
        <v>154</v>
      </c>
      <c r="C121" s="6">
        <v>589222.46</v>
      </c>
      <c r="D121" s="9">
        <v>589222.46</v>
      </c>
    </row>
    <row r="122" spans="1:4" x14ac:dyDescent="0.2">
      <c r="A122" s="2" t="s">
        <v>148</v>
      </c>
      <c r="B122" s="7" t="s">
        <v>154</v>
      </c>
      <c r="C122" s="6">
        <v>550.05999999999995</v>
      </c>
      <c r="D122" s="9">
        <v>550.05999999999995</v>
      </c>
    </row>
    <row r="123" spans="1:4" x14ac:dyDescent="0.2">
      <c r="A123" s="2" t="s">
        <v>175</v>
      </c>
      <c r="B123" s="7" t="s">
        <v>154</v>
      </c>
      <c r="C123" s="6">
        <v>66036.59</v>
      </c>
      <c r="D123" s="9">
        <v>66036.59</v>
      </c>
    </row>
    <row r="124" spans="1:4" x14ac:dyDescent="0.2">
      <c r="A124" s="2" t="s">
        <v>178</v>
      </c>
      <c r="B124" s="7" t="s">
        <v>154</v>
      </c>
      <c r="C124" s="6">
        <v>204953.25</v>
      </c>
      <c r="D124" s="9">
        <v>204953.25</v>
      </c>
    </row>
    <row r="125" spans="1:4" x14ac:dyDescent="0.2">
      <c r="A125" s="2" t="s">
        <v>180</v>
      </c>
      <c r="B125" s="7" t="s">
        <v>154</v>
      </c>
      <c r="C125" s="5">
        <v>207252.8</v>
      </c>
      <c r="D125" s="9"/>
    </row>
    <row r="126" spans="1:4" x14ac:dyDescent="0.2">
      <c r="A126" s="2" t="s">
        <v>179</v>
      </c>
      <c r="B126" s="7" t="s">
        <v>154</v>
      </c>
      <c r="C126" s="6">
        <v>2931.43</v>
      </c>
      <c r="D126" s="9">
        <v>2931.43</v>
      </c>
    </row>
    <row r="127" spans="1:4" x14ac:dyDescent="0.2">
      <c r="A127" s="2" t="s">
        <v>181</v>
      </c>
      <c r="B127" s="7" t="s">
        <v>154</v>
      </c>
      <c r="C127" s="5">
        <v>53839.47</v>
      </c>
      <c r="D127" s="9"/>
    </row>
    <row r="128" spans="1:4" x14ac:dyDescent="0.2">
      <c r="A128" s="2" t="s">
        <v>182</v>
      </c>
      <c r="B128" s="7" t="s">
        <v>154</v>
      </c>
      <c r="C128" s="6">
        <v>3276.29</v>
      </c>
      <c r="D128" s="9">
        <v>3276.29</v>
      </c>
    </row>
    <row r="129" spans="1:5" x14ac:dyDescent="0.2">
      <c r="A129" s="2" t="s">
        <v>183</v>
      </c>
      <c r="B129" s="7" t="s">
        <v>154</v>
      </c>
      <c r="C129" s="6">
        <v>4928.45</v>
      </c>
      <c r="D129" s="9">
        <v>4928.45</v>
      </c>
    </row>
    <row r="130" spans="1:5" x14ac:dyDescent="0.2">
      <c r="A130" s="2" t="s">
        <v>100</v>
      </c>
      <c r="B130" s="7" t="s">
        <v>158</v>
      </c>
      <c r="C130" s="6">
        <v>1104278.8500000001</v>
      </c>
      <c r="D130" s="9">
        <v>1104278.8500000001</v>
      </c>
    </row>
    <row r="131" spans="1:5" x14ac:dyDescent="0.2">
      <c r="A131" s="2" t="s">
        <v>101</v>
      </c>
      <c r="B131" s="7" t="s">
        <v>158</v>
      </c>
      <c r="C131" s="6">
        <v>1073179.49</v>
      </c>
      <c r="D131" s="9">
        <v>1073179.49</v>
      </c>
    </row>
    <row r="132" spans="1:5" x14ac:dyDescent="0.2">
      <c r="A132" s="2" t="s">
        <v>99</v>
      </c>
      <c r="B132" s="7" t="s">
        <v>158</v>
      </c>
      <c r="C132" s="6">
        <v>1008976</v>
      </c>
      <c r="D132" s="9">
        <v>1008976</v>
      </c>
    </row>
    <row r="133" spans="1:5" x14ac:dyDescent="0.2">
      <c r="A133" s="2" t="s">
        <v>102</v>
      </c>
      <c r="B133" s="7" t="s">
        <v>159</v>
      </c>
      <c r="C133" s="6">
        <v>481026.17</v>
      </c>
      <c r="D133" s="9">
        <v>481026.17</v>
      </c>
    </row>
    <row r="134" spans="1:5" x14ac:dyDescent="0.2">
      <c r="A134" s="2" t="s">
        <v>149</v>
      </c>
      <c r="B134" s="7" t="s">
        <v>159</v>
      </c>
      <c r="C134" s="5">
        <v>483925.38</v>
      </c>
      <c r="D134" s="9"/>
    </row>
    <row r="135" spans="1:5" x14ac:dyDescent="0.2">
      <c r="A135" s="1" t="s">
        <v>184</v>
      </c>
      <c r="B135" s="1"/>
      <c r="C135" s="4">
        <f>SUM(C5:C134)</f>
        <v>67319754.589999989</v>
      </c>
      <c r="D135" s="4">
        <f>SUM(D5:D134)</f>
        <v>50543976.18000003</v>
      </c>
    </row>
    <row r="137" spans="1:5" x14ac:dyDescent="0.2">
      <c r="E137" s="3">
        <f>C135-D135</f>
        <v>16775778.409999959</v>
      </c>
    </row>
  </sheetData>
  <autoFilter ref="A4:D135" xr:uid="{DE16D34C-EA08-435D-B6D9-0FF308A34A7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2020-09-09T08:44:09Z</dcterms:modified>
</cp:coreProperties>
</file>