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filterPrivacy="1"/>
  <xr:revisionPtr revIDLastSave="0" documentId="13_ncr:1_{38AB43FD-2A8B-4561-B73F-FF6980A8550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九章" sheetId="1" r:id="rId1"/>
    <sheet name="量化" sheetId="2" r:id="rId2"/>
  </sheets>
  <definedNames>
    <definedName name="_xlnm._FilterDatabase" localSheetId="0" hidden="1">九章!$A$1:$D$62</definedName>
    <definedName name="_xlnm._FilterDatabase" localSheetId="1" hidden="1">量化!$A$1:$E$173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1" l="1"/>
  <c r="D62" i="1"/>
  <c r="C173" i="2"/>
  <c r="B173" i="2"/>
  <c r="C171" i="2"/>
  <c r="C61" i="1" l="1"/>
  <c r="B171" i="2" l="1"/>
  <c r="B100" i="2"/>
  <c r="B128" i="2"/>
  <c r="B61" i="1" l="1"/>
  <c r="B42" i="1"/>
  <c r="B30" i="1"/>
</calcChain>
</file>

<file path=xl/sharedStrings.xml><?xml version="1.0" encoding="utf-8"?>
<sst xmlns="http://schemas.openxmlformats.org/spreadsheetml/2006/main" count="234" uniqueCount="139">
  <si>
    <t>九章</t>
    <phoneticPr fontId="2" type="noConversion"/>
  </si>
  <si>
    <t>管理费</t>
    <phoneticPr fontId="2" type="noConversion"/>
  </si>
  <si>
    <t>九章幻方中证500量化多策略7号私募基金</t>
  </si>
  <si>
    <t>九章幻方中证500量化进取2号私募基金</t>
  </si>
  <si>
    <t>九章幻方均衡配置2号私募基金</t>
  </si>
  <si>
    <t>九章幻方中证500量化进取1号私募基金</t>
  </si>
  <si>
    <t>九章幻方中证500量化多策略3号私募基金</t>
  </si>
  <si>
    <t>九章幻方中证500量化进取3号私募基金</t>
  </si>
  <si>
    <t>九章幻方中证500量化多策略4号私募基金</t>
  </si>
  <si>
    <t>九章量化定制24号私募证券投资基金</t>
  </si>
  <si>
    <t>九章幻方上证50量化多策略1号私募基金</t>
  </si>
  <si>
    <t>九章量化定制29号私募证券投资基金</t>
  </si>
  <si>
    <t>九章量化定制34号私募证券投资基金</t>
  </si>
  <si>
    <t>九章量化定制24号2期私募证券投资基金</t>
  </si>
  <si>
    <t>九章量化专享15号私募证券投资基金</t>
  </si>
  <si>
    <t>九章量化专享3号1期私募证券投资基金</t>
  </si>
  <si>
    <t>九章信淮量化专享12号6期私募证券投资基金</t>
  </si>
  <si>
    <t>九章信淮量化专享12号5期私募证券投资基金</t>
  </si>
  <si>
    <t>九章信淮量化专享12号3期私募证券投资基金</t>
  </si>
  <si>
    <t>九章信淮量化专享12号2期私募证券投资基金</t>
  </si>
  <si>
    <t>九章量化专享4号1期私募证券投资基金</t>
  </si>
  <si>
    <t>九章信淮量化专享12号7期私募证券投资基金</t>
  </si>
  <si>
    <t>九章幻方量化定制2号私募基金</t>
  </si>
  <si>
    <t>九章幻方量化定制1号私募基金</t>
  </si>
  <si>
    <t>九章量化专享2号1期私募证券投资基金</t>
  </si>
  <si>
    <t>九章信淮量化专享12号私募证券投资基金</t>
  </si>
  <si>
    <t>九章量化对冲4号私募证券投资基金</t>
  </si>
  <si>
    <t>九章量化对冲7号私募证券投资基金</t>
  </si>
  <si>
    <t>九章量化对冲8号私募证券投资基金</t>
  </si>
  <si>
    <t>九章金选中性专享7号2期私募证券投资基金</t>
  </si>
  <si>
    <t>九章幻方中证1000量化多策略1号私募基金</t>
  </si>
  <si>
    <t>九章幻方中证500量化多策略5号私募基金</t>
  </si>
  <si>
    <t>九章量化对冲6号私募证券投资基金</t>
  </si>
  <si>
    <t>九章量化对冲5号私募证券投资基金</t>
  </si>
  <si>
    <t>宁波</t>
    <phoneticPr fontId="2" type="noConversion"/>
  </si>
  <si>
    <t>幻方量化专享2号3期私募证券投资基金</t>
  </si>
  <si>
    <t>九章幻方量化定制12号私募证券投资基金</t>
  </si>
  <si>
    <t>幻方量化定制20号私募证券投资基金</t>
  </si>
  <si>
    <t>幻方量化定制22号私募证券投资基金</t>
  </si>
  <si>
    <t>幻方量化专享17号1期私募证券投资基金</t>
  </si>
  <si>
    <t>九章幻方量化定制11号私募证券投资基金</t>
  </si>
  <si>
    <t>幻方红岭专享量化中性8号证券投资私募基金</t>
  </si>
  <si>
    <t>九章幻方量化定制14号私募证券投资基金</t>
  </si>
  <si>
    <t>幻方量化定制15号私募证券投资基金</t>
  </si>
  <si>
    <t>幻方量化定制19号私募证券投资基金</t>
  </si>
  <si>
    <t>幻方量化定制17号私募证券投资基金</t>
  </si>
  <si>
    <t>幻方量化专享18号2期私募证券投资基金</t>
  </si>
  <si>
    <t>九章幻方沪深300量化多策略1号私募基金</t>
  </si>
  <si>
    <t>九章幻方量化定制9号私募证券投资基金</t>
  </si>
  <si>
    <t>幻方量化专享4号5期私募证券投资基金</t>
  </si>
  <si>
    <t>幻方量化专享2号2期私募证券投资基金</t>
  </si>
  <si>
    <t>幻方量化中性专享8号3期私募证券投资基金</t>
  </si>
  <si>
    <t>幻方量化专享5号2期私募证券投资基金</t>
  </si>
  <si>
    <t>幻方量化专享4号3期私募证券投资基金</t>
  </si>
  <si>
    <t>幻方量化定制16号私募证券投资基金</t>
  </si>
  <si>
    <t>九章幻方量化定制6号私募基金</t>
  </si>
  <si>
    <t>幻方量化中性专享8号2期私募证券投资基金</t>
  </si>
  <si>
    <t>九章幻方中证500量化多策略1号私募基金</t>
  </si>
  <si>
    <t>幻方中证1000量化多策略2号私募证券投资基金</t>
  </si>
  <si>
    <t>九章幻方量化定制10号私募证券投资基金</t>
  </si>
  <si>
    <t>九章幻方量化定制13号私募证券投资基金</t>
  </si>
  <si>
    <t>九章幻方量化对冲3号私募基金</t>
  </si>
  <si>
    <t>幻方量化专享21号3期私募证券投资基金</t>
  </si>
  <si>
    <t>幻方量化专享21号2期私募证券投资基金</t>
  </si>
  <si>
    <t>幻方中证500量化多策略8号私募证券投资基金</t>
  </si>
  <si>
    <t>九章幻方量化对冲2号私募基金</t>
  </si>
  <si>
    <t>幻方量化专享14号1期私募证券投资基金</t>
  </si>
  <si>
    <t>幻方智晟量化专享22号1期私募证券投资基金</t>
  </si>
  <si>
    <t>幻方量化专享21号1期私募证券投资基金</t>
  </si>
  <si>
    <t>幻方中证500量化多策略6号私募证券投资基金</t>
  </si>
  <si>
    <t>幻方量化对冲9号私募证券投资基金</t>
  </si>
  <si>
    <t>九章幻方量化对冲1号私募基金</t>
  </si>
  <si>
    <t>九章幻方均衡配置1号私募基金</t>
  </si>
  <si>
    <t>九章幻方中证500量化多策略2号私募基金</t>
  </si>
  <si>
    <t>赎回费</t>
    <phoneticPr fontId="2" type="noConversion"/>
  </si>
  <si>
    <t>业绩报酬</t>
    <phoneticPr fontId="2" type="noConversion"/>
  </si>
  <si>
    <t>实际到账</t>
    <phoneticPr fontId="1" type="noConversion"/>
  </si>
  <si>
    <t>实际到账</t>
    <phoneticPr fontId="1" type="noConversion"/>
  </si>
  <si>
    <t>幻方量化专享7号私募证券投资基金</t>
  </si>
  <si>
    <t>幻方量化信淮500指数专享19号6期私募证券投资基金</t>
  </si>
  <si>
    <t>幻方中证1000量化多策略3号私募证券投资基金</t>
  </si>
  <si>
    <t>幻方中证500量化多策略9号私募证券投资基金</t>
  </si>
  <si>
    <t>幻方量化对冲11号私募证券投资基金</t>
  </si>
  <si>
    <t>幻方金选中性专享7号3期私募证券投资基金</t>
  </si>
  <si>
    <t>幻方量化定制36号私募证券投资基金</t>
  </si>
  <si>
    <t>幻方量化定制3号私募证券投资基金</t>
  </si>
  <si>
    <t>幻方量化专享1号1期私募证券投资基金</t>
  </si>
  <si>
    <t>幻方量化500指数专享20号1期私募证券投资基金</t>
  </si>
  <si>
    <t>幻方中证1000量化多策略4号私募证券投资基金</t>
  </si>
  <si>
    <t>幻方中证500量化多策略10号私募证券投资基金</t>
  </si>
  <si>
    <t>幻方中证1000量化多策略5号私募证券投资基金</t>
  </si>
  <si>
    <t>幻方中证500量化多策略11号私募证券投资基金</t>
  </si>
  <si>
    <t>幻方中证1000量化多策略6号私募证券投资基金</t>
  </si>
  <si>
    <t>幻方中证500量化多策略12号私募证券投资基金</t>
  </si>
  <si>
    <t>幻方量化专享4号6期私募证券投资基金</t>
  </si>
  <si>
    <t>幻方量化专享3号2期私募证券投资基金</t>
  </si>
  <si>
    <t>幻方量化信淮500指数专享19号1期私募证券投资基金</t>
  </si>
  <si>
    <t>幻方量化500指数专享20号3期私募证券投资基金</t>
  </si>
  <si>
    <t>幻方量化1000指数专享20号2期私募证券投资基金</t>
  </si>
  <si>
    <t>幻方量化1000指数专享14号2期私募证券投资基金</t>
  </si>
  <si>
    <t>幻方量化信淮500指数专享19号3期私募证券投资基金</t>
  </si>
  <si>
    <t>幻方量化定制37号私募证券投资基金</t>
  </si>
  <si>
    <t>幻方量化信淮500指数专享19号5期私募证券投资基金</t>
  </si>
  <si>
    <t>幻方量化信淮500指数专享19号2期私募证券投资基金</t>
  </si>
  <si>
    <t>幻方量化定制35号私募证券投资基金</t>
  </si>
  <si>
    <t>幻方量化专享18号私募证券投资基金</t>
  </si>
  <si>
    <t>幻方泰赢FOF量化私募证券投资基金</t>
  </si>
  <si>
    <t>幻方蚂蚁天弘1号私募证券投资基金</t>
  </si>
  <si>
    <t>幻方蚂蚁天弘2号私募证券投资基金</t>
  </si>
  <si>
    <t>幻方蚂蚁天弘3号私募证券投资基金</t>
  </si>
  <si>
    <t>幻方蚂蚁天弘4号私募证券投资基金</t>
  </si>
  <si>
    <t>幻方蚂蚁天弘5号私募证券投资基金</t>
  </si>
  <si>
    <t>幻方量化对冲10号私募证券投资基金</t>
  </si>
  <si>
    <t>幻方1000指数专享29号恒选1期私募证券投资基金</t>
  </si>
  <si>
    <t>幻方量化专享17号2期私募证券投资基金</t>
  </si>
  <si>
    <t>幻方量化定制21号私募证券投资基金</t>
  </si>
  <si>
    <t>九章幻方量化定制4号私募基金</t>
  </si>
  <si>
    <t>幻方智晟量化专享22号2期私募证券投资基金</t>
  </si>
  <si>
    <t>幻方量化信淮1000指数专享32号1期私募证券投资基金</t>
  </si>
  <si>
    <t>幻方1000指数专享29号恒选2期私募证券投资基金</t>
  </si>
  <si>
    <t>幻方量化专享20号5期私募证券投资基金</t>
  </si>
  <si>
    <t>幻方1000指数专享29号恒选3期私募证券投资基金</t>
  </si>
  <si>
    <t>幻方量化信淮1000指数专享32号2期私募证券投资基金</t>
  </si>
  <si>
    <t>幻方中证1000量化多策略7号私募证券投资基金</t>
  </si>
  <si>
    <t>幻方金选中性专享7号4期私募证券投资基金</t>
  </si>
  <si>
    <t>幻方中证500量化多策略13号私募证券投资基金</t>
  </si>
  <si>
    <t>幻方量化信淮1000指数专享32号3期私募证券投资基金</t>
  </si>
  <si>
    <t>幻方1000指数专享29号恒选5期私募证券投资基金</t>
  </si>
  <si>
    <t>幻方量化500指数专享1号2期私募证券投资基金</t>
  </si>
  <si>
    <t>幻方量化500指数专享27号1期私募证券投资基金</t>
  </si>
  <si>
    <t>幻方量化1000指数专享14号5期私募证券投资基金</t>
  </si>
  <si>
    <t>幻方量化对冲12号私募证券投资基金</t>
  </si>
  <si>
    <t>幻方量化定制28号1期私募证券投资基金</t>
  </si>
  <si>
    <t>幻方量化专享5号3期私募证券投资基金</t>
  </si>
  <si>
    <t>幻方金选中性专享7号6期私募证券投资基金</t>
  </si>
  <si>
    <t>幻方量化定制4号2期私募证券投资基金</t>
  </si>
  <si>
    <t>8/28已到账</t>
    <phoneticPr fontId="1" type="noConversion"/>
  </si>
  <si>
    <r>
      <t>实际到账</t>
    </r>
    <r>
      <rPr>
        <sz val="11"/>
        <color rgb="FFFF0000"/>
        <rFont val="等线"/>
        <family val="3"/>
        <charset val="134"/>
        <scheme val="minor"/>
      </rPr>
      <t>598708.9</t>
    </r>
    <phoneticPr fontId="1" type="noConversion"/>
  </si>
  <si>
    <t>银行到账755611.1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</si>
</sst>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2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3" fontId="7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43" fontId="0" fillId="0" borderId="1" xfId="2" applyFont="1" applyFill="1" applyBorder="1" applyAlignment="1">
      <alignment vertical="center"/>
    </xf>
    <xf numFmtId="43" fontId="6" fillId="0" borderId="1" xfId="2" applyFont="1" applyFill="1" applyBorder="1" applyAlignment="1">
      <alignment vertical="center"/>
    </xf>
    <xf numFmtId="43" fontId="0" fillId="0" borderId="1" xfId="2" applyFont="1" applyBorder="1" applyAlignment="1"/>
    <xf numFmtId="43" fontId="0" fillId="0" borderId="0" xfId="0" applyNumberFormat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43" fontId="8" fillId="0" borderId="1" xfId="2" applyFont="1" applyFill="1" applyBorder="1" applyAlignment="1">
      <alignment horizontal="center" vertical="center"/>
    </xf>
    <xf numFmtId="43" fontId="9" fillId="0" borderId="1" xfId="2" applyFont="1" applyFill="1" applyBorder="1" applyAlignment="1">
      <alignment vertical="center"/>
    </xf>
    <xf numFmtId="43" fontId="3" fillId="0" borderId="1" xfId="2" applyFont="1" applyFill="1" applyBorder="1" applyAlignment="1">
      <alignment vertical="center"/>
    </xf>
    <xf numFmtId="43" fontId="5" fillId="0" borderId="1" xfId="2" applyFont="1" applyFill="1" applyBorder="1" applyAlignment="1">
      <alignment vertical="center"/>
    </xf>
    <xf numFmtId="43" fontId="0" fillId="0" borderId="0" xfId="2" applyFont="1" applyFill="1" applyAlignment="1"/>
    <xf numFmtId="43" fontId="5" fillId="0" borderId="1" xfId="2" applyFont="1" applyFill="1" applyBorder="1" applyAlignment="1">
      <alignment horizontal="center" vertical="center"/>
    </xf>
    <xf numFmtId="43" fontId="0" fillId="0" borderId="0" xfId="2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6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43" fontId="0" fillId="0" borderId="0" xfId="0" applyNumberFormat="1" applyAlignment="1">
      <alignment vertical="center"/>
    </xf>
    <xf numFmtId="43" fontId="0" fillId="2" borderId="1" xfId="2" applyFont="1" applyFill="1" applyBorder="1" applyAlignment="1">
      <alignment vertical="center"/>
    </xf>
    <xf numFmtId="43" fontId="9" fillId="2" borderId="1" xfId="2" applyFont="1" applyFill="1" applyBorder="1" applyAlignment="1">
      <alignment vertical="center"/>
    </xf>
    <xf numFmtId="43" fontId="6" fillId="2" borderId="1" xfId="2" applyFont="1" applyFill="1" applyBorder="1" applyAlignment="1">
      <alignment vertical="center"/>
    </xf>
    <xf numFmtId="43" fontId="4" fillId="0" borderId="1" xfId="2" applyFont="1" applyFill="1" applyBorder="1" applyAlignment="1">
      <alignment vertical="center"/>
    </xf>
  </cellXfs>
  <cellStyles count="3">
    <cellStyle name="常规" xfId="0" builtinId="0"/>
    <cellStyle name="常规 2" xfId="1" xr:uid="{00000000-0005-0000-0000-000001000000}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tabSelected="1" workbookViewId="0">
      <selection activeCell="A21" sqref="A21"/>
    </sheetView>
  </sheetViews>
  <sheetFormatPr defaultRowHeight="14.25" x14ac:dyDescent="0.2"/>
  <cols>
    <col min="1" max="1" width="41.375" bestFit="1" customWidth="1"/>
    <col min="2" max="2" width="19.5" style="20" bestFit="1" customWidth="1"/>
    <col min="3" max="3" width="22.375" customWidth="1"/>
    <col min="4" max="4" width="17.5" customWidth="1"/>
    <col min="6" max="6" width="11.375" bestFit="1" customWidth="1"/>
    <col min="7" max="7" width="10.25" bestFit="1" customWidth="1"/>
  </cols>
  <sheetData>
    <row r="1" spans="1:3" s="3" customFormat="1" x14ac:dyDescent="0.2">
      <c r="A1" s="14" t="s">
        <v>0</v>
      </c>
      <c r="B1" s="16" t="s">
        <v>1</v>
      </c>
      <c r="C1" s="8" t="s">
        <v>76</v>
      </c>
    </row>
    <row r="2" spans="1:3" x14ac:dyDescent="0.2">
      <c r="A2" s="4" t="s">
        <v>8</v>
      </c>
      <c r="B2" s="10">
        <v>2000001.79</v>
      </c>
      <c r="C2" s="12"/>
    </row>
    <row r="3" spans="1:3" x14ac:dyDescent="0.2">
      <c r="A3" s="4" t="s">
        <v>30</v>
      </c>
      <c r="B3" s="29">
        <v>1606720.94</v>
      </c>
      <c r="C3" s="12">
        <v>1606720.94</v>
      </c>
    </row>
    <row r="4" spans="1:3" x14ac:dyDescent="0.2">
      <c r="A4" s="4" t="s">
        <v>33</v>
      </c>
      <c r="B4" s="10">
        <v>1421645.15</v>
      </c>
      <c r="C4" s="12"/>
    </row>
    <row r="5" spans="1:3" x14ac:dyDescent="0.2">
      <c r="A5" s="4" t="s">
        <v>31</v>
      </c>
      <c r="B5" s="10">
        <v>1348734.57</v>
      </c>
      <c r="C5" s="12"/>
    </row>
    <row r="6" spans="1:3" x14ac:dyDescent="0.2">
      <c r="A6" s="4" t="s">
        <v>32</v>
      </c>
      <c r="B6" s="29">
        <v>1282182.21</v>
      </c>
      <c r="C6" s="12">
        <v>1282182.21</v>
      </c>
    </row>
    <row r="7" spans="1:3" x14ac:dyDescent="0.2">
      <c r="A7" s="4" t="s">
        <v>6</v>
      </c>
      <c r="B7" s="10">
        <v>1058752.74</v>
      </c>
      <c r="C7" s="12"/>
    </row>
    <row r="8" spans="1:3" x14ac:dyDescent="0.2">
      <c r="A8" s="4" t="s">
        <v>29</v>
      </c>
      <c r="B8" s="29">
        <v>1004270.01</v>
      </c>
      <c r="C8" s="12">
        <v>1004270.01</v>
      </c>
    </row>
    <row r="9" spans="1:3" x14ac:dyDescent="0.2">
      <c r="A9" s="4" t="s">
        <v>28</v>
      </c>
      <c r="B9" s="29">
        <v>781226.52</v>
      </c>
      <c r="C9" s="12">
        <v>781226.52</v>
      </c>
    </row>
    <row r="10" spans="1:3" x14ac:dyDescent="0.2">
      <c r="A10" s="4" t="s">
        <v>7</v>
      </c>
      <c r="B10" s="10">
        <v>766886.99</v>
      </c>
      <c r="C10" s="12"/>
    </row>
    <row r="11" spans="1:3" x14ac:dyDescent="0.2">
      <c r="A11" s="4" t="s">
        <v>22</v>
      </c>
      <c r="B11" s="29">
        <v>496229.14</v>
      </c>
      <c r="C11" s="12">
        <v>496229.14</v>
      </c>
    </row>
    <row r="12" spans="1:3" x14ac:dyDescent="0.2">
      <c r="A12" s="4" t="s">
        <v>24</v>
      </c>
      <c r="B12" s="29">
        <v>494045.96</v>
      </c>
      <c r="C12" s="12">
        <v>494045.96</v>
      </c>
    </row>
    <row r="13" spans="1:3" x14ac:dyDescent="0.2">
      <c r="A13" s="4" t="s">
        <v>26</v>
      </c>
      <c r="B13" s="10">
        <v>485581.32</v>
      </c>
      <c r="C13" s="12"/>
    </row>
    <row r="14" spans="1:3" x14ac:dyDescent="0.2">
      <c r="A14" s="4" t="s">
        <v>27</v>
      </c>
      <c r="B14" s="29">
        <v>415887.78</v>
      </c>
      <c r="C14" s="12">
        <v>415887.78</v>
      </c>
    </row>
    <row r="15" spans="1:3" x14ac:dyDescent="0.2">
      <c r="A15" s="15" t="s">
        <v>20</v>
      </c>
      <c r="B15" s="17">
        <v>393644.2</v>
      </c>
      <c r="C15" s="12"/>
    </row>
    <row r="16" spans="1:3" x14ac:dyDescent="0.2">
      <c r="A16" s="4" t="s">
        <v>4</v>
      </c>
      <c r="B16" s="10">
        <v>272397.63</v>
      </c>
      <c r="C16" s="12"/>
    </row>
    <row r="17" spans="1:7" x14ac:dyDescent="0.2">
      <c r="A17" s="15" t="s">
        <v>19</v>
      </c>
      <c r="B17" s="30">
        <v>215738.35</v>
      </c>
      <c r="C17" s="12">
        <v>215738.35</v>
      </c>
    </row>
    <row r="18" spans="1:7" x14ac:dyDescent="0.2">
      <c r="A18" s="4" t="s">
        <v>25</v>
      </c>
      <c r="B18" s="29">
        <v>198203.22</v>
      </c>
      <c r="C18" s="12">
        <v>198203.22</v>
      </c>
    </row>
    <row r="19" spans="1:7" x14ac:dyDescent="0.2">
      <c r="A19" s="15" t="s">
        <v>21</v>
      </c>
      <c r="B19" s="17">
        <v>195379.38</v>
      </c>
      <c r="C19" s="12"/>
    </row>
    <row r="20" spans="1:7" x14ac:dyDescent="0.2">
      <c r="A20" s="15" t="s">
        <v>18</v>
      </c>
      <c r="B20" s="30">
        <v>192969.42</v>
      </c>
      <c r="C20" s="12">
        <v>192969.42</v>
      </c>
    </row>
    <row r="21" spans="1:7" x14ac:dyDescent="0.2">
      <c r="A21" s="15" t="s">
        <v>16</v>
      </c>
      <c r="B21" s="17">
        <v>133914.42000000001</v>
      </c>
      <c r="C21" s="12"/>
    </row>
    <row r="22" spans="1:7" x14ac:dyDescent="0.2">
      <c r="A22" s="4" t="s">
        <v>15</v>
      </c>
      <c r="B22" s="29">
        <v>122119.61</v>
      </c>
      <c r="C22" s="12">
        <v>122119.61</v>
      </c>
    </row>
    <row r="23" spans="1:7" x14ac:dyDescent="0.2">
      <c r="A23" s="15" t="s">
        <v>17</v>
      </c>
      <c r="B23" s="30">
        <v>103035.87</v>
      </c>
      <c r="C23" s="12">
        <v>103035.87</v>
      </c>
    </row>
    <row r="24" spans="1:7" x14ac:dyDescent="0.2">
      <c r="A24" s="4" t="s">
        <v>2</v>
      </c>
      <c r="B24" s="10">
        <v>75271.73</v>
      </c>
      <c r="C24" s="12"/>
    </row>
    <row r="25" spans="1:7" x14ac:dyDescent="0.2">
      <c r="A25" s="4" t="s">
        <v>14</v>
      </c>
      <c r="B25" s="29">
        <v>58196.32</v>
      </c>
      <c r="C25" s="12">
        <v>58196.32</v>
      </c>
    </row>
    <row r="26" spans="1:7" x14ac:dyDescent="0.2">
      <c r="A26" s="4" t="s">
        <v>13</v>
      </c>
      <c r="B26" s="29">
        <v>48901.84</v>
      </c>
      <c r="C26" s="12">
        <v>48901.84</v>
      </c>
    </row>
    <row r="27" spans="1:7" x14ac:dyDescent="0.2">
      <c r="A27" s="4" t="s">
        <v>12</v>
      </c>
      <c r="B27" s="29">
        <v>24381.17</v>
      </c>
      <c r="C27" s="12">
        <v>24381.17</v>
      </c>
    </row>
    <row r="28" spans="1:7" x14ac:dyDescent="0.2">
      <c r="A28" s="4" t="s">
        <v>11</v>
      </c>
      <c r="B28" s="29">
        <v>19886.93</v>
      </c>
      <c r="C28" s="12">
        <v>19886.93</v>
      </c>
      <c r="F28" s="13"/>
      <c r="G28" s="13"/>
    </row>
    <row r="29" spans="1:7" x14ac:dyDescent="0.2">
      <c r="A29" s="4" t="s">
        <v>10</v>
      </c>
      <c r="B29" s="29">
        <v>17733.09</v>
      </c>
      <c r="C29" s="12">
        <v>17733.09</v>
      </c>
    </row>
    <row r="30" spans="1:7" x14ac:dyDescent="0.2">
      <c r="A30" s="4"/>
      <c r="B30" s="18">
        <f>SUM(B2:B29)</f>
        <v>15233938.300000001</v>
      </c>
      <c r="C30" s="12"/>
    </row>
    <row r="31" spans="1:7" x14ac:dyDescent="0.2">
      <c r="A31" s="9"/>
      <c r="B31" s="19" t="s">
        <v>74</v>
      </c>
      <c r="C31" s="12"/>
    </row>
    <row r="32" spans="1:7" x14ac:dyDescent="0.2">
      <c r="A32" s="4" t="s">
        <v>26</v>
      </c>
      <c r="B32" s="11">
        <v>326565.61</v>
      </c>
      <c r="C32" s="12"/>
    </row>
    <row r="33" spans="1:3" x14ac:dyDescent="0.2">
      <c r="A33" s="15" t="s">
        <v>21</v>
      </c>
      <c r="B33" s="17">
        <v>223203.48999999996</v>
      </c>
      <c r="C33" s="12"/>
    </row>
    <row r="34" spans="1:3" x14ac:dyDescent="0.2">
      <c r="A34" s="4" t="s">
        <v>16</v>
      </c>
      <c r="B34" s="11">
        <v>160930.74</v>
      </c>
      <c r="C34" s="12"/>
    </row>
    <row r="35" spans="1:3" x14ac:dyDescent="0.2">
      <c r="A35" s="4" t="s">
        <v>33</v>
      </c>
      <c r="B35" s="31">
        <v>33592.04</v>
      </c>
      <c r="C35" s="12">
        <v>33592.04</v>
      </c>
    </row>
    <row r="36" spans="1:3" x14ac:dyDescent="0.2">
      <c r="A36" s="15" t="s">
        <v>24</v>
      </c>
      <c r="B36" s="30">
        <v>33489.519999999997</v>
      </c>
      <c r="C36" s="12">
        <v>33489.519999999997</v>
      </c>
    </row>
    <row r="37" spans="1:3" x14ac:dyDescent="0.2">
      <c r="A37" s="4" t="s">
        <v>18</v>
      </c>
      <c r="B37" s="11">
        <v>21726.66</v>
      </c>
      <c r="C37" s="12"/>
    </row>
    <row r="38" spans="1:3" x14ac:dyDescent="0.2">
      <c r="A38" s="4" t="s">
        <v>31</v>
      </c>
      <c r="B38" s="31">
        <v>14464.78</v>
      </c>
      <c r="C38" s="12">
        <v>14464.78</v>
      </c>
    </row>
    <row r="39" spans="1:3" x14ac:dyDescent="0.2">
      <c r="A39" s="4" t="s">
        <v>28</v>
      </c>
      <c r="B39" s="31">
        <v>11194.57</v>
      </c>
      <c r="C39" s="12">
        <v>11194.57</v>
      </c>
    </row>
    <row r="40" spans="1:3" x14ac:dyDescent="0.2">
      <c r="A40" s="4" t="s">
        <v>32</v>
      </c>
      <c r="B40" s="31">
        <v>11183.43</v>
      </c>
      <c r="C40" s="12">
        <v>11183.43</v>
      </c>
    </row>
    <row r="41" spans="1:3" x14ac:dyDescent="0.2">
      <c r="A41" s="4" t="s">
        <v>30</v>
      </c>
      <c r="B41" s="31">
        <v>7901.49</v>
      </c>
      <c r="C41" s="12">
        <v>7901.49</v>
      </c>
    </row>
    <row r="42" spans="1:3" x14ac:dyDescent="0.2">
      <c r="A42" s="4"/>
      <c r="B42" s="18">
        <f>SUM(B32:B41)</f>
        <v>844252.33000000007</v>
      </c>
      <c r="C42" s="12"/>
    </row>
    <row r="43" spans="1:3" x14ac:dyDescent="0.2">
      <c r="A43" s="4"/>
      <c r="B43" s="19" t="s">
        <v>75</v>
      </c>
      <c r="C43" s="12"/>
    </row>
    <row r="44" spans="1:3" x14ac:dyDescent="0.2">
      <c r="A44" s="4" t="s">
        <v>27</v>
      </c>
      <c r="B44" s="29">
        <v>5551145.7300000004</v>
      </c>
      <c r="C44" s="12">
        <v>5551145.7300000004</v>
      </c>
    </row>
    <row r="45" spans="1:3" x14ac:dyDescent="0.2">
      <c r="A45" s="4" t="s">
        <v>116</v>
      </c>
      <c r="B45" s="10">
        <v>3447682.89</v>
      </c>
      <c r="C45" s="12"/>
    </row>
    <row r="46" spans="1:3" x14ac:dyDescent="0.2">
      <c r="A46" s="4" t="s">
        <v>31</v>
      </c>
      <c r="B46" s="29">
        <v>1536081.21</v>
      </c>
      <c r="C46" s="12">
        <v>1536081.21</v>
      </c>
    </row>
    <row r="47" spans="1:3" x14ac:dyDescent="0.2">
      <c r="A47" s="4" t="s">
        <v>33</v>
      </c>
      <c r="B47" s="10">
        <v>1136445.96</v>
      </c>
      <c r="C47" s="12"/>
    </row>
    <row r="48" spans="1:3" x14ac:dyDescent="0.2">
      <c r="A48" s="4" t="s">
        <v>25</v>
      </c>
      <c r="B48" s="10">
        <v>1045350</v>
      </c>
      <c r="C48" s="12"/>
    </row>
    <row r="49" spans="1:7" x14ac:dyDescent="0.2">
      <c r="A49" s="4" t="s">
        <v>28</v>
      </c>
      <c r="B49" s="10">
        <v>944602.73</v>
      </c>
      <c r="C49" s="12"/>
    </row>
    <row r="50" spans="1:7" x14ac:dyDescent="0.2">
      <c r="A50" s="4" t="s">
        <v>19</v>
      </c>
      <c r="B50" s="10">
        <v>896665.13</v>
      </c>
      <c r="C50" s="12"/>
    </row>
    <row r="51" spans="1:7" x14ac:dyDescent="0.2">
      <c r="A51" s="4" t="s">
        <v>30</v>
      </c>
      <c r="B51" s="10">
        <v>889489.82</v>
      </c>
      <c r="C51" s="12"/>
    </row>
    <row r="52" spans="1:7" x14ac:dyDescent="0.2">
      <c r="A52" s="4" t="s">
        <v>29</v>
      </c>
      <c r="B52" s="29">
        <v>592476.4</v>
      </c>
      <c r="C52" s="12">
        <v>592476.4</v>
      </c>
      <c r="D52" t="s">
        <v>137</v>
      </c>
    </row>
    <row r="53" spans="1:7" x14ac:dyDescent="0.2">
      <c r="A53" s="4" t="s">
        <v>21</v>
      </c>
      <c r="B53" s="10">
        <v>513451.34000000008</v>
      </c>
      <c r="C53" s="12"/>
      <c r="F53" s="13"/>
      <c r="G53" s="13"/>
    </row>
    <row r="54" spans="1:7" x14ac:dyDescent="0.2">
      <c r="A54" s="4" t="s">
        <v>18</v>
      </c>
      <c r="B54" s="17">
        <v>509477.29</v>
      </c>
      <c r="C54" s="12"/>
    </row>
    <row r="55" spans="1:7" x14ac:dyDescent="0.2">
      <c r="A55" s="4" t="s">
        <v>26</v>
      </c>
      <c r="B55" s="10">
        <v>468688.18</v>
      </c>
      <c r="C55" s="12"/>
    </row>
    <row r="56" spans="1:7" x14ac:dyDescent="0.2">
      <c r="A56" s="4" t="s">
        <v>32</v>
      </c>
      <c r="B56" s="29">
        <v>341485.74</v>
      </c>
      <c r="C56" s="12">
        <v>341485.74</v>
      </c>
    </row>
    <row r="57" spans="1:7" x14ac:dyDescent="0.2">
      <c r="A57" s="15" t="s">
        <v>16</v>
      </c>
      <c r="B57" s="17">
        <v>335158.10000000003</v>
      </c>
      <c r="C57" s="12"/>
    </row>
    <row r="58" spans="1:7" x14ac:dyDescent="0.2">
      <c r="A58" s="6" t="s">
        <v>17</v>
      </c>
      <c r="B58" s="10">
        <v>175515.16</v>
      </c>
      <c r="C58" s="12"/>
    </row>
    <row r="59" spans="1:7" x14ac:dyDescent="0.2">
      <c r="A59" s="15" t="s">
        <v>15</v>
      </c>
      <c r="B59" s="17">
        <v>160299.37</v>
      </c>
      <c r="C59" s="12"/>
    </row>
    <row r="60" spans="1:7" x14ac:dyDescent="0.2">
      <c r="A60" s="6" t="s">
        <v>24</v>
      </c>
      <c r="B60" s="29">
        <v>116317.37</v>
      </c>
      <c r="C60" s="12">
        <v>116317.37</v>
      </c>
    </row>
    <row r="61" spans="1:7" x14ac:dyDescent="0.2">
      <c r="A61" s="4"/>
      <c r="B61" s="18">
        <f>SUM(B44:B60)</f>
        <v>18660332.420000006</v>
      </c>
      <c r="C61" s="12">
        <f>SUM(C2:C60)</f>
        <v>15331060.659999998</v>
      </c>
      <c r="D61" s="13"/>
    </row>
    <row r="62" spans="1:7" x14ac:dyDescent="0.2">
      <c r="D62" s="13">
        <f>B30+B42+B61</f>
        <v>34738523.050000004</v>
      </c>
    </row>
    <row r="63" spans="1:7" x14ac:dyDescent="0.2">
      <c r="C63" s="13">
        <f>D62-C61</f>
        <v>19407462.390000008</v>
      </c>
    </row>
  </sheetData>
  <autoFilter ref="A1:D62" xr:uid="{00000000-0009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3"/>
  <sheetViews>
    <sheetView topLeftCell="A148" zoomScaleNormal="100" workbookViewId="0">
      <selection activeCell="B179" sqref="B179"/>
    </sheetView>
  </sheetViews>
  <sheetFormatPr defaultRowHeight="14.25" x14ac:dyDescent="0.2"/>
  <cols>
    <col min="1" max="1" width="48.875" style="25" bestFit="1" customWidth="1"/>
    <col min="2" max="2" width="19.5" style="22" bestFit="1" customWidth="1"/>
    <col min="3" max="3" width="22.625" style="1" customWidth="1"/>
    <col min="4" max="4" width="46.625" style="1" customWidth="1"/>
    <col min="5" max="5" width="11.625" style="1" bestFit="1" customWidth="1"/>
    <col min="6" max="16384" width="9" style="1"/>
  </cols>
  <sheetData>
    <row r="1" spans="1:3" s="2" customFormat="1" x14ac:dyDescent="0.2">
      <c r="A1" s="23" t="s">
        <v>34</v>
      </c>
      <c r="B1" s="21" t="s">
        <v>1</v>
      </c>
      <c r="C1" s="7" t="s">
        <v>77</v>
      </c>
    </row>
    <row r="2" spans="1:3" x14ac:dyDescent="0.2">
      <c r="A2" s="26" t="s">
        <v>73</v>
      </c>
      <c r="B2" s="30">
        <v>2352486.66</v>
      </c>
      <c r="C2" s="10">
        <v>2352486.66</v>
      </c>
    </row>
    <row r="3" spans="1:3" x14ac:dyDescent="0.2">
      <c r="A3" s="26" t="s">
        <v>72</v>
      </c>
      <c r="B3" s="17">
        <v>1499742.9</v>
      </c>
      <c r="C3" s="10"/>
    </row>
    <row r="4" spans="1:3" x14ac:dyDescent="0.2">
      <c r="A4" s="26" t="s">
        <v>71</v>
      </c>
      <c r="B4" s="17">
        <v>1373151.42</v>
      </c>
      <c r="C4" s="10"/>
    </row>
    <row r="5" spans="1:3" x14ac:dyDescent="0.2">
      <c r="A5" s="26" t="s">
        <v>70</v>
      </c>
      <c r="B5" s="30">
        <v>1347243.37</v>
      </c>
      <c r="C5" s="10">
        <v>1347243.37</v>
      </c>
    </row>
    <row r="6" spans="1:3" x14ac:dyDescent="0.2">
      <c r="A6" s="26" t="s">
        <v>58</v>
      </c>
      <c r="B6" s="30">
        <v>1239616.53</v>
      </c>
      <c r="C6" s="10">
        <v>1239616.53</v>
      </c>
    </row>
    <row r="7" spans="1:3" x14ac:dyDescent="0.2">
      <c r="A7" s="26" t="s">
        <v>66</v>
      </c>
      <c r="B7" s="17">
        <v>1220406.71</v>
      </c>
      <c r="C7" s="10"/>
    </row>
    <row r="8" spans="1:3" x14ac:dyDescent="0.2">
      <c r="A8" s="26" t="s">
        <v>69</v>
      </c>
      <c r="B8" s="30">
        <v>1175282.94</v>
      </c>
      <c r="C8" s="10">
        <v>1175282.94</v>
      </c>
    </row>
    <row r="9" spans="1:3" x14ac:dyDescent="0.2">
      <c r="A9" s="26" t="s">
        <v>64</v>
      </c>
      <c r="B9" s="30">
        <v>1111857.05</v>
      </c>
      <c r="C9" s="10">
        <v>1111857.05</v>
      </c>
    </row>
    <row r="10" spans="1:3" x14ac:dyDescent="0.2">
      <c r="A10" s="26" t="s">
        <v>83</v>
      </c>
      <c r="B10" s="17">
        <v>940979.77</v>
      </c>
      <c r="C10" s="10"/>
    </row>
    <row r="11" spans="1:3" x14ac:dyDescent="0.2">
      <c r="A11" s="26" t="s">
        <v>80</v>
      </c>
      <c r="B11" s="30">
        <v>888147.18</v>
      </c>
      <c r="C11" s="10">
        <v>888147.18</v>
      </c>
    </row>
    <row r="12" spans="1:3" x14ac:dyDescent="0.2">
      <c r="A12" s="26" t="s">
        <v>82</v>
      </c>
      <c r="B12" s="30">
        <v>868443.11</v>
      </c>
      <c r="C12" s="10">
        <v>868443.11</v>
      </c>
    </row>
    <row r="13" spans="1:3" x14ac:dyDescent="0.2">
      <c r="A13" s="26" t="s">
        <v>96</v>
      </c>
      <c r="B13" s="30">
        <v>855138.1</v>
      </c>
      <c r="C13" s="10">
        <v>855138.1</v>
      </c>
    </row>
    <row r="14" spans="1:3" x14ac:dyDescent="0.2">
      <c r="A14" s="26" t="s">
        <v>60</v>
      </c>
      <c r="B14" s="30">
        <v>835382.35</v>
      </c>
      <c r="C14" s="10">
        <v>835382.35</v>
      </c>
    </row>
    <row r="15" spans="1:3" x14ac:dyDescent="0.2">
      <c r="A15" s="26" t="s">
        <v>68</v>
      </c>
      <c r="B15" s="30">
        <v>815148.33</v>
      </c>
      <c r="C15" s="10">
        <v>815148.33</v>
      </c>
    </row>
    <row r="16" spans="1:3" x14ac:dyDescent="0.2">
      <c r="A16" s="26" t="s">
        <v>63</v>
      </c>
      <c r="B16" s="30">
        <v>780821.98</v>
      </c>
      <c r="C16" s="10">
        <v>780821.98</v>
      </c>
    </row>
    <row r="17" spans="1:3" x14ac:dyDescent="0.2">
      <c r="A17" s="26" t="s">
        <v>50</v>
      </c>
      <c r="B17" s="30">
        <v>775116.4</v>
      </c>
      <c r="C17" s="10">
        <v>775116.4</v>
      </c>
    </row>
    <row r="18" spans="1:3" x14ac:dyDescent="0.2">
      <c r="A18" s="26" t="s">
        <v>87</v>
      </c>
      <c r="B18" s="17">
        <v>729808.12</v>
      </c>
      <c r="C18" s="10"/>
    </row>
    <row r="19" spans="1:3" x14ac:dyDescent="0.2">
      <c r="A19" s="26" t="s">
        <v>35</v>
      </c>
      <c r="B19" s="30">
        <v>686265.11</v>
      </c>
      <c r="C19" s="10">
        <v>686265.11</v>
      </c>
    </row>
    <row r="20" spans="1:3" x14ac:dyDescent="0.2">
      <c r="A20" s="26" t="s">
        <v>62</v>
      </c>
      <c r="B20" s="30">
        <v>682337.63</v>
      </c>
      <c r="C20" s="10">
        <v>682337.63</v>
      </c>
    </row>
    <row r="21" spans="1:3" x14ac:dyDescent="0.2">
      <c r="A21" s="26" t="s">
        <v>88</v>
      </c>
      <c r="B21" s="17">
        <v>674588.46</v>
      </c>
      <c r="C21" s="10"/>
    </row>
    <row r="22" spans="1:3" x14ac:dyDescent="0.2">
      <c r="A22" s="26" t="s">
        <v>3</v>
      </c>
      <c r="B22" s="17">
        <v>664106.34</v>
      </c>
      <c r="C22" s="10"/>
    </row>
    <row r="23" spans="1:3" x14ac:dyDescent="0.2">
      <c r="A23" s="26" t="s">
        <v>67</v>
      </c>
      <c r="B23" s="30">
        <v>648710.25</v>
      </c>
      <c r="C23" s="10">
        <v>648710.25</v>
      </c>
    </row>
    <row r="24" spans="1:3" x14ac:dyDescent="0.2">
      <c r="A24" s="26" t="s">
        <v>81</v>
      </c>
      <c r="B24" s="30">
        <v>608854.46</v>
      </c>
      <c r="C24" s="10">
        <v>608854.46</v>
      </c>
    </row>
    <row r="25" spans="1:3" x14ac:dyDescent="0.2">
      <c r="A25" s="26" t="s">
        <v>23</v>
      </c>
      <c r="B25" s="30">
        <v>563016.22</v>
      </c>
      <c r="C25" s="10">
        <v>563016.22</v>
      </c>
    </row>
    <row r="26" spans="1:3" x14ac:dyDescent="0.2">
      <c r="A26" s="26" t="s">
        <v>98</v>
      </c>
      <c r="B26" s="17">
        <v>556916.9</v>
      </c>
      <c r="C26" s="10"/>
    </row>
    <row r="27" spans="1:3" x14ac:dyDescent="0.2">
      <c r="A27" s="26" t="s">
        <v>97</v>
      </c>
      <c r="B27" s="30">
        <v>553257.44999999995</v>
      </c>
      <c r="C27" s="10">
        <v>553257.44999999995</v>
      </c>
    </row>
    <row r="28" spans="1:3" x14ac:dyDescent="0.2">
      <c r="A28" s="26" t="s">
        <v>89</v>
      </c>
      <c r="B28" s="30">
        <v>551389.97</v>
      </c>
      <c r="C28" s="10">
        <v>551389.97</v>
      </c>
    </row>
    <row r="29" spans="1:3" x14ac:dyDescent="0.2">
      <c r="A29" s="26" t="s">
        <v>91</v>
      </c>
      <c r="B29" s="17">
        <v>532065.11</v>
      </c>
      <c r="C29" s="10"/>
    </row>
    <row r="30" spans="1:3" x14ac:dyDescent="0.2">
      <c r="A30" s="26" t="s">
        <v>99</v>
      </c>
      <c r="B30" s="17">
        <v>524030.2</v>
      </c>
      <c r="C30" s="10"/>
    </row>
    <row r="31" spans="1:3" x14ac:dyDescent="0.2">
      <c r="A31" s="26" t="s">
        <v>93</v>
      </c>
      <c r="B31" s="17">
        <v>514706.41</v>
      </c>
      <c r="C31" s="10"/>
    </row>
    <row r="32" spans="1:3" x14ac:dyDescent="0.2">
      <c r="A32" s="26" t="s">
        <v>65</v>
      </c>
      <c r="B32" s="17">
        <v>507595.01</v>
      </c>
      <c r="C32" s="10"/>
    </row>
    <row r="33" spans="1:3" x14ac:dyDescent="0.2">
      <c r="A33" s="26" t="s">
        <v>59</v>
      </c>
      <c r="B33" s="17">
        <v>485596.65</v>
      </c>
      <c r="C33" s="10"/>
    </row>
    <row r="34" spans="1:3" x14ac:dyDescent="0.2">
      <c r="A34" s="26" t="s">
        <v>90</v>
      </c>
      <c r="B34" s="30">
        <v>478405.6</v>
      </c>
      <c r="C34" s="10">
        <v>478405.6</v>
      </c>
    </row>
    <row r="35" spans="1:3" x14ac:dyDescent="0.2">
      <c r="A35" s="26" t="s">
        <v>57</v>
      </c>
      <c r="B35" s="17">
        <v>437570.94</v>
      </c>
      <c r="C35" s="10"/>
    </row>
    <row r="36" spans="1:3" x14ac:dyDescent="0.2">
      <c r="A36" s="26" t="s">
        <v>86</v>
      </c>
      <c r="B36" s="30">
        <v>435262.83</v>
      </c>
      <c r="C36" s="10">
        <v>435262.83</v>
      </c>
    </row>
    <row r="37" spans="1:3" x14ac:dyDescent="0.2">
      <c r="A37" s="26" t="s">
        <v>117</v>
      </c>
      <c r="B37" s="30">
        <v>418343.36</v>
      </c>
      <c r="C37" s="10">
        <v>418343.36</v>
      </c>
    </row>
    <row r="38" spans="1:3" x14ac:dyDescent="0.2">
      <c r="A38" s="26" t="s">
        <v>100</v>
      </c>
      <c r="B38" s="17">
        <v>382913.13</v>
      </c>
      <c r="C38" s="10"/>
    </row>
    <row r="39" spans="1:3" x14ac:dyDescent="0.2">
      <c r="A39" s="26" t="s">
        <v>61</v>
      </c>
      <c r="B39" s="30">
        <v>377105.93</v>
      </c>
      <c r="C39" s="10">
        <v>377105.93</v>
      </c>
    </row>
    <row r="40" spans="1:3" x14ac:dyDescent="0.2">
      <c r="A40" s="26" t="s">
        <v>113</v>
      </c>
      <c r="B40" s="30">
        <v>369413.65</v>
      </c>
      <c r="C40" s="10">
        <v>369413.65</v>
      </c>
    </row>
    <row r="41" spans="1:3" x14ac:dyDescent="0.2">
      <c r="A41" s="26" t="s">
        <v>79</v>
      </c>
      <c r="B41" s="30">
        <v>364806.05</v>
      </c>
      <c r="C41" s="10"/>
    </row>
    <row r="42" spans="1:3" x14ac:dyDescent="0.2">
      <c r="A42" s="26" t="s">
        <v>118</v>
      </c>
      <c r="B42" s="17">
        <v>364143.29</v>
      </c>
      <c r="C42" s="10"/>
    </row>
    <row r="43" spans="1:3" x14ac:dyDescent="0.2">
      <c r="A43" s="26" t="s">
        <v>85</v>
      </c>
      <c r="B43" s="30">
        <v>357529.01</v>
      </c>
      <c r="C43" s="10">
        <v>357529.01</v>
      </c>
    </row>
    <row r="44" spans="1:3" x14ac:dyDescent="0.2">
      <c r="A44" s="26" t="s">
        <v>5</v>
      </c>
      <c r="B44" s="30">
        <v>351486.12</v>
      </c>
      <c r="C44" s="10">
        <v>351486.12</v>
      </c>
    </row>
    <row r="45" spans="1:3" x14ac:dyDescent="0.2">
      <c r="A45" s="26" t="s">
        <v>92</v>
      </c>
      <c r="B45" s="30">
        <v>341885.09</v>
      </c>
      <c r="C45" s="10">
        <v>341885.09</v>
      </c>
    </row>
    <row r="46" spans="1:3" x14ac:dyDescent="0.2">
      <c r="A46" s="26" t="s">
        <v>56</v>
      </c>
      <c r="B46" s="30">
        <v>326158.76</v>
      </c>
      <c r="C46" s="10">
        <v>326158.76</v>
      </c>
    </row>
    <row r="47" spans="1:3" x14ac:dyDescent="0.2">
      <c r="A47" s="26" t="s">
        <v>119</v>
      </c>
      <c r="B47" s="30">
        <v>286901.83</v>
      </c>
      <c r="C47" s="10">
        <v>286901.83</v>
      </c>
    </row>
    <row r="48" spans="1:3" x14ac:dyDescent="0.2">
      <c r="A48" s="26" t="s">
        <v>52</v>
      </c>
      <c r="B48" s="30">
        <v>264391.82</v>
      </c>
      <c r="C48" s="10">
        <v>264391.82</v>
      </c>
    </row>
    <row r="49" spans="1:3" x14ac:dyDescent="0.2">
      <c r="A49" s="26" t="s">
        <v>120</v>
      </c>
      <c r="B49" s="17">
        <v>241758.12</v>
      </c>
      <c r="C49" s="10"/>
    </row>
    <row r="50" spans="1:3" x14ac:dyDescent="0.2">
      <c r="A50" s="26" t="s">
        <v>9</v>
      </c>
      <c r="B50" s="17">
        <v>235617.21</v>
      </c>
      <c r="C50" s="10"/>
    </row>
    <row r="51" spans="1:3" x14ac:dyDescent="0.2">
      <c r="A51" s="26" t="s">
        <v>102</v>
      </c>
      <c r="B51" s="17">
        <v>230432.02</v>
      </c>
      <c r="C51" s="10"/>
    </row>
    <row r="52" spans="1:3" x14ac:dyDescent="0.2">
      <c r="A52" s="26" t="s">
        <v>47</v>
      </c>
      <c r="B52" s="30">
        <v>227952.97</v>
      </c>
      <c r="C52" s="10">
        <v>227952.97</v>
      </c>
    </row>
    <row r="53" spans="1:3" x14ac:dyDescent="0.2">
      <c r="A53" s="26" t="s">
        <v>121</v>
      </c>
      <c r="B53" s="17">
        <v>199703.59</v>
      </c>
      <c r="C53" s="10"/>
    </row>
    <row r="54" spans="1:3" x14ac:dyDescent="0.2">
      <c r="A54" s="26" t="s">
        <v>101</v>
      </c>
      <c r="B54" s="17">
        <v>192451.73</v>
      </c>
      <c r="C54" s="10"/>
    </row>
    <row r="55" spans="1:3" x14ac:dyDescent="0.2">
      <c r="A55" s="26" t="s">
        <v>103</v>
      </c>
      <c r="B55" s="17">
        <v>180950.79</v>
      </c>
      <c r="C55" s="10"/>
    </row>
    <row r="56" spans="1:3" x14ac:dyDescent="0.2">
      <c r="A56" s="26" t="s">
        <v>54</v>
      </c>
      <c r="B56" s="30">
        <v>179861.22</v>
      </c>
      <c r="C56" s="10">
        <v>179861.22</v>
      </c>
    </row>
    <row r="57" spans="1:3" x14ac:dyDescent="0.2">
      <c r="A57" s="26" t="s">
        <v>122</v>
      </c>
      <c r="B57" s="30">
        <v>152022.74</v>
      </c>
      <c r="C57" s="10">
        <v>152022.74</v>
      </c>
    </row>
    <row r="58" spans="1:3" x14ac:dyDescent="0.2">
      <c r="A58" s="26" t="s">
        <v>123</v>
      </c>
      <c r="B58" s="30">
        <v>151551.51</v>
      </c>
      <c r="C58" s="10">
        <v>151551.51</v>
      </c>
    </row>
    <row r="59" spans="1:3" x14ac:dyDescent="0.2">
      <c r="A59" s="26" t="s">
        <v>112</v>
      </c>
      <c r="B59" s="30">
        <v>143096.51</v>
      </c>
      <c r="C59" s="10">
        <v>143096.51</v>
      </c>
    </row>
    <row r="60" spans="1:3" x14ac:dyDescent="0.2">
      <c r="A60" s="26" t="s">
        <v>104</v>
      </c>
      <c r="B60" s="17">
        <v>128220.48</v>
      </c>
      <c r="C60" s="10"/>
    </row>
    <row r="61" spans="1:3" x14ac:dyDescent="0.2">
      <c r="A61" s="26" t="s">
        <v>49</v>
      </c>
      <c r="B61" s="30">
        <v>125876.01</v>
      </c>
      <c r="C61" s="10">
        <v>125876.01</v>
      </c>
    </row>
    <row r="62" spans="1:3" x14ac:dyDescent="0.2">
      <c r="A62" s="26" t="s">
        <v>53</v>
      </c>
      <c r="B62" s="30">
        <v>125642.2</v>
      </c>
      <c r="C62" s="10">
        <v>125642.2</v>
      </c>
    </row>
    <row r="63" spans="1:3" x14ac:dyDescent="0.2">
      <c r="A63" s="26" t="s">
        <v>41</v>
      </c>
      <c r="B63" s="30">
        <v>113128.03</v>
      </c>
      <c r="C63" s="10">
        <v>113128.03</v>
      </c>
    </row>
    <row r="64" spans="1:3" x14ac:dyDescent="0.2">
      <c r="A64" s="26" t="s">
        <v>124</v>
      </c>
      <c r="B64" s="30">
        <v>110600.27</v>
      </c>
      <c r="C64" s="10">
        <v>110600.27</v>
      </c>
    </row>
    <row r="65" spans="1:3" x14ac:dyDescent="0.2">
      <c r="A65" s="26" t="s">
        <v>125</v>
      </c>
      <c r="B65" s="17">
        <v>106993.34</v>
      </c>
      <c r="C65" s="10"/>
    </row>
    <row r="66" spans="1:3" x14ac:dyDescent="0.2">
      <c r="A66" s="26" t="s">
        <v>126</v>
      </c>
      <c r="B66" s="30">
        <v>104470.22</v>
      </c>
      <c r="C66" s="10">
        <v>104470.22</v>
      </c>
    </row>
    <row r="67" spans="1:3" x14ac:dyDescent="0.2">
      <c r="A67" s="26" t="s">
        <v>127</v>
      </c>
      <c r="B67" s="17">
        <v>103050.12</v>
      </c>
      <c r="C67" s="10"/>
    </row>
    <row r="68" spans="1:3" x14ac:dyDescent="0.2">
      <c r="A68" s="26" t="s">
        <v>51</v>
      </c>
      <c r="B68" s="30">
        <v>100610.49</v>
      </c>
      <c r="C68" s="10">
        <v>100610.49</v>
      </c>
    </row>
    <row r="69" spans="1:3" x14ac:dyDescent="0.2">
      <c r="A69" s="26" t="s">
        <v>115</v>
      </c>
      <c r="B69" s="30">
        <v>77990.97</v>
      </c>
      <c r="C69" s="10">
        <v>77990.97</v>
      </c>
    </row>
    <row r="70" spans="1:3" x14ac:dyDescent="0.2">
      <c r="A70" s="26" t="s">
        <v>48</v>
      </c>
      <c r="B70" s="30">
        <v>77785.52</v>
      </c>
      <c r="C70" s="10">
        <v>77785.52</v>
      </c>
    </row>
    <row r="71" spans="1:3" x14ac:dyDescent="0.2">
      <c r="A71" s="26" t="s">
        <v>94</v>
      </c>
      <c r="B71" s="30">
        <v>71938.16</v>
      </c>
      <c r="C71" s="10">
        <v>71938.16</v>
      </c>
    </row>
    <row r="72" spans="1:3" x14ac:dyDescent="0.2">
      <c r="A72" s="26" t="s">
        <v>128</v>
      </c>
      <c r="B72" s="17">
        <v>67132.259999999995</v>
      </c>
      <c r="C72" s="10"/>
    </row>
    <row r="73" spans="1:3" x14ac:dyDescent="0.2">
      <c r="A73" s="26" t="s">
        <v>55</v>
      </c>
      <c r="B73" s="30">
        <v>64128.32</v>
      </c>
      <c r="C73" s="10">
        <v>64128.32</v>
      </c>
    </row>
    <row r="74" spans="1:3" x14ac:dyDescent="0.2">
      <c r="A74" s="26" t="s">
        <v>129</v>
      </c>
      <c r="B74" s="17">
        <v>57416.67</v>
      </c>
      <c r="C74" s="10"/>
    </row>
    <row r="75" spans="1:3" x14ac:dyDescent="0.2">
      <c r="A75" s="26" t="s">
        <v>95</v>
      </c>
      <c r="B75" s="30">
        <v>53842.39</v>
      </c>
      <c r="C75" s="10">
        <v>53842.39</v>
      </c>
    </row>
    <row r="76" spans="1:3" x14ac:dyDescent="0.2">
      <c r="A76" s="26" t="s">
        <v>38</v>
      </c>
      <c r="B76" s="30">
        <v>53513.7</v>
      </c>
      <c r="C76" s="10">
        <v>53513.7</v>
      </c>
    </row>
    <row r="77" spans="1:3" x14ac:dyDescent="0.2">
      <c r="A77" s="26" t="s">
        <v>46</v>
      </c>
      <c r="B77" s="17">
        <v>52000.91</v>
      </c>
      <c r="C77" s="10"/>
    </row>
    <row r="78" spans="1:3" x14ac:dyDescent="0.2">
      <c r="A78" s="26" t="s">
        <v>130</v>
      </c>
      <c r="B78" s="17">
        <v>46351.92</v>
      </c>
      <c r="C78" s="10"/>
    </row>
    <row r="79" spans="1:3" x14ac:dyDescent="0.2">
      <c r="A79" s="26" t="s">
        <v>44</v>
      </c>
      <c r="B79" s="30">
        <v>42799.76</v>
      </c>
      <c r="C79" s="10">
        <v>42799.76</v>
      </c>
    </row>
    <row r="80" spans="1:3" x14ac:dyDescent="0.2">
      <c r="A80" s="26" t="s">
        <v>84</v>
      </c>
      <c r="B80" s="30">
        <v>42681.81</v>
      </c>
      <c r="C80" s="10">
        <v>42681.81</v>
      </c>
    </row>
    <row r="81" spans="1:3" x14ac:dyDescent="0.2">
      <c r="A81" s="26" t="s">
        <v>111</v>
      </c>
      <c r="B81" s="30">
        <v>38276.870000000003</v>
      </c>
      <c r="C81" s="10">
        <v>38276.870000000003</v>
      </c>
    </row>
    <row r="82" spans="1:3" x14ac:dyDescent="0.2">
      <c r="A82" s="27" t="s">
        <v>110</v>
      </c>
      <c r="B82" s="30">
        <v>38241.519999999997</v>
      </c>
      <c r="C82" s="10">
        <v>38241.519999999997</v>
      </c>
    </row>
    <row r="83" spans="1:3" x14ac:dyDescent="0.2">
      <c r="A83" s="26" t="s">
        <v>109</v>
      </c>
      <c r="B83" s="30">
        <v>38235.360000000001</v>
      </c>
      <c r="C83" s="10">
        <v>38235.360000000001</v>
      </c>
    </row>
    <row r="84" spans="1:3" x14ac:dyDescent="0.2">
      <c r="A84" s="26" t="s">
        <v>107</v>
      </c>
      <c r="B84" s="30">
        <v>38104.239999999998</v>
      </c>
      <c r="C84" s="10">
        <v>38104.239999999998</v>
      </c>
    </row>
    <row r="85" spans="1:3" x14ac:dyDescent="0.2">
      <c r="A85" s="26" t="s">
        <v>108</v>
      </c>
      <c r="B85" s="30">
        <v>38049.699999999997</v>
      </c>
      <c r="C85" s="10">
        <v>38049.699999999997</v>
      </c>
    </row>
    <row r="86" spans="1:3" x14ac:dyDescent="0.2">
      <c r="A86" s="26" t="s">
        <v>106</v>
      </c>
      <c r="B86" s="17">
        <v>34577.42</v>
      </c>
      <c r="C86" s="10"/>
    </row>
    <row r="87" spans="1:3" x14ac:dyDescent="0.2">
      <c r="A87" s="26" t="s">
        <v>36</v>
      </c>
      <c r="B87" s="17">
        <v>33163.199999999997</v>
      </c>
      <c r="C87" s="10"/>
    </row>
    <row r="88" spans="1:3" x14ac:dyDescent="0.2">
      <c r="A88" s="26" t="s">
        <v>105</v>
      </c>
      <c r="B88" s="17">
        <v>32116.49</v>
      </c>
      <c r="C88" s="10"/>
    </row>
    <row r="89" spans="1:3" x14ac:dyDescent="0.2">
      <c r="A89" s="26" t="s">
        <v>42</v>
      </c>
      <c r="B89" s="30">
        <v>27252.639999999999</v>
      </c>
      <c r="C89" s="10">
        <v>27252.639999999999</v>
      </c>
    </row>
    <row r="90" spans="1:3" x14ac:dyDescent="0.2">
      <c r="A90" s="26" t="s">
        <v>45</v>
      </c>
      <c r="B90" s="30">
        <v>26267.21</v>
      </c>
      <c r="C90" s="10">
        <v>26267.21</v>
      </c>
    </row>
    <row r="91" spans="1:3" x14ac:dyDescent="0.2">
      <c r="A91" s="26" t="s">
        <v>131</v>
      </c>
      <c r="B91" s="30">
        <v>22551.24</v>
      </c>
      <c r="C91" s="10">
        <v>22551.24</v>
      </c>
    </row>
    <row r="92" spans="1:3" x14ac:dyDescent="0.2">
      <c r="A92" s="26" t="s">
        <v>132</v>
      </c>
      <c r="B92" s="30">
        <v>19703.79</v>
      </c>
      <c r="C92" s="10">
        <v>19703.79</v>
      </c>
    </row>
    <row r="93" spans="1:3" x14ac:dyDescent="0.2">
      <c r="A93" s="26" t="s">
        <v>133</v>
      </c>
      <c r="B93" s="30">
        <v>18232.98</v>
      </c>
      <c r="C93" s="10">
        <v>18232.98</v>
      </c>
    </row>
    <row r="94" spans="1:3" x14ac:dyDescent="0.2">
      <c r="A94" s="26" t="s">
        <v>134</v>
      </c>
      <c r="B94" s="30">
        <v>17143.03</v>
      </c>
      <c r="C94" s="10">
        <v>17143.03</v>
      </c>
    </row>
    <row r="95" spans="1:3" x14ac:dyDescent="0.2">
      <c r="A95" s="26" t="s">
        <v>114</v>
      </c>
      <c r="B95" s="30">
        <v>15309.18</v>
      </c>
      <c r="C95" s="10">
        <v>15309.18</v>
      </c>
    </row>
    <row r="96" spans="1:3" x14ac:dyDescent="0.2">
      <c r="A96" s="26" t="s">
        <v>40</v>
      </c>
      <c r="B96" s="30">
        <v>9667.16</v>
      </c>
      <c r="C96" s="10">
        <v>9667.16</v>
      </c>
    </row>
    <row r="97" spans="1:4" x14ac:dyDescent="0.2">
      <c r="A97" s="26" t="s">
        <v>37</v>
      </c>
      <c r="B97" s="17">
        <v>9397.7199999999993</v>
      </c>
      <c r="C97" s="10"/>
    </row>
    <row r="98" spans="1:4" x14ac:dyDescent="0.2">
      <c r="A98" s="26" t="s">
        <v>39</v>
      </c>
      <c r="B98" s="30">
        <v>7714.59</v>
      </c>
      <c r="C98" s="10">
        <v>7714.59</v>
      </c>
    </row>
    <row r="99" spans="1:4" x14ac:dyDescent="0.2">
      <c r="A99" s="27" t="s">
        <v>43</v>
      </c>
      <c r="B99" s="30">
        <v>2702.22</v>
      </c>
      <c r="C99" s="10">
        <v>2702.22</v>
      </c>
    </row>
    <row r="100" spans="1:4" x14ac:dyDescent="0.2">
      <c r="A100" s="6"/>
      <c r="B100" s="18">
        <f>SUM(B2:B99)</f>
        <v>37446805.020000003</v>
      </c>
      <c r="C100" s="10"/>
    </row>
    <row r="101" spans="1:4" x14ac:dyDescent="0.2">
      <c r="A101" s="24"/>
      <c r="B101" s="19" t="s">
        <v>74</v>
      </c>
      <c r="C101" s="10"/>
    </row>
    <row r="102" spans="1:4" x14ac:dyDescent="0.2">
      <c r="A102" s="6" t="s">
        <v>61</v>
      </c>
      <c r="B102" s="31">
        <v>368404.13</v>
      </c>
      <c r="C102" s="10">
        <v>368404.13</v>
      </c>
    </row>
    <row r="103" spans="1:4" x14ac:dyDescent="0.2">
      <c r="A103" s="6" t="s">
        <v>62</v>
      </c>
      <c r="B103" s="11">
        <v>289239.38</v>
      </c>
      <c r="C103" s="10"/>
    </row>
    <row r="104" spans="1:4" x14ac:dyDescent="0.2">
      <c r="A104" s="6" t="s">
        <v>84</v>
      </c>
      <c r="B104" s="31">
        <v>271200.17</v>
      </c>
      <c r="C104" s="10"/>
      <c r="D104" s="1" t="s">
        <v>136</v>
      </c>
    </row>
    <row r="105" spans="1:4" x14ac:dyDescent="0.2">
      <c r="A105" s="6" t="s">
        <v>67</v>
      </c>
      <c r="B105" s="31">
        <v>112452.95</v>
      </c>
      <c r="C105" s="10">
        <v>112452.95</v>
      </c>
    </row>
    <row r="106" spans="1:4" x14ac:dyDescent="0.2">
      <c r="A106" s="6" t="s">
        <v>58</v>
      </c>
      <c r="B106" s="31">
        <v>105322.53</v>
      </c>
      <c r="C106" s="10">
        <v>105322.53</v>
      </c>
    </row>
    <row r="107" spans="1:4" x14ac:dyDescent="0.2">
      <c r="A107" s="6" t="s">
        <v>89</v>
      </c>
      <c r="B107" s="31">
        <v>101341.28</v>
      </c>
      <c r="C107" s="10">
        <v>101341.28</v>
      </c>
    </row>
    <row r="108" spans="1:4" x14ac:dyDescent="0.2">
      <c r="A108" s="6" t="s">
        <v>98</v>
      </c>
      <c r="B108" s="11">
        <v>97956</v>
      </c>
      <c r="C108" s="10"/>
    </row>
    <row r="109" spans="1:4" x14ac:dyDescent="0.2">
      <c r="A109" s="6" t="s">
        <v>80</v>
      </c>
      <c r="B109" s="31">
        <v>84630.59</v>
      </c>
      <c r="C109" s="10">
        <v>84630.59</v>
      </c>
    </row>
    <row r="110" spans="1:4" x14ac:dyDescent="0.2">
      <c r="A110" s="6" t="s">
        <v>56</v>
      </c>
      <c r="B110" s="11">
        <v>78079.06</v>
      </c>
      <c r="C110" s="10"/>
    </row>
    <row r="111" spans="1:4" x14ac:dyDescent="0.2">
      <c r="A111" s="6" t="s">
        <v>60</v>
      </c>
      <c r="B111" s="31">
        <v>72302.039999999994</v>
      </c>
      <c r="C111" s="10">
        <v>72302.039999999994</v>
      </c>
      <c r="D111" s="5"/>
    </row>
    <row r="112" spans="1:4" x14ac:dyDescent="0.2">
      <c r="A112" s="6" t="s">
        <v>64</v>
      </c>
      <c r="B112" s="31">
        <v>52932.01</v>
      </c>
      <c r="C112" s="10">
        <v>52932.01</v>
      </c>
    </row>
    <row r="113" spans="1:4" x14ac:dyDescent="0.2">
      <c r="A113" s="6" t="s">
        <v>100</v>
      </c>
      <c r="B113" s="11">
        <v>49885.04</v>
      </c>
      <c r="C113" s="10"/>
    </row>
    <row r="114" spans="1:4" x14ac:dyDescent="0.2">
      <c r="A114" s="6" t="s">
        <v>87</v>
      </c>
      <c r="B114" s="11">
        <v>40736</v>
      </c>
      <c r="C114" s="10"/>
    </row>
    <row r="115" spans="1:4" x14ac:dyDescent="0.2">
      <c r="A115" s="6" t="s">
        <v>35</v>
      </c>
      <c r="B115" s="11">
        <v>38427.699999999997</v>
      </c>
      <c r="C115" s="10"/>
    </row>
    <row r="116" spans="1:4" x14ac:dyDescent="0.2">
      <c r="A116" s="6" t="s">
        <v>81</v>
      </c>
      <c r="B116" s="31">
        <v>27639.08</v>
      </c>
      <c r="C116" s="10">
        <v>27639.08</v>
      </c>
    </row>
    <row r="117" spans="1:4" x14ac:dyDescent="0.2">
      <c r="A117" s="6" t="s">
        <v>83</v>
      </c>
      <c r="B117" s="11">
        <v>22014.97</v>
      </c>
      <c r="C117" s="10"/>
    </row>
    <row r="118" spans="1:4" x14ac:dyDescent="0.2">
      <c r="A118" s="6" t="s">
        <v>88</v>
      </c>
      <c r="B118" s="11">
        <v>20924.77</v>
      </c>
      <c r="C118" s="10"/>
    </row>
    <row r="119" spans="1:4" x14ac:dyDescent="0.2">
      <c r="A119" s="6" t="s">
        <v>82</v>
      </c>
      <c r="B119" s="11">
        <v>20005.759999999998</v>
      </c>
      <c r="C119" s="10"/>
    </row>
    <row r="120" spans="1:4" x14ac:dyDescent="0.2">
      <c r="A120" s="6" t="s">
        <v>94</v>
      </c>
      <c r="B120" s="11">
        <v>19966</v>
      </c>
      <c r="C120" s="10"/>
    </row>
    <row r="121" spans="1:4" x14ac:dyDescent="0.2">
      <c r="A121" s="6" t="s">
        <v>73</v>
      </c>
      <c r="B121" s="11">
        <v>14927.91</v>
      </c>
      <c r="C121" s="10"/>
    </row>
    <row r="122" spans="1:4" x14ac:dyDescent="0.2">
      <c r="A122" s="6" t="s">
        <v>46</v>
      </c>
      <c r="B122" s="11">
        <v>12373.9</v>
      </c>
      <c r="C122" s="10"/>
    </row>
    <row r="123" spans="1:4" x14ac:dyDescent="0.2">
      <c r="A123" s="6" t="s">
        <v>91</v>
      </c>
      <c r="B123" s="11">
        <v>12200.08</v>
      </c>
      <c r="C123" s="10"/>
    </row>
    <row r="124" spans="1:4" x14ac:dyDescent="0.2">
      <c r="A124" s="6" t="s">
        <v>97</v>
      </c>
      <c r="B124" s="11">
        <v>10679</v>
      </c>
      <c r="C124" s="10"/>
    </row>
    <row r="125" spans="1:4" x14ac:dyDescent="0.2">
      <c r="A125" s="6" t="s">
        <v>92</v>
      </c>
      <c r="B125" s="11">
        <v>10363.18</v>
      </c>
      <c r="C125" s="10"/>
    </row>
    <row r="126" spans="1:4" x14ac:dyDescent="0.2">
      <c r="A126" s="6" t="s">
        <v>69</v>
      </c>
      <c r="B126" s="11">
        <v>9754.16</v>
      </c>
      <c r="C126" s="10"/>
    </row>
    <row r="127" spans="1:4" x14ac:dyDescent="0.2">
      <c r="A127" s="6" t="s">
        <v>65</v>
      </c>
      <c r="B127" s="11">
        <v>6974.1</v>
      </c>
      <c r="C127" s="10"/>
      <c r="D127" s="5"/>
    </row>
    <row r="128" spans="1:4" x14ac:dyDescent="0.2">
      <c r="A128" s="6"/>
      <c r="B128" s="18">
        <f>SUM(B102:B127)</f>
        <v>1950731.79</v>
      </c>
      <c r="C128" s="10"/>
    </row>
    <row r="129" spans="1:4" x14ac:dyDescent="0.2">
      <c r="A129" s="6"/>
      <c r="B129" s="19" t="s">
        <v>75</v>
      </c>
      <c r="C129" s="10"/>
    </row>
    <row r="130" spans="1:4" x14ac:dyDescent="0.2">
      <c r="A130" s="26" t="s">
        <v>7</v>
      </c>
      <c r="B130" s="17">
        <v>6560034.7599999998</v>
      </c>
      <c r="C130" s="10"/>
    </row>
    <row r="131" spans="1:4" x14ac:dyDescent="0.2">
      <c r="A131" s="26" t="s">
        <v>49</v>
      </c>
      <c r="B131" s="17">
        <v>6290764.5800000001</v>
      </c>
      <c r="C131" s="10"/>
    </row>
    <row r="132" spans="1:4" x14ac:dyDescent="0.2">
      <c r="A132" s="26" t="s">
        <v>70</v>
      </c>
      <c r="B132" s="30">
        <v>3231981.97</v>
      </c>
      <c r="C132" s="10">
        <v>3231981.97</v>
      </c>
    </row>
    <row r="133" spans="1:4" x14ac:dyDescent="0.2">
      <c r="A133" s="26" t="s">
        <v>135</v>
      </c>
      <c r="B133" s="17">
        <v>3172921.08</v>
      </c>
      <c r="C133" s="10"/>
    </row>
    <row r="134" spans="1:4" x14ac:dyDescent="0.2">
      <c r="A134" s="26" t="s">
        <v>62</v>
      </c>
      <c r="B134" s="17">
        <v>2490685.85</v>
      </c>
      <c r="C134" s="10"/>
    </row>
    <row r="135" spans="1:4" x14ac:dyDescent="0.2">
      <c r="A135" s="26" t="s">
        <v>54</v>
      </c>
      <c r="B135" s="17">
        <v>2090283.06</v>
      </c>
      <c r="C135" s="10"/>
    </row>
    <row r="136" spans="1:4" x14ac:dyDescent="0.2">
      <c r="A136" s="26" t="s">
        <v>84</v>
      </c>
      <c r="B136" s="30">
        <v>1957831.2</v>
      </c>
      <c r="C136" s="10"/>
      <c r="D136" s="1" t="s">
        <v>136</v>
      </c>
    </row>
    <row r="137" spans="1:4" x14ac:dyDescent="0.2">
      <c r="A137" s="26" t="s">
        <v>61</v>
      </c>
      <c r="B137" s="30">
        <v>826712.58</v>
      </c>
      <c r="C137" s="10">
        <v>826712.58</v>
      </c>
    </row>
    <row r="138" spans="1:4" x14ac:dyDescent="0.2">
      <c r="A138" s="26" t="s">
        <v>58</v>
      </c>
      <c r="B138" s="30">
        <v>738708.7</v>
      </c>
      <c r="C138" s="32">
        <v>738708.7</v>
      </c>
      <c r="D138" s="1" t="s">
        <v>138</v>
      </c>
    </row>
    <row r="139" spans="1:4" x14ac:dyDescent="0.2">
      <c r="A139" s="26" t="s">
        <v>105</v>
      </c>
      <c r="B139" s="17">
        <v>514637.5</v>
      </c>
      <c r="C139" s="10"/>
    </row>
    <row r="140" spans="1:4" x14ac:dyDescent="0.2">
      <c r="A140" s="26" t="s">
        <v>80</v>
      </c>
      <c r="B140" s="17">
        <v>453561.39</v>
      </c>
      <c r="C140" s="10"/>
    </row>
    <row r="141" spans="1:4" x14ac:dyDescent="0.2">
      <c r="A141" s="26" t="s">
        <v>65</v>
      </c>
      <c r="B141" s="30">
        <v>426810.3</v>
      </c>
      <c r="C141" s="10">
        <v>426810.3</v>
      </c>
    </row>
    <row r="142" spans="1:4" x14ac:dyDescent="0.2">
      <c r="A142" s="26" t="s">
        <v>67</v>
      </c>
      <c r="B142" s="30">
        <v>421861.55</v>
      </c>
      <c r="C142" s="10">
        <v>421861.55</v>
      </c>
    </row>
    <row r="143" spans="1:4" x14ac:dyDescent="0.2">
      <c r="A143" s="26" t="s">
        <v>8</v>
      </c>
      <c r="B143" s="17">
        <v>391314.84</v>
      </c>
      <c r="C143" s="10"/>
    </row>
    <row r="144" spans="1:4" x14ac:dyDescent="0.2">
      <c r="A144" s="26" t="s">
        <v>5</v>
      </c>
      <c r="B144" s="30">
        <v>364247.96</v>
      </c>
      <c r="C144" s="10">
        <v>364247.96</v>
      </c>
    </row>
    <row r="145" spans="1:3" x14ac:dyDescent="0.2">
      <c r="A145" s="26" t="s">
        <v>64</v>
      </c>
      <c r="B145" s="30">
        <v>347340.32</v>
      </c>
      <c r="C145" s="10">
        <v>347340.32</v>
      </c>
    </row>
    <row r="146" spans="1:3" x14ac:dyDescent="0.2">
      <c r="A146" s="26" t="s">
        <v>100</v>
      </c>
      <c r="B146" s="17">
        <v>347126.26</v>
      </c>
      <c r="C146" s="10"/>
    </row>
    <row r="147" spans="1:3" x14ac:dyDescent="0.2">
      <c r="A147" s="26" t="s">
        <v>60</v>
      </c>
      <c r="B147" s="30">
        <v>334217.96000000002</v>
      </c>
      <c r="C147" s="10">
        <v>334217.96000000002</v>
      </c>
    </row>
    <row r="148" spans="1:3" x14ac:dyDescent="0.2">
      <c r="A148" s="26" t="s">
        <v>78</v>
      </c>
      <c r="B148" s="30">
        <v>333967.13</v>
      </c>
      <c r="C148" s="10">
        <v>333967.13</v>
      </c>
    </row>
    <row r="149" spans="1:3" x14ac:dyDescent="0.2">
      <c r="A149" s="26" t="s">
        <v>89</v>
      </c>
      <c r="B149" s="17">
        <v>304833.74</v>
      </c>
      <c r="C149" s="10"/>
    </row>
    <row r="150" spans="1:3" x14ac:dyDescent="0.2">
      <c r="A150" s="26" t="s">
        <v>56</v>
      </c>
      <c r="B150" s="17">
        <v>281926.96999999997</v>
      </c>
      <c r="C150" s="10"/>
    </row>
    <row r="151" spans="1:3" x14ac:dyDescent="0.2">
      <c r="A151" s="26" t="s">
        <v>50</v>
      </c>
      <c r="B151" s="30">
        <v>264205</v>
      </c>
      <c r="C151" s="10">
        <v>264205</v>
      </c>
    </row>
    <row r="152" spans="1:3" x14ac:dyDescent="0.2">
      <c r="A152" s="26" t="s">
        <v>55</v>
      </c>
      <c r="B152" s="30">
        <v>247031.25</v>
      </c>
      <c r="C152" s="10">
        <v>247031.25</v>
      </c>
    </row>
    <row r="153" spans="1:3" x14ac:dyDescent="0.2">
      <c r="A153" s="26" t="s">
        <v>3</v>
      </c>
      <c r="B153" s="30">
        <v>246925</v>
      </c>
      <c r="C153" s="10">
        <v>246925</v>
      </c>
    </row>
    <row r="154" spans="1:3" x14ac:dyDescent="0.2">
      <c r="A154" s="26" t="s">
        <v>73</v>
      </c>
      <c r="B154" s="30">
        <v>240077.81</v>
      </c>
      <c r="C154" s="10">
        <v>240077.81</v>
      </c>
    </row>
    <row r="155" spans="1:3" x14ac:dyDescent="0.2">
      <c r="A155" s="26" t="s">
        <v>87</v>
      </c>
      <c r="B155" s="17">
        <v>174720</v>
      </c>
      <c r="C155" s="10"/>
    </row>
    <row r="156" spans="1:3" x14ac:dyDescent="0.2">
      <c r="A156" s="26" t="s">
        <v>98</v>
      </c>
      <c r="B156" s="17">
        <v>159120</v>
      </c>
      <c r="C156" s="10"/>
    </row>
    <row r="157" spans="1:3" x14ac:dyDescent="0.2">
      <c r="A157" s="26" t="s">
        <v>81</v>
      </c>
      <c r="B157" s="30">
        <v>141062.04</v>
      </c>
      <c r="C157" s="10">
        <v>141062.04</v>
      </c>
    </row>
    <row r="158" spans="1:3" x14ac:dyDescent="0.2">
      <c r="A158" s="26" t="s">
        <v>90</v>
      </c>
      <c r="B158" s="30">
        <v>94920</v>
      </c>
      <c r="C158" s="10">
        <v>94920</v>
      </c>
    </row>
    <row r="159" spans="1:3" x14ac:dyDescent="0.2">
      <c r="A159" s="26" t="s">
        <v>69</v>
      </c>
      <c r="B159" s="30">
        <v>75634</v>
      </c>
      <c r="C159" s="10">
        <v>75634</v>
      </c>
    </row>
    <row r="160" spans="1:3" x14ac:dyDescent="0.2">
      <c r="A160" s="26" t="s">
        <v>88</v>
      </c>
      <c r="B160" s="30">
        <v>69369.3</v>
      </c>
      <c r="C160" s="10">
        <v>69369.3</v>
      </c>
    </row>
    <row r="161" spans="1:4" x14ac:dyDescent="0.2">
      <c r="A161" s="26" t="s">
        <v>57</v>
      </c>
      <c r="B161" s="30">
        <v>65043.78</v>
      </c>
      <c r="C161" s="10">
        <v>65043.78</v>
      </c>
    </row>
    <row r="162" spans="1:4" x14ac:dyDescent="0.2">
      <c r="A162" s="26" t="s">
        <v>91</v>
      </c>
      <c r="B162" s="30">
        <v>55001.98</v>
      </c>
      <c r="C162" s="10">
        <v>55001.98</v>
      </c>
    </row>
    <row r="163" spans="1:4" x14ac:dyDescent="0.2">
      <c r="A163" s="26" t="s">
        <v>83</v>
      </c>
      <c r="B163" s="17">
        <v>44453.25</v>
      </c>
      <c r="C163" s="10"/>
    </row>
    <row r="164" spans="1:4" x14ac:dyDescent="0.2">
      <c r="A164" s="26" t="s">
        <v>45</v>
      </c>
      <c r="B164" s="17">
        <v>35584.160000000003</v>
      </c>
      <c r="C164" s="10"/>
    </row>
    <row r="165" spans="1:4" x14ac:dyDescent="0.2">
      <c r="A165" s="26" t="s">
        <v>46</v>
      </c>
      <c r="B165" s="17">
        <v>34347.5</v>
      </c>
      <c r="C165" s="10"/>
    </row>
    <row r="166" spans="1:4" x14ac:dyDescent="0.2">
      <c r="A166" s="26" t="s">
        <v>114</v>
      </c>
      <c r="B166" s="30">
        <v>27295.75</v>
      </c>
      <c r="C166" s="10">
        <v>27295.75</v>
      </c>
    </row>
    <row r="167" spans="1:4" x14ac:dyDescent="0.2">
      <c r="A167" s="26" t="s">
        <v>97</v>
      </c>
      <c r="B167" s="17">
        <v>13580</v>
      </c>
      <c r="C167" s="10"/>
    </row>
    <row r="168" spans="1:4" x14ac:dyDescent="0.2">
      <c r="A168" s="26" t="s">
        <v>92</v>
      </c>
      <c r="B168" s="30">
        <v>9079.58</v>
      </c>
      <c r="C168" s="10">
        <v>9079.58</v>
      </c>
    </row>
    <row r="169" spans="1:4" x14ac:dyDescent="0.2">
      <c r="A169" s="26" t="s">
        <v>9</v>
      </c>
      <c r="B169" s="30">
        <v>6633.97</v>
      </c>
      <c r="C169" s="10">
        <v>6633.97</v>
      </c>
    </row>
    <row r="170" spans="1:4" x14ac:dyDescent="0.2">
      <c r="A170" s="27" t="s">
        <v>82</v>
      </c>
      <c r="B170" s="30">
        <v>192.03</v>
      </c>
      <c r="C170" s="10">
        <v>192.03</v>
      </c>
    </row>
    <row r="171" spans="1:4" x14ac:dyDescent="0.2">
      <c r="A171" s="6"/>
      <c r="B171" s="18">
        <f>SUM(B130:B170)</f>
        <v>33886046.099999987</v>
      </c>
      <c r="C171" s="10">
        <f>SUM(C2:C170)</f>
        <v>33215688.18999999</v>
      </c>
    </row>
    <row r="173" spans="1:4" x14ac:dyDescent="0.2">
      <c r="B173" s="22">
        <f>B100+B128+B171</f>
        <v>73283582.909999996</v>
      </c>
      <c r="C173" s="28">
        <f>B173-C171</f>
        <v>40067894.720000006</v>
      </c>
      <c r="D173" s="28"/>
    </row>
  </sheetData>
  <autoFilter ref="A1:E173" xr:uid="{00000000-0009-0000-0000-000001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九章</vt:lpstr>
      <vt:lpstr>量化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2020-09-09T08:32:18Z</dcterms:modified>
</cp:coreProperties>
</file>