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6"/>
  <workbookPr filterPrivacy="1"/>
  <xr:revisionPtr revIDLastSave="0" documentId="13_ncr:1_{B661F25D-516C-47E9-828A-A067B90D6E29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九章" sheetId="1" r:id="rId1"/>
    <sheet name="量化" sheetId="2" r:id="rId2"/>
  </sheets>
  <definedNames>
    <definedName name="_xlnm._FilterDatabase" localSheetId="0" hidden="1">九章!$A$1:$D$57</definedName>
    <definedName name="_xlnm._FilterDatabase" localSheetId="1" hidden="1">量化!$A$1:$E$204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8" i="1" l="1"/>
  <c r="C56" i="1" l="1"/>
  <c r="C202" i="2" l="1"/>
  <c r="C204" i="2" s="1"/>
  <c r="B29" i="1"/>
  <c r="B56" i="1"/>
  <c r="B202" i="2" l="1"/>
  <c r="B124" i="2"/>
  <c r="B157" i="2"/>
  <c r="D203" i="2" l="1"/>
  <c r="B39" i="1"/>
  <c r="D57" i="1" s="1"/>
</calcChain>
</file>

<file path=xl/sharedStrings.xml><?xml version="1.0" encoding="utf-8"?>
<sst xmlns="http://schemas.openxmlformats.org/spreadsheetml/2006/main" count="258" uniqueCount="159">
  <si>
    <t>九章</t>
    <phoneticPr fontId="2" type="noConversion"/>
  </si>
  <si>
    <t>管理费</t>
    <phoneticPr fontId="2" type="noConversion"/>
  </si>
  <si>
    <t>九章幻方中证500量化多策略7号私募基金</t>
  </si>
  <si>
    <t>九章幻方中证500量化进取2号私募基金</t>
  </si>
  <si>
    <t>九章幻方均衡配置2号私募基金</t>
  </si>
  <si>
    <t>九章幻方中证500量化进取1号私募基金</t>
  </si>
  <si>
    <t>九章幻方中证500量化多策略3号私募基金</t>
  </si>
  <si>
    <t>九章幻方中证500量化进取3号私募基金</t>
  </si>
  <si>
    <t>九章幻方中证500量化多策略4号私募基金</t>
  </si>
  <si>
    <t>九章量化定制24号私募证券投资基金</t>
  </si>
  <si>
    <t>九章幻方上证50量化多策略1号私募基金</t>
  </si>
  <si>
    <t>九章量化定制29号私募证券投资基金</t>
  </si>
  <si>
    <t>九章量化定制34号私募证券投资基金</t>
  </si>
  <si>
    <t>九章量化专享15号私募证券投资基金</t>
  </si>
  <si>
    <t>九章量化专享3号1期私募证券投资基金</t>
  </si>
  <si>
    <t>九章信淮量化专享12号6期私募证券投资基金</t>
  </si>
  <si>
    <t>九章信淮量化专享12号5期私募证券投资基金</t>
  </si>
  <si>
    <t>九章信淮量化专享12号3期私募证券投资基金</t>
  </si>
  <si>
    <t>九章信淮量化专享12号2期私募证券投资基金</t>
  </si>
  <si>
    <t>九章量化专享4号1期私募证券投资基金</t>
  </si>
  <si>
    <t>九章信淮量化专享12号7期私募证券投资基金</t>
  </si>
  <si>
    <t>九章幻方量化定制2号私募基金</t>
  </si>
  <si>
    <t>九章幻方量化定制1号私募基金</t>
  </si>
  <si>
    <t>九章量化专享2号1期私募证券投资基金</t>
  </si>
  <si>
    <t>九章信淮量化专享12号私募证券投资基金</t>
  </si>
  <si>
    <t>九章量化对冲4号私募证券投资基金</t>
  </si>
  <si>
    <t>九章量化对冲7号私募证券投资基金</t>
  </si>
  <si>
    <t>九章量化对冲8号私募证券投资基金</t>
  </si>
  <si>
    <t>九章金选中性专享7号2期私募证券投资基金</t>
  </si>
  <si>
    <t>九章幻方中证1000量化多策略1号私募基金</t>
  </si>
  <si>
    <t>九章幻方中证500量化多策略5号私募基金</t>
  </si>
  <si>
    <t>九章量化对冲6号私募证券投资基金</t>
  </si>
  <si>
    <t>九章量化对冲5号私募证券投资基金</t>
  </si>
  <si>
    <t>宁波</t>
    <phoneticPr fontId="2" type="noConversion"/>
  </si>
  <si>
    <t>幻方量化专享2号3期私募证券投资基金</t>
  </si>
  <si>
    <t>九章幻方量化定制12号私募证券投资基金</t>
  </si>
  <si>
    <t>幻方量化定制20号私募证券投资基金</t>
  </si>
  <si>
    <t>幻方量化定制22号私募证券投资基金</t>
  </si>
  <si>
    <t>幻方量化专享17号1期私募证券投资基金</t>
  </si>
  <si>
    <t>九章幻方量化定制11号私募证券投资基金</t>
  </si>
  <si>
    <t>幻方红岭专享量化中性8号证券投资私募基金</t>
  </si>
  <si>
    <t>九章幻方量化定制14号私募证券投资基金</t>
  </si>
  <si>
    <t>幻方量化定制15号私募证券投资基金</t>
  </si>
  <si>
    <t>幻方量化定制19号私募证券投资基金</t>
  </si>
  <si>
    <t>幻方量化定制17号私募证券投资基金</t>
  </si>
  <si>
    <t>幻方量化专享18号2期私募证券投资基金</t>
  </si>
  <si>
    <t>九章幻方沪深300量化多策略1号私募基金</t>
  </si>
  <si>
    <t>九章幻方量化定制9号私募证券投资基金</t>
  </si>
  <si>
    <t>幻方量化专享4号5期私募证券投资基金</t>
  </si>
  <si>
    <t>幻方量化专享2号2期私募证券投资基金</t>
  </si>
  <si>
    <t>幻方量化中性专享8号3期私募证券投资基金</t>
  </si>
  <si>
    <t>幻方量化专享5号2期私募证券投资基金</t>
  </si>
  <si>
    <t>幻方量化专享4号3期私募证券投资基金</t>
  </si>
  <si>
    <t>幻方量化定制16号私募证券投资基金</t>
  </si>
  <si>
    <t>九章幻方量化定制6号私募基金</t>
  </si>
  <si>
    <t>幻方量化中性专享8号2期私募证券投资基金</t>
  </si>
  <si>
    <t>九章幻方中证500量化多策略1号私募基金</t>
  </si>
  <si>
    <t>幻方中证1000量化多策略2号私募证券投资基金</t>
  </si>
  <si>
    <t>九章幻方量化定制10号私募证券投资基金</t>
  </si>
  <si>
    <t>九章幻方量化定制13号私募证券投资基金</t>
  </si>
  <si>
    <t>九章幻方量化对冲3号私募基金</t>
  </si>
  <si>
    <t>幻方量化专享21号3期私募证券投资基金</t>
  </si>
  <si>
    <t>幻方量化专享21号2期私募证券投资基金</t>
  </si>
  <si>
    <t>幻方中证500量化多策略8号私募证券投资基金</t>
  </si>
  <si>
    <t>九章幻方量化对冲2号私募基金</t>
  </si>
  <si>
    <t>幻方量化专享14号1期私募证券投资基金</t>
  </si>
  <si>
    <t>幻方智晟量化专享22号1期私募证券投资基金</t>
  </si>
  <si>
    <t>幻方量化专享21号1期私募证券投资基金</t>
  </si>
  <si>
    <t>幻方中证500量化多策略6号私募证券投资基金</t>
  </si>
  <si>
    <t>幻方量化对冲9号私募证券投资基金</t>
  </si>
  <si>
    <t>九章幻方量化对冲1号私募基金</t>
  </si>
  <si>
    <t>九章幻方均衡配置1号私募基金</t>
  </si>
  <si>
    <t>九章幻方中证500量化多策略2号私募基金</t>
  </si>
  <si>
    <t>赎回费</t>
    <phoneticPr fontId="2" type="noConversion"/>
  </si>
  <si>
    <t>业绩报酬</t>
    <phoneticPr fontId="2" type="noConversion"/>
  </si>
  <si>
    <t>实际到账</t>
    <phoneticPr fontId="1" type="noConversion"/>
  </si>
  <si>
    <t>实际到账</t>
    <phoneticPr fontId="1" type="noConversion"/>
  </si>
  <si>
    <t>幻方量化专享7号私募证券投资基金</t>
  </si>
  <si>
    <t>幻方量化信淮500指数专享19号6期私募证券投资基金</t>
  </si>
  <si>
    <t>幻方中证1000量化多策略3号私募证券投资基金</t>
  </si>
  <si>
    <t>幻方中证500量化多策略9号私募证券投资基金</t>
  </si>
  <si>
    <t>幻方量化对冲11号私募证券投资基金</t>
  </si>
  <si>
    <t>幻方金选中性专享7号3期私募证券投资基金</t>
  </si>
  <si>
    <t>幻方量化定制36号私募证券投资基金</t>
  </si>
  <si>
    <t>幻方量化定制3号私募证券投资基金</t>
  </si>
  <si>
    <t>幻方量化专享1号1期私募证券投资基金</t>
  </si>
  <si>
    <t>幻方量化500指数专享20号1期私募证券投资基金</t>
  </si>
  <si>
    <t>幻方中证1000量化多策略4号私募证券投资基金</t>
  </si>
  <si>
    <t>幻方中证500量化多策略10号私募证券投资基金</t>
  </si>
  <si>
    <t>幻方中证1000量化多策略5号私募证券投资基金</t>
  </si>
  <si>
    <t>幻方中证500量化多策略11号私募证券投资基金</t>
  </si>
  <si>
    <t>幻方中证1000量化多策略6号私募证券投资基金</t>
  </si>
  <si>
    <t>幻方中证500量化多策略12号私募证券投资基金</t>
  </si>
  <si>
    <t>幻方量化专享4号6期私募证券投资基金</t>
  </si>
  <si>
    <t>幻方量化专享3号2期私募证券投资基金</t>
  </si>
  <si>
    <t>幻方量化信淮500指数专享19号1期私募证券投资基金</t>
  </si>
  <si>
    <t>幻方量化500指数专享20号3期私募证券投资基金</t>
  </si>
  <si>
    <t>幻方量化1000指数专享20号2期私募证券投资基金</t>
  </si>
  <si>
    <t>幻方量化1000指数专享14号2期私募证券投资基金</t>
  </si>
  <si>
    <t>幻方量化信淮500指数专享19号3期私募证券投资基金</t>
  </si>
  <si>
    <t>幻方量化定制37号私募证券投资基金</t>
  </si>
  <si>
    <t>幻方量化信淮500指数专享19号5期私募证券投资基金</t>
  </si>
  <si>
    <t>幻方量化信淮500指数专享19号2期私募证券投资基金</t>
  </si>
  <si>
    <t>幻方量化定制35号私募证券投资基金</t>
  </si>
  <si>
    <t>幻方量化专享18号私募证券投资基金</t>
  </si>
  <si>
    <t>幻方泰赢FOF量化私募证券投资基金</t>
  </si>
  <si>
    <t>幻方蚂蚁天弘1号私募证券投资基金</t>
  </si>
  <si>
    <t>幻方蚂蚁天弘2号私募证券投资基金</t>
  </si>
  <si>
    <t>幻方蚂蚁天弘3号私募证券投资基金</t>
  </si>
  <si>
    <t>幻方蚂蚁天弘4号私募证券投资基金</t>
  </si>
  <si>
    <t>幻方蚂蚁天弘5号私募证券投资基金</t>
  </si>
  <si>
    <t>幻方量化对冲10号私募证券投资基金</t>
  </si>
  <si>
    <t>幻方1000指数专享29号恒选1期私募证券投资基金</t>
  </si>
  <si>
    <t>幻方量化专享17号2期私募证券投资基金</t>
  </si>
  <si>
    <t>幻方量化定制21号私募证券投资基金</t>
  </si>
  <si>
    <t>幻方智晟量化专享22号2期私募证券投资基金</t>
  </si>
  <si>
    <t>幻方量化信淮1000指数专享32号1期私募证券投资基金</t>
  </si>
  <si>
    <t>幻方1000指数专享29号恒选2期私募证券投资基金</t>
  </si>
  <si>
    <t>幻方量化专享20号5期私募证券投资基金</t>
  </si>
  <si>
    <t>幻方1000指数专享29号恒选3期私募证券投资基金</t>
  </si>
  <si>
    <t>幻方量化信淮1000指数专享32号2期私募证券投资基金</t>
  </si>
  <si>
    <t>幻方中证1000量化多策略7号私募证券投资基金</t>
  </si>
  <si>
    <t>幻方金选中性专享7号4期私募证券投资基金</t>
  </si>
  <si>
    <t>幻方中证500量化多策略13号私募证券投资基金</t>
  </si>
  <si>
    <t>幻方量化信淮1000指数专享32号3期私募证券投资基金</t>
  </si>
  <si>
    <t>幻方1000指数专享29号恒选5期私募证券投资基金</t>
  </si>
  <si>
    <t>幻方量化500指数专享1号2期私募证券投资基金</t>
  </si>
  <si>
    <t>幻方量化500指数专享27号1期私募证券投资基金</t>
  </si>
  <si>
    <t>幻方量化1000指数专享14号5期私募证券投资基金</t>
  </si>
  <si>
    <t>幻方量化对冲12号私募证券投资基金</t>
  </si>
  <si>
    <t>幻方量化定制28号1期私募证券投资基金</t>
  </si>
  <si>
    <t>幻方量化专享5号3期私募证券投资基金</t>
  </si>
  <si>
    <t>幻方金选中性专享7号6期私募证券投资基金</t>
  </si>
  <si>
    <t>幻方量化500指数专享27号7期私募证券投资基金</t>
  </si>
  <si>
    <t>幻方量化500指数专享27号9期私募证券投资基金</t>
  </si>
  <si>
    <t>幻方量化500指数专享27号3期私募证券投资基金</t>
  </si>
  <si>
    <t>幻方金选中性专享7号5期私募证券投资基金</t>
  </si>
  <si>
    <t>幻方量化500指数专享27号5期私募证券投资基金</t>
  </si>
  <si>
    <t>幻方量化1000指数专享14号6期私募证券投资基金</t>
  </si>
  <si>
    <t>幻方中证500量化多策略14号私募证券投资基金</t>
  </si>
  <si>
    <t>幻方量化专享2号4期私募证券投资基金</t>
  </si>
  <si>
    <t>幻方量化专享24号私募证券投资基金</t>
  </si>
  <si>
    <t>幻方量化1000指数专享14号7期私募证券投资基金</t>
  </si>
  <si>
    <t>幻方量化定制8号1期私募证券投资基金</t>
  </si>
  <si>
    <t>幻方量化定制38号私募证券投资基金</t>
  </si>
  <si>
    <t>幻方中证500量化多策略15号私募证券投资基金</t>
  </si>
  <si>
    <t>幻方中证1000量化多策略8号私募证券投资基金</t>
  </si>
  <si>
    <t>幻方量化信淮500指数专享19号7期私募证券投资基金</t>
  </si>
  <si>
    <t>幻方量化500指数专享17号3期私募证券投资基金</t>
  </si>
  <si>
    <t>幻方金选中性专享7号7期私募证券投资基金</t>
  </si>
  <si>
    <t>幻方量化500指数专享2号5期私募证券投资基金</t>
  </si>
  <si>
    <t>幻方金选中性专享7号8期私募证券投资基金</t>
  </si>
  <si>
    <t>幻方量化专享14号3期私募证券投资基金</t>
  </si>
  <si>
    <t>幻方量化专享4号8期私募证券投资基金</t>
  </si>
  <si>
    <t>幻方量化500指数专享4号7期私募证券投资基金</t>
  </si>
  <si>
    <t>幻方量化500指数专享4号9期私募证券投资基金</t>
  </si>
  <si>
    <t>幻方量化专享6号2期私募证券投资基金</t>
  </si>
  <si>
    <t>幻方量化定制18号私募证券投资基金</t>
  </si>
  <si>
    <t>9/22到账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</si>
</sst>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2"/>
      <charset val="134"/>
    </font>
    <font>
      <b/>
      <sz val="11"/>
      <color theme="1"/>
      <name val="宋体"/>
      <family val="3"/>
      <charset val="134"/>
    </font>
    <font>
      <sz val="11"/>
      <color rgb="FFFF000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43" fontId="7" fillId="0" borderId="0" applyFont="0" applyFill="0" applyBorder="0" applyAlignment="0" applyProtection="0">
      <alignment vertical="center"/>
    </xf>
  </cellStyleXfs>
  <cellXfs count="3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1" xfId="0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vertical="center"/>
    </xf>
    <xf numFmtId="43" fontId="0" fillId="0" borderId="1" xfId="2" applyFont="1" applyFill="1" applyBorder="1" applyAlignment="1">
      <alignment vertical="center"/>
    </xf>
    <xf numFmtId="43" fontId="6" fillId="0" borderId="1" xfId="2" applyFont="1" applyFill="1" applyBorder="1" applyAlignment="1">
      <alignment vertical="center"/>
    </xf>
    <xf numFmtId="43" fontId="0" fillId="0" borderId="1" xfId="2" applyFont="1" applyBorder="1" applyAlignment="1"/>
    <xf numFmtId="43" fontId="0" fillId="0" borderId="0" xfId="0" applyNumberFormat="1"/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43" fontId="8" fillId="0" borderId="1" xfId="2" applyFont="1" applyFill="1" applyBorder="1" applyAlignment="1">
      <alignment horizontal="center" vertical="center"/>
    </xf>
    <xf numFmtId="43" fontId="9" fillId="0" borderId="1" xfId="2" applyFont="1" applyFill="1" applyBorder="1" applyAlignment="1">
      <alignment vertical="center"/>
    </xf>
    <xf numFmtId="43" fontId="3" fillId="0" borderId="1" xfId="2" applyFont="1" applyFill="1" applyBorder="1" applyAlignment="1">
      <alignment vertical="center"/>
    </xf>
    <xf numFmtId="43" fontId="5" fillId="0" borderId="1" xfId="2" applyFont="1" applyFill="1" applyBorder="1" applyAlignment="1">
      <alignment vertical="center"/>
    </xf>
    <xf numFmtId="43" fontId="0" fillId="0" borderId="0" xfId="2" applyFont="1" applyFill="1" applyAlignment="1"/>
    <xf numFmtId="43" fontId="5" fillId="0" borderId="1" xfId="2" applyFont="1" applyFill="1" applyBorder="1" applyAlignment="1">
      <alignment horizontal="center" vertical="center"/>
    </xf>
    <xf numFmtId="43" fontId="0" fillId="0" borderId="0" xfId="2" applyFont="1" applyFill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6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43" fontId="0" fillId="0" borderId="0" xfId="0" applyNumberFormat="1" applyAlignment="1">
      <alignment vertical="center"/>
    </xf>
    <xf numFmtId="43" fontId="0" fillId="2" borderId="1" xfId="2" applyFont="1" applyFill="1" applyBorder="1" applyAlignment="1">
      <alignment vertical="center"/>
    </xf>
    <xf numFmtId="43" fontId="9" fillId="2" borderId="1" xfId="2" applyFont="1" applyFill="1" applyBorder="1" applyAlignment="1">
      <alignment vertical="center"/>
    </xf>
    <xf numFmtId="43" fontId="6" fillId="2" borderId="1" xfId="2" applyFont="1" applyFill="1" applyBorder="1" applyAlignment="1">
      <alignment vertical="center"/>
    </xf>
  </cellXfs>
  <cellStyles count="3">
    <cellStyle name="常规" xfId="0" builtinId="0"/>
    <cellStyle name="常规 2" xfId="1" xr:uid="{00000000-0005-0000-0000-000001000000}"/>
    <cellStyle name="千位分隔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4"/>
  <sheetViews>
    <sheetView workbookViewId="0">
      <selection activeCell="A12" sqref="A12"/>
    </sheetView>
  </sheetViews>
  <sheetFormatPr defaultRowHeight="14.25" x14ac:dyDescent="0.2"/>
  <cols>
    <col min="1" max="1" width="41.375" bestFit="1" customWidth="1"/>
    <col min="2" max="2" width="19.5" style="20" bestFit="1" customWidth="1"/>
    <col min="3" max="3" width="22.375" customWidth="1"/>
    <col min="4" max="4" width="14" bestFit="1" customWidth="1"/>
    <col min="6" max="6" width="11.375" bestFit="1" customWidth="1"/>
    <col min="7" max="7" width="10.25" bestFit="1" customWidth="1"/>
  </cols>
  <sheetData>
    <row r="1" spans="1:3" s="3" customFormat="1" x14ac:dyDescent="0.2">
      <c r="A1" s="14" t="s">
        <v>0</v>
      </c>
      <c r="B1" s="16" t="s">
        <v>1</v>
      </c>
      <c r="C1" s="8" t="s">
        <v>75</v>
      </c>
    </row>
    <row r="2" spans="1:3" x14ac:dyDescent="0.2">
      <c r="A2" s="4" t="s">
        <v>8</v>
      </c>
      <c r="B2" s="10">
        <v>1954647.56</v>
      </c>
      <c r="C2" s="12"/>
    </row>
    <row r="3" spans="1:3" x14ac:dyDescent="0.2">
      <c r="A3" s="4" t="s">
        <v>29</v>
      </c>
      <c r="B3" s="30">
        <v>1581985.07</v>
      </c>
      <c r="C3" s="12">
        <v>1581985.07</v>
      </c>
    </row>
    <row r="4" spans="1:3" x14ac:dyDescent="0.2">
      <c r="A4" s="4" t="s">
        <v>32</v>
      </c>
      <c r="B4" s="10">
        <v>1398116.68</v>
      </c>
      <c r="C4" s="12"/>
    </row>
    <row r="5" spans="1:3" x14ac:dyDescent="0.2">
      <c r="A5" s="4" t="s">
        <v>31</v>
      </c>
      <c r="B5" s="30">
        <v>1334667.18</v>
      </c>
      <c r="C5" s="12">
        <v>1334667.18</v>
      </c>
    </row>
    <row r="6" spans="1:3" x14ac:dyDescent="0.2">
      <c r="A6" s="4" t="s">
        <v>30</v>
      </c>
      <c r="B6" s="10">
        <v>1299213.08</v>
      </c>
      <c r="C6" s="12"/>
    </row>
    <row r="7" spans="1:3" x14ac:dyDescent="0.2">
      <c r="A7" s="4" t="s">
        <v>6</v>
      </c>
      <c r="B7" s="10">
        <v>1024615.15</v>
      </c>
      <c r="C7" s="12"/>
    </row>
    <row r="8" spans="1:3" x14ac:dyDescent="0.2">
      <c r="A8" s="4" t="s">
        <v>28</v>
      </c>
      <c r="B8" s="10">
        <v>995534.12</v>
      </c>
      <c r="C8" s="12"/>
    </row>
    <row r="9" spans="1:3" x14ac:dyDescent="0.2">
      <c r="A9" s="4" t="s">
        <v>27</v>
      </c>
      <c r="B9" s="30">
        <v>755818.61</v>
      </c>
      <c r="C9" s="12">
        <v>755818.61</v>
      </c>
    </row>
    <row r="10" spans="1:3" x14ac:dyDescent="0.2">
      <c r="A10" s="4" t="s">
        <v>7</v>
      </c>
      <c r="B10" s="10">
        <v>656706.72</v>
      </c>
      <c r="C10" s="12"/>
    </row>
    <row r="11" spans="1:3" x14ac:dyDescent="0.2">
      <c r="A11" s="4" t="s">
        <v>21</v>
      </c>
      <c r="B11" s="30">
        <v>519151.11</v>
      </c>
      <c r="C11" s="12">
        <v>519151.11</v>
      </c>
    </row>
    <row r="12" spans="1:3" x14ac:dyDescent="0.2">
      <c r="A12" s="4" t="s">
        <v>23</v>
      </c>
      <c r="B12" s="10">
        <v>512202.44</v>
      </c>
      <c r="C12" s="12"/>
    </row>
    <row r="13" spans="1:3" x14ac:dyDescent="0.2">
      <c r="A13" s="4" t="s">
        <v>25</v>
      </c>
      <c r="B13" s="10">
        <v>469484.63</v>
      </c>
      <c r="C13" s="12"/>
    </row>
    <row r="14" spans="1:3" x14ac:dyDescent="0.2">
      <c r="A14" s="4" t="s">
        <v>19</v>
      </c>
      <c r="B14" s="30">
        <v>385311.42</v>
      </c>
      <c r="C14" s="12">
        <v>385311.42</v>
      </c>
    </row>
    <row r="15" spans="1:3" x14ac:dyDescent="0.2">
      <c r="A15" s="15" t="s">
        <v>26</v>
      </c>
      <c r="B15" s="31">
        <v>276425.58</v>
      </c>
      <c r="C15" s="12">
        <v>276425.58</v>
      </c>
    </row>
    <row r="16" spans="1:3" x14ac:dyDescent="0.2">
      <c r="A16" s="4" t="s">
        <v>4</v>
      </c>
      <c r="B16" s="30">
        <v>263218.53000000003</v>
      </c>
      <c r="C16" s="12">
        <v>263218.53000000003</v>
      </c>
    </row>
    <row r="17" spans="1:7" x14ac:dyDescent="0.2">
      <c r="A17" s="15" t="s">
        <v>17</v>
      </c>
      <c r="B17" s="31">
        <v>162010.31</v>
      </c>
      <c r="C17" s="12">
        <v>162010.31</v>
      </c>
    </row>
    <row r="18" spans="1:7" x14ac:dyDescent="0.2">
      <c r="A18" s="4" t="s">
        <v>18</v>
      </c>
      <c r="B18" s="30">
        <v>161684.01</v>
      </c>
      <c r="C18" s="12">
        <v>161684.01</v>
      </c>
    </row>
    <row r="19" spans="1:7" x14ac:dyDescent="0.2">
      <c r="A19" s="15" t="s">
        <v>24</v>
      </c>
      <c r="B19" s="17">
        <v>153790.39999999999</v>
      </c>
      <c r="C19" s="12"/>
    </row>
    <row r="20" spans="1:7" x14ac:dyDescent="0.2">
      <c r="A20" s="15" t="s">
        <v>20</v>
      </c>
      <c r="B20" s="31">
        <v>118658.13</v>
      </c>
      <c r="C20" s="12">
        <v>118658.13</v>
      </c>
    </row>
    <row r="21" spans="1:7" x14ac:dyDescent="0.2">
      <c r="A21" s="15" t="s">
        <v>15</v>
      </c>
      <c r="B21" s="31">
        <v>111004.2</v>
      </c>
      <c r="C21" s="12">
        <v>111004.2</v>
      </c>
    </row>
    <row r="22" spans="1:7" x14ac:dyDescent="0.2">
      <c r="A22" s="4" t="s">
        <v>16</v>
      </c>
      <c r="B22" s="30">
        <v>109067.47</v>
      </c>
      <c r="C22" s="12">
        <v>109067.47</v>
      </c>
    </row>
    <row r="23" spans="1:7" x14ac:dyDescent="0.2">
      <c r="A23" s="15" t="s">
        <v>14</v>
      </c>
      <c r="B23" s="31">
        <v>107283.25</v>
      </c>
      <c r="C23" s="12">
        <v>107283.25</v>
      </c>
    </row>
    <row r="24" spans="1:7" x14ac:dyDescent="0.2">
      <c r="A24" s="4" t="s">
        <v>2</v>
      </c>
      <c r="B24" s="30">
        <v>72436.95</v>
      </c>
      <c r="C24" s="12">
        <v>72436.95</v>
      </c>
    </row>
    <row r="25" spans="1:7" x14ac:dyDescent="0.2">
      <c r="A25" s="4" t="s">
        <v>13</v>
      </c>
      <c r="B25" s="10">
        <v>56759.44</v>
      </c>
      <c r="C25" s="12"/>
    </row>
    <row r="26" spans="1:7" x14ac:dyDescent="0.2">
      <c r="A26" s="4" t="s">
        <v>12</v>
      </c>
      <c r="B26" s="10">
        <v>23436.21</v>
      </c>
      <c r="C26" s="12"/>
    </row>
    <row r="27" spans="1:7" x14ac:dyDescent="0.2">
      <c r="A27" s="4" t="s">
        <v>11</v>
      </c>
      <c r="B27" s="10">
        <v>19066.150000000001</v>
      </c>
      <c r="C27" s="12"/>
    </row>
    <row r="28" spans="1:7" x14ac:dyDescent="0.2">
      <c r="A28" s="4" t="s">
        <v>10</v>
      </c>
      <c r="B28" s="30">
        <v>16059.66</v>
      </c>
      <c r="C28" s="12">
        <v>16059.66</v>
      </c>
      <c r="F28" s="13"/>
      <c r="G28" s="13"/>
    </row>
    <row r="29" spans="1:7" x14ac:dyDescent="0.2">
      <c r="A29" s="4"/>
      <c r="B29" s="18">
        <f>SUM(B2:B28)</f>
        <v>14538354.059999999</v>
      </c>
      <c r="C29" s="12"/>
    </row>
    <row r="30" spans="1:7" x14ac:dyDescent="0.2">
      <c r="A30" s="9"/>
      <c r="B30" s="19" t="s">
        <v>73</v>
      </c>
      <c r="C30" s="12"/>
    </row>
    <row r="31" spans="1:7" x14ac:dyDescent="0.2">
      <c r="A31" s="4" t="s">
        <v>20</v>
      </c>
      <c r="B31" s="11">
        <v>540015.74</v>
      </c>
      <c r="C31" s="12"/>
    </row>
    <row r="32" spans="1:7" x14ac:dyDescent="0.2">
      <c r="A32" s="15" t="s">
        <v>23</v>
      </c>
      <c r="B32" s="17">
        <v>49023.58</v>
      </c>
      <c r="C32" s="12"/>
    </row>
    <row r="33" spans="1:3" x14ac:dyDescent="0.2">
      <c r="A33" s="4" t="s">
        <v>32</v>
      </c>
      <c r="B33" s="11">
        <v>32747.16</v>
      </c>
      <c r="C33" s="12"/>
    </row>
    <row r="34" spans="1:3" x14ac:dyDescent="0.2">
      <c r="A34" s="4" t="s">
        <v>31</v>
      </c>
      <c r="B34" s="11">
        <v>19952.240000000002</v>
      </c>
      <c r="C34" s="12"/>
    </row>
    <row r="35" spans="1:3" x14ac:dyDescent="0.2">
      <c r="A35" s="15" t="s">
        <v>21</v>
      </c>
      <c r="B35" s="17">
        <v>15096.84</v>
      </c>
      <c r="C35" s="12"/>
    </row>
    <row r="36" spans="1:3" x14ac:dyDescent="0.2">
      <c r="A36" s="4" t="s">
        <v>26</v>
      </c>
      <c r="B36" s="11">
        <v>10809.61</v>
      </c>
      <c r="C36" s="12"/>
    </row>
    <row r="37" spans="1:3" x14ac:dyDescent="0.2">
      <c r="A37" s="4" t="s">
        <v>29</v>
      </c>
      <c r="B37" s="11">
        <v>9052.9500000000007</v>
      </c>
      <c r="C37" s="12"/>
    </row>
    <row r="38" spans="1:3" x14ac:dyDescent="0.2">
      <c r="A38" s="4" t="s">
        <v>16</v>
      </c>
      <c r="B38" s="11">
        <v>2594.73</v>
      </c>
      <c r="C38" s="12"/>
    </row>
    <row r="39" spans="1:3" x14ac:dyDescent="0.2">
      <c r="A39" s="4"/>
      <c r="B39" s="18">
        <f>SUM(B31:B38)</f>
        <v>679292.84999999986</v>
      </c>
      <c r="C39" s="12"/>
    </row>
    <row r="40" spans="1:3" x14ac:dyDescent="0.2">
      <c r="A40" s="4"/>
      <c r="B40" s="19" t="s">
        <v>74</v>
      </c>
      <c r="C40" s="12"/>
    </row>
    <row r="41" spans="1:3" x14ac:dyDescent="0.2">
      <c r="A41" s="4" t="s">
        <v>20</v>
      </c>
      <c r="B41" s="10">
        <v>1606313.99</v>
      </c>
      <c r="C41" s="12"/>
    </row>
    <row r="42" spans="1:3" x14ac:dyDescent="0.2">
      <c r="A42" s="4" t="s">
        <v>26</v>
      </c>
      <c r="B42" s="10">
        <v>1228184.26</v>
      </c>
      <c r="C42" s="12"/>
    </row>
    <row r="43" spans="1:3" x14ac:dyDescent="0.2">
      <c r="A43" s="4" t="s">
        <v>23</v>
      </c>
      <c r="B43" s="10">
        <v>855021.52</v>
      </c>
      <c r="C43" s="12"/>
    </row>
    <row r="44" spans="1:3" x14ac:dyDescent="0.2">
      <c r="A44" s="4" t="s">
        <v>29</v>
      </c>
      <c r="B44" s="10">
        <v>802911.51</v>
      </c>
      <c r="C44" s="12"/>
    </row>
    <row r="45" spans="1:3" x14ac:dyDescent="0.2">
      <c r="A45" s="4" t="s">
        <v>17</v>
      </c>
      <c r="B45" s="10">
        <v>596472.55000000005</v>
      </c>
      <c r="C45" s="12"/>
    </row>
    <row r="46" spans="1:3" x14ac:dyDescent="0.2">
      <c r="A46" s="4" t="s">
        <v>30</v>
      </c>
      <c r="B46" s="10">
        <v>561937.14</v>
      </c>
      <c r="C46" s="12"/>
    </row>
    <row r="47" spans="1:3" x14ac:dyDescent="0.2">
      <c r="A47" s="4" t="s">
        <v>32</v>
      </c>
      <c r="B47" s="10">
        <v>524070.81</v>
      </c>
      <c r="C47" s="12"/>
    </row>
    <row r="48" spans="1:3" x14ac:dyDescent="0.2">
      <c r="A48" s="4" t="s">
        <v>31</v>
      </c>
      <c r="B48" s="10">
        <v>518163.97</v>
      </c>
      <c r="C48" s="12"/>
    </row>
    <row r="49" spans="1:7" x14ac:dyDescent="0.2">
      <c r="A49" s="4" t="s">
        <v>27</v>
      </c>
      <c r="B49" s="10">
        <v>292337.15999999997</v>
      </c>
      <c r="C49" s="12"/>
    </row>
    <row r="50" spans="1:7" x14ac:dyDescent="0.2">
      <c r="A50" s="4" t="s">
        <v>14</v>
      </c>
      <c r="B50" s="10">
        <v>256531.81</v>
      </c>
      <c r="C50" s="12"/>
      <c r="F50" s="13"/>
      <c r="G50" s="13"/>
    </row>
    <row r="51" spans="1:7" x14ac:dyDescent="0.2">
      <c r="A51" s="4" t="s">
        <v>18</v>
      </c>
      <c r="B51" s="17">
        <v>206371.11</v>
      </c>
      <c r="C51" s="12"/>
    </row>
    <row r="52" spans="1:7" x14ac:dyDescent="0.2">
      <c r="A52" s="4" t="s">
        <v>16</v>
      </c>
      <c r="B52" s="10">
        <v>150080.56</v>
      </c>
      <c r="C52" s="12"/>
    </row>
    <row r="53" spans="1:7" x14ac:dyDescent="0.2">
      <c r="A53" s="4" t="s">
        <v>24</v>
      </c>
      <c r="B53" s="10">
        <v>99000</v>
      </c>
      <c r="C53" s="12"/>
    </row>
    <row r="54" spans="1:7" x14ac:dyDescent="0.2">
      <c r="A54" s="15" t="s">
        <v>21</v>
      </c>
      <c r="B54" s="17">
        <v>72594.95</v>
      </c>
      <c r="C54" s="12"/>
    </row>
    <row r="55" spans="1:7" x14ac:dyDescent="0.2">
      <c r="A55" s="6" t="s">
        <v>10</v>
      </c>
      <c r="B55" s="10">
        <v>59423.75</v>
      </c>
      <c r="C55" s="12"/>
    </row>
    <row r="56" spans="1:7" x14ac:dyDescent="0.2">
      <c r="A56" s="4"/>
      <c r="B56" s="18">
        <f>SUM(B41:B55)</f>
        <v>7829415.0899999989</v>
      </c>
      <c r="C56" s="12">
        <f>SUM(C2:C55)</f>
        <v>5974781.4799999995</v>
      </c>
      <c r="D56" s="13"/>
    </row>
    <row r="57" spans="1:7" x14ac:dyDescent="0.2">
      <c r="D57" s="13">
        <f>B29+B39+B56</f>
        <v>23047061.999999996</v>
      </c>
    </row>
    <row r="58" spans="1:7" x14ac:dyDescent="0.2">
      <c r="C58" s="13">
        <f>D57-C56</f>
        <v>17072280.519999996</v>
      </c>
    </row>
    <row r="64" spans="1:7" x14ac:dyDescent="0.2">
      <c r="B64" s="28"/>
    </row>
  </sheetData>
  <autoFilter ref="A1:D57" xr:uid="{00000000-0009-0000-0000-000000000000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4"/>
  <sheetViews>
    <sheetView tabSelected="1" workbookViewId="0">
      <selection activeCell="B26" sqref="B26"/>
    </sheetView>
  </sheetViews>
  <sheetFormatPr defaultRowHeight="14.25" x14ac:dyDescent="0.2"/>
  <cols>
    <col min="1" max="1" width="45" style="25" customWidth="1"/>
    <col min="2" max="2" width="19.5" style="22" bestFit="1" customWidth="1"/>
    <col min="3" max="3" width="22.625" style="1" customWidth="1"/>
    <col min="4" max="4" width="20.875" style="1" customWidth="1"/>
    <col min="5" max="5" width="11.625" style="1" bestFit="1" customWidth="1"/>
    <col min="6" max="16384" width="9" style="1"/>
  </cols>
  <sheetData>
    <row r="1" spans="1:3" s="2" customFormat="1" x14ac:dyDescent="0.2">
      <c r="A1" s="23" t="s">
        <v>33</v>
      </c>
      <c r="B1" s="21" t="s">
        <v>1</v>
      </c>
      <c r="C1" s="7" t="s">
        <v>76</v>
      </c>
    </row>
    <row r="2" spans="1:3" x14ac:dyDescent="0.2">
      <c r="A2" s="26" t="s">
        <v>72</v>
      </c>
      <c r="B2" s="17">
        <v>2359151.2200000002</v>
      </c>
      <c r="C2" s="10"/>
    </row>
    <row r="3" spans="1:3" x14ac:dyDescent="0.2">
      <c r="A3" s="26" t="s">
        <v>65</v>
      </c>
      <c r="B3" s="17">
        <v>1914705.56</v>
      </c>
      <c r="C3" s="10"/>
    </row>
    <row r="4" spans="1:3" x14ac:dyDescent="0.2">
      <c r="A4" s="26" t="s">
        <v>69</v>
      </c>
      <c r="B4" s="31">
        <v>1505746.73</v>
      </c>
      <c r="C4" s="10">
        <v>1505746.73</v>
      </c>
    </row>
    <row r="5" spans="1:3" x14ac:dyDescent="0.2">
      <c r="A5" s="26" t="s">
        <v>71</v>
      </c>
      <c r="B5" s="17">
        <v>1458525.83</v>
      </c>
      <c r="C5" s="10"/>
    </row>
    <row r="6" spans="1:3" x14ac:dyDescent="0.2">
      <c r="A6" s="26" t="s">
        <v>68</v>
      </c>
      <c r="B6" s="17">
        <v>1363832.27</v>
      </c>
      <c r="C6" s="10"/>
    </row>
    <row r="7" spans="1:3" x14ac:dyDescent="0.2">
      <c r="A7" s="26" t="s">
        <v>70</v>
      </c>
      <c r="B7" s="17">
        <v>1354824.02</v>
      </c>
      <c r="C7" s="10"/>
    </row>
    <row r="8" spans="1:3" x14ac:dyDescent="0.2">
      <c r="A8" s="26" t="s">
        <v>57</v>
      </c>
      <c r="B8" s="17">
        <v>1326727.9099999999</v>
      </c>
      <c r="C8" s="10"/>
    </row>
    <row r="9" spans="1:3" x14ac:dyDescent="0.2">
      <c r="A9" s="26" t="s">
        <v>63</v>
      </c>
      <c r="B9" s="17">
        <v>1109568.97</v>
      </c>
      <c r="C9" s="10"/>
    </row>
    <row r="10" spans="1:3" x14ac:dyDescent="0.2">
      <c r="A10" s="26" t="s">
        <v>81</v>
      </c>
      <c r="B10" s="31">
        <v>1077941.8700000001</v>
      </c>
      <c r="C10" s="10">
        <v>1077941.8700000001</v>
      </c>
    </row>
    <row r="11" spans="1:3" x14ac:dyDescent="0.2">
      <c r="A11" s="26" t="s">
        <v>82</v>
      </c>
      <c r="B11" s="31">
        <v>1019979.5</v>
      </c>
      <c r="C11" s="10">
        <v>1019979.5</v>
      </c>
    </row>
    <row r="12" spans="1:3" x14ac:dyDescent="0.2">
      <c r="A12" s="26" t="s">
        <v>79</v>
      </c>
      <c r="B12" s="31">
        <v>995210.66</v>
      </c>
      <c r="C12" s="10">
        <v>995210.66</v>
      </c>
    </row>
    <row r="13" spans="1:3" x14ac:dyDescent="0.2">
      <c r="A13" s="26" t="s">
        <v>59</v>
      </c>
      <c r="B13" s="31">
        <v>958204.48</v>
      </c>
      <c r="C13" s="10">
        <v>958204.48</v>
      </c>
    </row>
    <row r="14" spans="1:3" x14ac:dyDescent="0.2">
      <c r="A14" s="26" t="s">
        <v>49</v>
      </c>
      <c r="B14" s="31">
        <v>906246.78</v>
      </c>
      <c r="C14" s="10">
        <v>906246.78</v>
      </c>
    </row>
    <row r="15" spans="1:3" x14ac:dyDescent="0.2">
      <c r="A15" s="26" t="s">
        <v>95</v>
      </c>
      <c r="B15" s="17">
        <v>834467.35</v>
      </c>
      <c r="C15" s="10"/>
    </row>
    <row r="16" spans="1:3" x14ac:dyDescent="0.2">
      <c r="A16" s="26" t="s">
        <v>67</v>
      </c>
      <c r="B16" s="17">
        <v>792674.03</v>
      </c>
      <c r="C16" s="10"/>
    </row>
    <row r="17" spans="1:3" x14ac:dyDescent="0.2">
      <c r="A17" s="26" t="s">
        <v>86</v>
      </c>
      <c r="B17" s="17">
        <v>764113.52</v>
      </c>
      <c r="C17" s="10"/>
    </row>
    <row r="18" spans="1:3" x14ac:dyDescent="0.2">
      <c r="A18" s="26" t="s">
        <v>34</v>
      </c>
      <c r="B18" s="17">
        <v>761917.92999999993</v>
      </c>
      <c r="C18" s="10"/>
    </row>
    <row r="19" spans="1:3" x14ac:dyDescent="0.2">
      <c r="A19" s="26" t="s">
        <v>62</v>
      </c>
      <c r="B19" s="31">
        <v>757711.65</v>
      </c>
      <c r="C19" s="10">
        <v>757711.65</v>
      </c>
    </row>
    <row r="20" spans="1:3" x14ac:dyDescent="0.2">
      <c r="A20" s="26" t="s">
        <v>66</v>
      </c>
      <c r="B20" s="31">
        <v>725182.7</v>
      </c>
      <c r="C20" s="10">
        <v>725182.7</v>
      </c>
    </row>
    <row r="21" spans="1:3" x14ac:dyDescent="0.2">
      <c r="A21" s="26" t="s">
        <v>61</v>
      </c>
      <c r="B21" s="17">
        <v>685186.23</v>
      </c>
      <c r="C21" s="10"/>
    </row>
    <row r="22" spans="1:3" x14ac:dyDescent="0.2">
      <c r="A22" s="26" t="s">
        <v>90</v>
      </c>
      <c r="B22" s="31">
        <v>659925.91</v>
      </c>
      <c r="C22" s="10">
        <v>659925.91</v>
      </c>
    </row>
    <row r="23" spans="1:3" x14ac:dyDescent="0.2">
      <c r="A23" s="26" t="s">
        <v>80</v>
      </c>
      <c r="B23" s="31">
        <v>659383.17000000004</v>
      </c>
      <c r="C23" s="10">
        <v>659383.17000000004</v>
      </c>
    </row>
    <row r="24" spans="1:3" x14ac:dyDescent="0.2">
      <c r="A24" s="26" t="s">
        <v>87</v>
      </c>
      <c r="B24" s="31">
        <v>652773.1</v>
      </c>
      <c r="C24" s="10">
        <v>652773.1</v>
      </c>
    </row>
    <row r="25" spans="1:3" x14ac:dyDescent="0.2">
      <c r="A25" s="26" t="s">
        <v>3</v>
      </c>
      <c r="B25" s="17">
        <v>650323.79</v>
      </c>
      <c r="C25" s="10"/>
    </row>
    <row r="26" spans="1:3" x14ac:dyDescent="0.2">
      <c r="A26" s="26" t="s">
        <v>92</v>
      </c>
      <c r="B26" s="31">
        <v>601961.49</v>
      </c>
      <c r="C26" s="10">
        <v>601961.49</v>
      </c>
    </row>
    <row r="27" spans="1:3" x14ac:dyDescent="0.2">
      <c r="A27" s="26" t="s">
        <v>122</v>
      </c>
      <c r="B27" s="17">
        <v>553841.93999999994</v>
      </c>
      <c r="C27" s="10"/>
    </row>
    <row r="28" spans="1:3" x14ac:dyDescent="0.2">
      <c r="A28" s="26" t="s">
        <v>116</v>
      </c>
      <c r="B28" s="31">
        <v>552567.67000000004</v>
      </c>
      <c r="C28" s="10">
        <v>552567.67000000004</v>
      </c>
    </row>
    <row r="29" spans="1:3" x14ac:dyDescent="0.2">
      <c r="A29" s="26" t="s">
        <v>88</v>
      </c>
      <c r="B29" s="31">
        <v>551402.38</v>
      </c>
      <c r="C29" s="10">
        <v>551402.38</v>
      </c>
    </row>
    <row r="30" spans="1:3" x14ac:dyDescent="0.2">
      <c r="A30" s="26" t="s">
        <v>78</v>
      </c>
      <c r="B30" s="31">
        <v>551238.24</v>
      </c>
      <c r="C30" s="10">
        <v>551238.24</v>
      </c>
    </row>
    <row r="31" spans="1:3" x14ac:dyDescent="0.2">
      <c r="A31" s="26" t="s">
        <v>96</v>
      </c>
      <c r="B31" s="31">
        <v>542008.65</v>
      </c>
      <c r="C31" s="10">
        <v>542008.65</v>
      </c>
    </row>
    <row r="32" spans="1:3" x14ac:dyDescent="0.2">
      <c r="A32" s="26" t="s">
        <v>22</v>
      </c>
      <c r="B32" s="17">
        <v>541861.05000000005</v>
      </c>
      <c r="C32" s="10"/>
    </row>
    <row r="33" spans="1:3" x14ac:dyDescent="0.2">
      <c r="A33" s="26" t="s">
        <v>97</v>
      </c>
      <c r="B33" s="31">
        <v>537760.36</v>
      </c>
      <c r="C33" s="10">
        <v>537760.36</v>
      </c>
    </row>
    <row r="34" spans="1:3" x14ac:dyDescent="0.2">
      <c r="A34" s="26" t="s">
        <v>124</v>
      </c>
      <c r="B34" s="31">
        <v>528573.16</v>
      </c>
      <c r="C34" s="10">
        <v>528573.16</v>
      </c>
    </row>
    <row r="35" spans="1:3" x14ac:dyDescent="0.2">
      <c r="A35" s="26" t="s">
        <v>98</v>
      </c>
      <c r="B35" s="31">
        <v>510458.9</v>
      </c>
      <c r="C35" s="10">
        <v>510458.9</v>
      </c>
    </row>
    <row r="36" spans="1:3" x14ac:dyDescent="0.2">
      <c r="A36" s="26" t="s">
        <v>89</v>
      </c>
      <c r="B36" s="31">
        <v>497854.76</v>
      </c>
      <c r="C36" s="10">
        <v>497854.76</v>
      </c>
    </row>
    <row r="37" spans="1:3" x14ac:dyDescent="0.2">
      <c r="A37" s="26" t="s">
        <v>128</v>
      </c>
      <c r="B37" s="31">
        <v>483242.65</v>
      </c>
      <c r="C37" s="10">
        <v>483242.65</v>
      </c>
    </row>
    <row r="38" spans="1:3" x14ac:dyDescent="0.2">
      <c r="A38" s="26" t="s">
        <v>85</v>
      </c>
      <c r="B38" s="31">
        <v>481222.07</v>
      </c>
      <c r="C38" s="10">
        <v>481222.07</v>
      </c>
    </row>
    <row r="39" spans="1:3" x14ac:dyDescent="0.2">
      <c r="A39" s="26" t="s">
        <v>133</v>
      </c>
      <c r="B39" s="17">
        <v>475044.22</v>
      </c>
      <c r="C39" s="10"/>
    </row>
    <row r="40" spans="1:3" x14ac:dyDescent="0.2">
      <c r="A40" s="26" t="s">
        <v>64</v>
      </c>
      <c r="B40" s="17">
        <v>468252.29</v>
      </c>
      <c r="C40" s="10"/>
    </row>
    <row r="41" spans="1:3" x14ac:dyDescent="0.2">
      <c r="A41" s="26" t="s">
        <v>5</v>
      </c>
      <c r="B41" s="31">
        <v>457872.04</v>
      </c>
      <c r="C41" s="10">
        <v>457872.04</v>
      </c>
    </row>
    <row r="42" spans="1:3" x14ac:dyDescent="0.2">
      <c r="A42" s="26" t="s">
        <v>58</v>
      </c>
      <c r="B42" s="31">
        <v>457640.13</v>
      </c>
      <c r="C42" s="10">
        <v>457640.13</v>
      </c>
    </row>
    <row r="43" spans="1:3" x14ac:dyDescent="0.2">
      <c r="A43" s="26" t="s">
        <v>132</v>
      </c>
      <c r="B43" s="31">
        <v>451738.14</v>
      </c>
      <c r="C43" s="10">
        <v>451738.14</v>
      </c>
    </row>
    <row r="44" spans="1:3" x14ac:dyDescent="0.2">
      <c r="A44" s="26" t="s">
        <v>91</v>
      </c>
      <c r="B44" s="31">
        <v>445326.48</v>
      </c>
      <c r="C44" s="10">
        <v>445326.48</v>
      </c>
    </row>
    <row r="45" spans="1:3" x14ac:dyDescent="0.2">
      <c r="A45" s="26" t="s">
        <v>120</v>
      </c>
      <c r="B45" s="31">
        <v>445079.15</v>
      </c>
      <c r="C45" s="10">
        <v>445079.15</v>
      </c>
    </row>
    <row r="46" spans="1:3" x14ac:dyDescent="0.2">
      <c r="A46" s="26" t="s">
        <v>56</v>
      </c>
      <c r="B46" s="17">
        <v>434088.17</v>
      </c>
      <c r="C46" s="10"/>
    </row>
    <row r="47" spans="1:3" x14ac:dyDescent="0.2">
      <c r="A47" s="26" t="s">
        <v>115</v>
      </c>
      <c r="B47" s="17">
        <v>431364.13</v>
      </c>
      <c r="C47" s="10"/>
    </row>
    <row r="48" spans="1:3" x14ac:dyDescent="0.2">
      <c r="A48" s="26" t="s">
        <v>134</v>
      </c>
      <c r="B48" s="17">
        <v>421198.39</v>
      </c>
      <c r="C48" s="10"/>
    </row>
    <row r="49" spans="1:3" x14ac:dyDescent="0.2">
      <c r="A49" s="26" t="s">
        <v>55</v>
      </c>
      <c r="B49" s="31">
        <v>421087.03</v>
      </c>
      <c r="C49" s="10">
        <v>421087.03</v>
      </c>
    </row>
    <row r="50" spans="1:3" x14ac:dyDescent="0.2">
      <c r="A50" s="26" t="s">
        <v>9</v>
      </c>
      <c r="B50" s="17">
        <v>416720.55</v>
      </c>
      <c r="C50" s="10"/>
    </row>
    <row r="51" spans="1:3" x14ac:dyDescent="0.2">
      <c r="A51" s="26" t="s">
        <v>84</v>
      </c>
      <c r="B51" s="17">
        <v>415820.11</v>
      </c>
      <c r="C51" s="10"/>
    </row>
    <row r="52" spans="1:3" x14ac:dyDescent="0.2">
      <c r="A52" s="26" t="s">
        <v>121</v>
      </c>
      <c r="B52" s="31">
        <v>397895.84</v>
      </c>
      <c r="C52" s="10">
        <v>397895.84</v>
      </c>
    </row>
    <row r="53" spans="1:3" x14ac:dyDescent="0.2">
      <c r="A53" s="26" t="s">
        <v>99</v>
      </c>
      <c r="B53" s="31">
        <v>389282.28</v>
      </c>
      <c r="C53" s="10">
        <v>389282.28</v>
      </c>
    </row>
    <row r="54" spans="1:3" x14ac:dyDescent="0.2">
      <c r="A54" s="26" t="s">
        <v>123</v>
      </c>
      <c r="B54" s="31">
        <v>379498.07</v>
      </c>
      <c r="C54" s="10">
        <v>379498.07</v>
      </c>
    </row>
    <row r="55" spans="1:3" x14ac:dyDescent="0.2">
      <c r="A55" s="26" t="s">
        <v>135</v>
      </c>
      <c r="B55" s="17">
        <v>370439.99</v>
      </c>
      <c r="C55" s="10"/>
    </row>
    <row r="56" spans="1:3" x14ac:dyDescent="0.2">
      <c r="A56" s="26" t="s">
        <v>112</v>
      </c>
      <c r="B56" s="17">
        <v>369524.33</v>
      </c>
      <c r="C56" s="10"/>
    </row>
    <row r="57" spans="1:3" x14ac:dyDescent="0.2">
      <c r="A57" s="26" t="s">
        <v>60</v>
      </c>
      <c r="B57" s="31">
        <v>364567.77</v>
      </c>
      <c r="C57" s="10">
        <v>364567.77</v>
      </c>
    </row>
    <row r="58" spans="1:3" x14ac:dyDescent="0.2">
      <c r="A58" s="26" t="s">
        <v>111</v>
      </c>
      <c r="B58" s="31">
        <v>364524.54</v>
      </c>
      <c r="C58" s="10">
        <v>364524.54</v>
      </c>
    </row>
    <row r="59" spans="1:3" x14ac:dyDescent="0.2">
      <c r="A59" s="26" t="s">
        <v>114</v>
      </c>
      <c r="B59" s="17">
        <v>357990.55</v>
      </c>
      <c r="C59" s="10"/>
    </row>
    <row r="60" spans="1:3" x14ac:dyDescent="0.2">
      <c r="A60" s="26" t="s">
        <v>117</v>
      </c>
      <c r="B60" s="31">
        <v>346407.46</v>
      </c>
      <c r="C60" s="10">
        <v>346407.46</v>
      </c>
    </row>
    <row r="61" spans="1:3" x14ac:dyDescent="0.2">
      <c r="A61" s="26" t="s">
        <v>119</v>
      </c>
      <c r="B61" s="17">
        <v>329042.96000000002</v>
      </c>
      <c r="C61" s="10"/>
    </row>
    <row r="62" spans="1:3" x14ac:dyDescent="0.2">
      <c r="A62" s="26" t="s">
        <v>136</v>
      </c>
      <c r="B62" s="17">
        <v>309558.81</v>
      </c>
      <c r="C62" s="10"/>
    </row>
    <row r="63" spans="1:3" x14ac:dyDescent="0.2">
      <c r="A63" s="26" t="s">
        <v>137</v>
      </c>
      <c r="B63" s="17">
        <v>301972.8</v>
      </c>
      <c r="C63" s="10"/>
    </row>
    <row r="64" spans="1:3" x14ac:dyDescent="0.2">
      <c r="A64" s="26" t="s">
        <v>51</v>
      </c>
      <c r="B64" s="31">
        <v>300601.59000000003</v>
      </c>
      <c r="C64" s="10">
        <v>300601.59000000003</v>
      </c>
    </row>
    <row r="65" spans="1:3" x14ac:dyDescent="0.2">
      <c r="A65" s="26" t="s">
        <v>138</v>
      </c>
      <c r="B65" s="17">
        <v>296439.17</v>
      </c>
      <c r="C65" s="10">
        <v>296439.17</v>
      </c>
    </row>
    <row r="66" spans="1:3" x14ac:dyDescent="0.2">
      <c r="A66" s="26" t="s">
        <v>127</v>
      </c>
      <c r="B66" s="17">
        <v>294866.15000000002</v>
      </c>
      <c r="C66" s="10"/>
    </row>
    <row r="67" spans="1:3" x14ac:dyDescent="0.2">
      <c r="A67" s="26" t="s">
        <v>125</v>
      </c>
      <c r="B67" s="17">
        <v>249228.38</v>
      </c>
      <c r="C67" s="10"/>
    </row>
    <row r="68" spans="1:3" x14ac:dyDescent="0.2">
      <c r="A68" s="26" t="s">
        <v>46</v>
      </c>
      <c r="B68" s="31">
        <v>226272.52</v>
      </c>
      <c r="C68" s="10">
        <v>226272.52</v>
      </c>
    </row>
    <row r="69" spans="1:3" x14ac:dyDescent="0.2">
      <c r="A69" s="26" t="s">
        <v>101</v>
      </c>
      <c r="B69" s="31">
        <v>225911.45</v>
      </c>
      <c r="C69" s="10">
        <v>225911.45</v>
      </c>
    </row>
    <row r="70" spans="1:3" x14ac:dyDescent="0.2">
      <c r="A70" s="26" t="s">
        <v>126</v>
      </c>
      <c r="B70" s="17">
        <v>222378.34</v>
      </c>
      <c r="C70" s="10"/>
    </row>
    <row r="71" spans="1:3" x14ac:dyDescent="0.2">
      <c r="A71" s="26" t="s">
        <v>139</v>
      </c>
      <c r="B71" s="31">
        <v>218756.76</v>
      </c>
      <c r="C71" s="10">
        <v>218756.76</v>
      </c>
    </row>
    <row r="72" spans="1:3" x14ac:dyDescent="0.2">
      <c r="A72" s="26" t="s">
        <v>100</v>
      </c>
      <c r="B72" s="17">
        <v>185019.59</v>
      </c>
      <c r="C72" s="10"/>
    </row>
    <row r="73" spans="1:3" x14ac:dyDescent="0.2">
      <c r="A73" s="26" t="s">
        <v>50</v>
      </c>
      <c r="B73" s="31">
        <v>176219.9</v>
      </c>
      <c r="C73" s="10">
        <v>176219.9</v>
      </c>
    </row>
    <row r="74" spans="1:3" x14ac:dyDescent="0.2">
      <c r="A74" s="26" t="s">
        <v>130</v>
      </c>
      <c r="B74" s="17">
        <v>175629.18</v>
      </c>
      <c r="C74" s="10"/>
    </row>
    <row r="75" spans="1:3" x14ac:dyDescent="0.2">
      <c r="A75" s="26" t="s">
        <v>102</v>
      </c>
      <c r="B75" s="31">
        <v>175576.28</v>
      </c>
      <c r="C75" s="10">
        <v>175576.28</v>
      </c>
    </row>
    <row r="76" spans="1:3" x14ac:dyDescent="0.2">
      <c r="A76" s="26" t="s">
        <v>47</v>
      </c>
      <c r="B76" s="17">
        <v>159174.66</v>
      </c>
      <c r="C76" s="10"/>
    </row>
    <row r="77" spans="1:3" x14ac:dyDescent="0.2">
      <c r="A77" s="26" t="s">
        <v>118</v>
      </c>
      <c r="B77" s="17">
        <v>133497.87</v>
      </c>
      <c r="C77" s="10">
        <v>133497.87</v>
      </c>
    </row>
    <row r="78" spans="1:3" x14ac:dyDescent="0.2">
      <c r="A78" s="26" t="s">
        <v>140</v>
      </c>
      <c r="B78" s="31">
        <v>133025.73000000001</v>
      </c>
      <c r="C78" s="10">
        <v>133025.73000000001</v>
      </c>
    </row>
    <row r="79" spans="1:3" x14ac:dyDescent="0.2">
      <c r="A79" s="26" t="s">
        <v>53</v>
      </c>
      <c r="B79" s="31">
        <v>127009.28</v>
      </c>
      <c r="C79" s="10">
        <v>127009.28</v>
      </c>
    </row>
    <row r="80" spans="1:3" x14ac:dyDescent="0.2">
      <c r="A80" s="26" t="s">
        <v>103</v>
      </c>
      <c r="B80" s="17">
        <v>122939.69</v>
      </c>
      <c r="C80" s="10"/>
    </row>
    <row r="81" spans="1:3" x14ac:dyDescent="0.2">
      <c r="A81" s="26" t="s">
        <v>52</v>
      </c>
      <c r="B81" s="31">
        <v>116395.21</v>
      </c>
      <c r="C81" s="10">
        <v>116395.21</v>
      </c>
    </row>
    <row r="82" spans="1:3" x14ac:dyDescent="0.2">
      <c r="A82" s="27" t="s">
        <v>129</v>
      </c>
      <c r="B82" s="31">
        <v>113918.68</v>
      </c>
      <c r="C82" s="10">
        <v>113918.68</v>
      </c>
    </row>
    <row r="83" spans="1:3" x14ac:dyDescent="0.2">
      <c r="A83" s="26" t="s">
        <v>40</v>
      </c>
      <c r="B83" s="17">
        <v>113055.37</v>
      </c>
      <c r="C83" s="10"/>
    </row>
    <row r="84" spans="1:3" x14ac:dyDescent="0.2">
      <c r="A84" s="26" t="s">
        <v>141</v>
      </c>
      <c r="B84" s="17">
        <v>100226.16</v>
      </c>
      <c r="C84" s="10"/>
    </row>
    <row r="85" spans="1:3" x14ac:dyDescent="0.2">
      <c r="A85" s="26" t="s">
        <v>93</v>
      </c>
      <c r="B85" s="17">
        <v>95702.79</v>
      </c>
      <c r="C85" s="10"/>
    </row>
    <row r="86" spans="1:3" x14ac:dyDescent="0.2">
      <c r="A86" s="26" t="s">
        <v>131</v>
      </c>
      <c r="B86" s="31">
        <v>95482.02</v>
      </c>
      <c r="C86" s="10">
        <v>95482.02</v>
      </c>
    </row>
    <row r="87" spans="1:3" x14ac:dyDescent="0.2">
      <c r="A87" s="26" t="s">
        <v>142</v>
      </c>
      <c r="B87" s="17">
        <v>84677.01</v>
      </c>
      <c r="C87" s="10"/>
    </row>
    <row r="88" spans="1:3" x14ac:dyDescent="0.2">
      <c r="A88" s="26" t="s">
        <v>48</v>
      </c>
      <c r="B88" s="31">
        <v>81132.55</v>
      </c>
      <c r="C88" s="10">
        <v>81132.55</v>
      </c>
    </row>
    <row r="89" spans="1:3" x14ac:dyDescent="0.2">
      <c r="A89" s="26" t="s">
        <v>143</v>
      </c>
      <c r="B89" s="31">
        <v>68879.899999999994</v>
      </c>
      <c r="C89" s="10">
        <v>68879.899999999994</v>
      </c>
    </row>
    <row r="90" spans="1:3" x14ac:dyDescent="0.2">
      <c r="A90" s="26" t="s">
        <v>144</v>
      </c>
      <c r="B90" s="17">
        <v>62241.23</v>
      </c>
      <c r="C90" s="10"/>
    </row>
    <row r="91" spans="1:3" x14ac:dyDescent="0.2">
      <c r="A91" s="26" t="s">
        <v>94</v>
      </c>
      <c r="B91" s="31">
        <v>60295.199999999997</v>
      </c>
      <c r="C91" s="10">
        <v>60295.199999999997</v>
      </c>
    </row>
    <row r="92" spans="1:3" x14ac:dyDescent="0.2">
      <c r="A92" s="26" t="s">
        <v>54</v>
      </c>
      <c r="B92" s="31">
        <v>56833.35</v>
      </c>
      <c r="C92" s="10">
        <v>56833.35</v>
      </c>
    </row>
    <row r="93" spans="1:3" x14ac:dyDescent="0.2">
      <c r="A93" s="26" t="s">
        <v>37</v>
      </c>
      <c r="B93" s="17">
        <v>51043.87</v>
      </c>
      <c r="C93" s="10"/>
    </row>
    <row r="94" spans="1:3" x14ac:dyDescent="0.2">
      <c r="A94" s="27" t="s">
        <v>110</v>
      </c>
      <c r="B94" s="31">
        <v>46957.75</v>
      </c>
      <c r="C94" s="10">
        <v>46957.75</v>
      </c>
    </row>
    <row r="95" spans="1:3" x14ac:dyDescent="0.2">
      <c r="A95" s="26" t="s">
        <v>108</v>
      </c>
      <c r="B95" s="31">
        <v>46907.94</v>
      </c>
      <c r="C95" s="10">
        <v>46907.94</v>
      </c>
    </row>
    <row r="96" spans="1:3" x14ac:dyDescent="0.2">
      <c r="A96" s="26" t="s">
        <v>107</v>
      </c>
      <c r="B96" s="31">
        <v>46781.48</v>
      </c>
      <c r="C96" s="10">
        <v>46781.48</v>
      </c>
    </row>
    <row r="97" spans="1:3" x14ac:dyDescent="0.2">
      <c r="A97" s="26" t="s">
        <v>106</v>
      </c>
      <c r="B97" s="31">
        <v>46781.05</v>
      </c>
      <c r="C97" s="10">
        <v>46781.05</v>
      </c>
    </row>
    <row r="98" spans="1:3" x14ac:dyDescent="0.2">
      <c r="A98" s="26" t="s">
        <v>109</v>
      </c>
      <c r="B98" s="31">
        <v>46721.52</v>
      </c>
      <c r="C98" s="10">
        <v>46721.52</v>
      </c>
    </row>
    <row r="99" spans="1:3" x14ac:dyDescent="0.2">
      <c r="A99" s="26" t="s">
        <v>43</v>
      </c>
      <c r="B99" s="17">
        <v>39763.339999999997</v>
      </c>
      <c r="C99" s="10"/>
    </row>
    <row r="100" spans="1:3" x14ac:dyDescent="0.2">
      <c r="A100" s="26" t="s">
        <v>45</v>
      </c>
      <c r="B100" s="17">
        <v>38883.79</v>
      </c>
      <c r="C100" s="10"/>
    </row>
    <row r="101" spans="1:3" x14ac:dyDescent="0.2">
      <c r="A101" s="26" t="s">
        <v>105</v>
      </c>
      <c r="B101" s="17">
        <v>36537.85</v>
      </c>
      <c r="C101" s="10"/>
    </row>
    <row r="102" spans="1:3" x14ac:dyDescent="0.2">
      <c r="A102" s="26" t="s">
        <v>35</v>
      </c>
      <c r="B102" s="17">
        <v>32392.91</v>
      </c>
      <c r="C102" s="10"/>
    </row>
    <row r="103" spans="1:3" x14ac:dyDescent="0.2">
      <c r="A103" s="27" t="s">
        <v>41</v>
      </c>
      <c r="B103" s="31">
        <v>26188.73</v>
      </c>
      <c r="C103" s="10">
        <v>26188.73</v>
      </c>
    </row>
    <row r="104" spans="1:3" x14ac:dyDescent="0.2">
      <c r="A104" s="26" t="s">
        <v>44</v>
      </c>
      <c r="B104" s="31">
        <v>23403.45</v>
      </c>
      <c r="C104" s="10">
        <v>23403.45</v>
      </c>
    </row>
    <row r="105" spans="1:3" x14ac:dyDescent="0.2">
      <c r="A105" s="26" t="s">
        <v>104</v>
      </c>
      <c r="B105" s="17">
        <v>21021.23</v>
      </c>
      <c r="C105" s="10"/>
    </row>
    <row r="106" spans="1:3" x14ac:dyDescent="0.2">
      <c r="A106" s="26" t="s">
        <v>42</v>
      </c>
      <c r="B106" s="31">
        <v>17417.61</v>
      </c>
      <c r="C106" s="10">
        <v>17417.61</v>
      </c>
    </row>
    <row r="107" spans="1:3" x14ac:dyDescent="0.2">
      <c r="A107" s="26" t="s">
        <v>145</v>
      </c>
      <c r="B107" s="31">
        <v>16499.07</v>
      </c>
      <c r="C107" s="10">
        <v>16499.07</v>
      </c>
    </row>
    <row r="108" spans="1:3" x14ac:dyDescent="0.2">
      <c r="A108" s="26" t="s">
        <v>146</v>
      </c>
      <c r="B108" s="31">
        <v>16330.88</v>
      </c>
      <c r="C108" s="10">
        <v>16330.88</v>
      </c>
    </row>
    <row r="109" spans="1:3" x14ac:dyDescent="0.2">
      <c r="A109" s="26" t="s">
        <v>113</v>
      </c>
      <c r="B109" s="31">
        <v>14587.73</v>
      </c>
      <c r="C109" s="10">
        <v>14587.73</v>
      </c>
    </row>
    <row r="110" spans="1:3" x14ac:dyDescent="0.2">
      <c r="A110" s="26" t="s">
        <v>147</v>
      </c>
      <c r="B110" s="31">
        <v>13922.66</v>
      </c>
      <c r="C110" s="10">
        <v>13922.66</v>
      </c>
    </row>
    <row r="111" spans="1:3" x14ac:dyDescent="0.2">
      <c r="A111" s="26" t="s">
        <v>36</v>
      </c>
      <c r="B111" s="17">
        <v>9387.0400000000009</v>
      </c>
      <c r="C111" s="10"/>
    </row>
    <row r="112" spans="1:3" x14ac:dyDescent="0.2">
      <c r="A112" s="26" t="s">
        <v>39</v>
      </c>
      <c r="B112" s="17">
        <v>9332.8700000000008</v>
      </c>
      <c r="C112" s="10"/>
    </row>
    <row r="113" spans="1:3" x14ac:dyDescent="0.2">
      <c r="A113" s="26" t="s">
        <v>148</v>
      </c>
      <c r="B113" s="17">
        <v>8298.5499999999993</v>
      </c>
      <c r="C113" s="10"/>
    </row>
    <row r="114" spans="1:3" x14ac:dyDescent="0.2">
      <c r="A114" s="26" t="s">
        <v>38</v>
      </c>
      <c r="B114" s="31">
        <v>7383.53</v>
      </c>
      <c r="C114" s="10">
        <v>7383.53</v>
      </c>
    </row>
    <row r="115" spans="1:3" x14ac:dyDescent="0.2">
      <c r="A115" s="26" t="s">
        <v>149</v>
      </c>
      <c r="B115" s="17">
        <v>5839.05</v>
      </c>
      <c r="C115" s="10"/>
    </row>
    <row r="116" spans="1:3" x14ac:dyDescent="0.2">
      <c r="A116" s="26" t="s">
        <v>83</v>
      </c>
      <c r="B116" s="31">
        <v>2653.61</v>
      </c>
      <c r="C116" s="10">
        <v>2653.61</v>
      </c>
    </row>
    <row r="117" spans="1:3" x14ac:dyDescent="0.2">
      <c r="A117" s="26" t="s">
        <v>150</v>
      </c>
      <c r="B117" s="31">
        <v>2403.21</v>
      </c>
      <c r="C117" s="10">
        <v>2403.21</v>
      </c>
    </row>
    <row r="118" spans="1:3" x14ac:dyDescent="0.2">
      <c r="A118" s="26" t="s">
        <v>151</v>
      </c>
      <c r="B118" s="31">
        <v>1637.2</v>
      </c>
      <c r="C118" s="10">
        <v>1637.2</v>
      </c>
    </row>
    <row r="119" spans="1:3" x14ac:dyDescent="0.2">
      <c r="A119" s="26" t="s">
        <v>152</v>
      </c>
      <c r="B119" s="31">
        <v>1637.18</v>
      </c>
      <c r="C119" s="10">
        <v>1637.18</v>
      </c>
    </row>
    <row r="120" spans="1:3" x14ac:dyDescent="0.2">
      <c r="A120" s="26" t="s">
        <v>153</v>
      </c>
      <c r="B120" s="31">
        <v>1256.1500000000001</v>
      </c>
      <c r="C120" s="10">
        <v>1256.1500000000001</v>
      </c>
    </row>
    <row r="121" spans="1:3" x14ac:dyDescent="0.2">
      <c r="A121" s="26" t="s">
        <v>154</v>
      </c>
      <c r="B121" s="31">
        <v>1255.67</v>
      </c>
      <c r="C121" s="10">
        <v>1255.67</v>
      </c>
    </row>
    <row r="122" spans="1:3" x14ac:dyDescent="0.2">
      <c r="A122" s="26" t="s">
        <v>155</v>
      </c>
      <c r="B122" s="31">
        <v>491.75</v>
      </c>
      <c r="C122" s="10">
        <v>491.75</v>
      </c>
    </row>
    <row r="123" spans="1:3" x14ac:dyDescent="0.2">
      <c r="A123" s="27" t="s">
        <v>156</v>
      </c>
      <c r="B123" s="31">
        <v>491.58</v>
      </c>
      <c r="C123" s="10">
        <v>491.58</v>
      </c>
    </row>
    <row r="124" spans="1:3" x14ac:dyDescent="0.2">
      <c r="A124" s="6"/>
      <c r="B124" s="18">
        <f>SUM(B2:B123)</f>
        <v>47355850.98999998</v>
      </c>
      <c r="C124" s="10"/>
    </row>
    <row r="125" spans="1:3" x14ac:dyDescent="0.2">
      <c r="A125" s="24"/>
      <c r="B125" s="19" t="s">
        <v>73</v>
      </c>
      <c r="C125" s="10"/>
    </row>
    <row r="126" spans="1:3" x14ac:dyDescent="0.2">
      <c r="A126" s="6" t="s">
        <v>62</v>
      </c>
      <c r="B126" s="11">
        <v>433160.22</v>
      </c>
      <c r="C126" s="10"/>
    </row>
    <row r="127" spans="1:3" x14ac:dyDescent="0.2">
      <c r="A127" s="6" t="s">
        <v>49</v>
      </c>
      <c r="B127" s="11">
        <v>224695.88</v>
      </c>
      <c r="C127" s="10"/>
    </row>
    <row r="128" spans="1:3" x14ac:dyDescent="0.2">
      <c r="A128" s="6" t="s">
        <v>4</v>
      </c>
      <c r="B128" s="11">
        <v>176944.19</v>
      </c>
      <c r="C128" s="10"/>
    </row>
    <row r="129" spans="1:4" x14ac:dyDescent="0.2">
      <c r="A129" s="6" t="s">
        <v>78</v>
      </c>
      <c r="B129" s="11">
        <v>132527.26</v>
      </c>
      <c r="C129" s="10"/>
    </row>
    <row r="130" spans="1:4" x14ac:dyDescent="0.2">
      <c r="A130" s="6" t="s">
        <v>58</v>
      </c>
      <c r="B130" s="11">
        <v>112817.36</v>
      </c>
      <c r="C130" s="10"/>
    </row>
    <row r="131" spans="1:4" x14ac:dyDescent="0.2">
      <c r="A131" s="6" t="s">
        <v>68</v>
      </c>
      <c r="B131" s="11">
        <v>75610.94</v>
      </c>
      <c r="C131" s="10"/>
    </row>
    <row r="132" spans="1:4" x14ac:dyDescent="0.2">
      <c r="A132" s="6" t="s">
        <v>81</v>
      </c>
      <c r="B132" s="11">
        <v>73431.81</v>
      </c>
      <c r="C132" s="10"/>
    </row>
    <row r="133" spans="1:4" x14ac:dyDescent="0.2">
      <c r="A133" s="6" t="s">
        <v>34</v>
      </c>
      <c r="B133" s="11">
        <v>70610.17</v>
      </c>
      <c r="C133" s="10"/>
    </row>
    <row r="134" spans="1:4" x14ac:dyDescent="0.2">
      <c r="A134" s="6" t="s">
        <v>79</v>
      </c>
      <c r="B134" s="11">
        <v>67829.67</v>
      </c>
      <c r="C134" s="10"/>
    </row>
    <row r="135" spans="1:4" x14ac:dyDescent="0.2">
      <c r="A135" s="6" t="s">
        <v>59</v>
      </c>
      <c r="B135" s="11">
        <v>46937.74</v>
      </c>
      <c r="C135" s="10"/>
      <c r="D135" s="5"/>
    </row>
    <row r="136" spans="1:4" x14ac:dyDescent="0.2">
      <c r="A136" s="6" t="s">
        <v>52</v>
      </c>
      <c r="B136" s="11">
        <v>45631.6</v>
      </c>
      <c r="C136" s="10"/>
    </row>
    <row r="137" spans="1:4" x14ac:dyDescent="0.2">
      <c r="A137" s="6" t="s">
        <v>86</v>
      </c>
      <c r="B137" s="11">
        <v>43626.3</v>
      </c>
      <c r="C137" s="10"/>
    </row>
    <row r="138" spans="1:4" x14ac:dyDescent="0.2">
      <c r="A138" s="6" t="s">
        <v>92</v>
      </c>
      <c r="B138" s="11">
        <v>42940.43</v>
      </c>
      <c r="C138" s="10"/>
    </row>
    <row r="139" spans="1:4" x14ac:dyDescent="0.2">
      <c r="A139" s="6" t="s">
        <v>97</v>
      </c>
      <c r="B139" s="11">
        <v>32432.55</v>
      </c>
      <c r="C139" s="10"/>
    </row>
    <row r="140" spans="1:4" x14ac:dyDescent="0.2">
      <c r="A140" s="6" t="s">
        <v>3</v>
      </c>
      <c r="B140" s="11">
        <v>28471.49</v>
      </c>
      <c r="C140" s="10"/>
    </row>
    <row r="141" spans="1:4" x14ac:dyDescent="0.2">
      <c r="A141" s="6" t="s">
        <v>88</v>
      </c>
      <c r="B141" s="11">
        <v>22670.18</v>
      </c>
      <c r="C141" s="10"/>
    </row>
    <row r="142" spans="1:4" x14ac:dyDescent="0.2">
      <c r="A142" s="6" t="s">
        <v>87</v>
      </c>
      <c r="B142" s="11">
        <v>20154.89</v>
      </c>
      <c r="C142" s="10"/>
      <c r="D142" s="5"/>
    </row>
    <row r="143" spans="1:4" x14ac:dyDescent="0.2">
      <c r="A143" s="6" t="s">
        <v>7</v>
      </c>
      <c r="B143" s="11">
        <v>14828.42</v>
      </c>
      <c r="C143" s="10"/>
    </row>
    <row r="144" spans="1:4" x14ac:dyDescent="0.2">
      <c r="A144" s="6" t="s">
        <v>50</v>
      </c>
      <c r="B144" s="11">
        <v>14750</v>
      </c>
      <c r="C144" s="10"/>
    </row>
    <row r="145" spans="1:4" x14ac:dyDescent="0.2">
      <c r="A145" s="6" t="s">
        <v>91</v>
      </c>
      <c r="B145" s="11">
        <v>11298.66</v>
      </c>
      <c r="C145" s="10"/>
    </row>
    <row r="146" spans="1:4" x14ac:dyDescent="0.2">
      <c r="A146" s="6" t="s">
        <v>83</v>
      </c>
      <c r="B146" s="11">
        <v>11212.92</v>
      </c>
      <c r="C146" s="10"/>
    </row>
    <row r="147" spans="1:4" x14ac:dyDescent="0.2">
      <c r="A147" s="6" t="s">
        <v>44</v>
      </c>
      <c r="B147" s="11">
        <v>10999.7</v>
      </c>
      <c r="C147" s="10"/>
    </row>
    <row r="148" spans="1:4" x14ac:dyDescent="0.2">
      <c r="A148" s="6" t="s">
        <v>124</v>
      </c>
      <c r="B148" s="11">
        <v>10223.299999999999</v>
      </c>
      <c r="C148" s="10"/>
    </row>
    <row r="149" spans="1:4" x14ac:dyDescent="0.2">
      <c r="A149" s="6" t="s">
        <v>131</v>
      </c>
      <c r="B149" s="11">
        <v>9976</v>
      </c>
      <c r="C149" s="10"/>
    </row>
    <row r="150" spans="1:4" x14ac:dyDescent="0.2">
      <c r="A150" s="6" t="s">
        <v>98</v>
      </c>
      <c r="B150" s="32">
        <v>9803</v>
      </c>
      <c r="C150" s="10"/>
      <c r="D150" s="1" t="s">
        <v>158</v>
      </c>
    </row>
    <row r="151" spans="1:4" x14ac:dyDescent="0.2">
      <c r="A151" s="6" t="s">
        <v>63</v>
      </c>
      <c r="B151" s="11">
        <v>3041.5</v>
      </c>
      <c r="C151" s="10"/>
    </row>
    <row r="152" spans="1:4" x14ac:dyDescent="0.2">
      <c r="A152" s="6" t="s">
        <v>57</v>
      </c>
      <c r="B152" s="11">
        <v>2696.74</v>
      </c>
      <c r="C152" s="10"/>
    </row>
    <row r="153" spans="1:4" x14ac:dyDescent="0.2">
      <c r="A153" s="6" t="s">
        <v>72</v>
      </c>
      <c r="B153" s="11">
        <v>1407.62</v>
      </c>
      <c r="C153" s="10"/>
    </row>
    <row r="154" spans="1:4" x14ac:dyDescent="0.2">
      <c r="A154" s="6" t="s">
        <v>69</v>
      </c>
      <c r="B154" s="11">
        <v>1129.95</v>
      </c>
      <c r="C154" s="10"/>
    </row>
    <row r="155" spans="1:4" x14ac:dyDescent="0.2">
      <c r="A155" s="6" t="s">
        <v>89</v>
      </c>
      <c r="B155" s="11">
        <v>846.96</v>
      </c>
      <c r="C155" s="10"/>
    </row>
    <row r="156" spans="1:4" x14ac:dyDescent="0.2">
      <c r="A156" s="6" t="s">
        <v>80</v>
      </c>
      <c r="B156" s="11">
        <v>454.36</v>
      </c>
      <c r="C156" s="10"/>
    </row>
    <row r="157" spans="1:4" x14ac:dyDescent="0.2">
      <c r="A157" s="6"/>
      <c r="B157" s="18">
        <f>SUM(B126:B156)</f>
        <v>1753161.8099999998</v>
      </c>
      <c r="C157" s="10"/>
    </row>
    <row r="158" spans="1:4" x14ac:dyDescent="0.2">
      <c r="A158" s="6"/>
      <c r="B158" s="19" t="s">
        <v>74</v>
      </c>
      <c r="C158" s="10"/>
    </row>
    <row r="159" spans="1:4" x14ac:dyDescent="0.2">
      <c r="A159" s="26" t="s">
        <v>64</v>
      </c>
      <c r="B159" s="17">
        <v>5138368.71</v>
      </c>
      <c r="C159" s="10"/>
    </row>
    <row r="160" spans="1:4" x14ac:dyDescent="0.2">
      <c r="A160" s="26" t="s">
        <v>62</v>
      </c>
      <c r="B160" s="17">
        <v>3409022.13</v>
      </c>
      <c r="C160" s="10"/>
    </row>
    <row r="161" spans="1:3" x14ac:dyDescent="0.2">
      <c r="A161" s="26" t="s">
        <v>157</v>
      </c>
      <c r="B161" s="17">
        <v>2721083.5</v>
      </c>
      <c r="C161" s="10"/>
    </row>
    <row r="162" spans="1:3" x14ac:dyDescent="0.2">
      <c r="A162" s="26" t="s">
        <v>59</v>
      </c>
      <c r="B162" s="17">
        <v>2225376.3199999998</v>
      </c>
      <c r="C162" s="10"/>
    </row>
    <row r="163" spans="1:3" x14ac:dyDescent="0.2">
      <c r="A163" s="26" t="s">
        <v>69</v>
      </c>
      <c r="B163" s="17">
        <v>1953535.41</v>
      </c>
      <c r="C163" s="10"/>
    </row>
    <row r="164" spans="1:3" x14ac:dyDescent="0.2">
      <c r="A164" s="26" t="s">
        <v>7</v>
      </c>
      <c r="B164" s="17">
        <v>1546263.23</v>
      </c>
      <c r="C164" s="10"/>
    </row>
    <row r="165" spans="1:3" x14ac:dyDescent="0.2">
      <c r="A165" s="26" t="s">
        <v>68</v>
      </c>
      <c r="B165" s="17">
        <v>1399958.56</v>
      </c>
      <c r="C165" s="10"/>
    </row>
    <row r="166" spans="1:3" x14ac:dyDescent="0.2">
      <c r="A166" s="26" t="s">
        <v>78</v>
      </c>
      <c r="B166" s="17">
        <v>1058412.1100000001</v>
      </c>
      <c r="C166" s="10"/>
    </row>
    <row r="167" spans="1:3" x14ac:dyDescent="0.2">
      <c r="A167" s="26" t="s">
        <v>49</v>
      </c>
      <c r="B167" s="17">
        <v>810764.78</v>
      </c>
      <c r="C167" s="10"/>
    </row>
    <row r="168" spans="1:3" x14ac:dyDescent="0.2">
      <c r="A168" s="26" t="s">
        <v>72</v>
      </c>
      <c r="B168" s="17">
        <v>809641.26</v>
      </c>
      <c r="C168" s="10"/>
    </row>
    <row r="169" spans="1:3" x14ac:dyDescent="0.2">
      <c r="A169" s="26" t="s">
        <v>58</v>
      </c>
      <c r="B169" s="17">
        <v>794654</v>
      </c>
      <c r="C169" s="10"/>
    </row>
    <row r="170" spans="1:3" x14ac:dyDescent="0.2">
      <c r="A170" s="26" t="s">
        <v>45</v>
      </c>
      <c r="B170" s="17">
        <v>776826.48</v>
      </c>
      <c r="C170" s="10"/>
    </row>
    <row r="171" spans="1:3" x14ac:dyDescent="0.2">
      <c r="A171" s="26" t="s">
        <v>5</v>
      </c>
      <c r="B171" s="17">
        <v>529669.06000000006</v>
      </c>
      <c r="C171" s="10"/>
    </row>
    <row r="172" spans="1:3" x14ac:dyDescent="0.2">
      <c r="A172" s="26" t="s">
        <v>3</v>
      </c>
      <c r="B172" s="17">
        <v>466650.32</v>
      </c>
      <c r="C172" s="10"/>
    </row>
    <row r="173" spans="1:3" x14ac:dyDescent="0.2">
      <c r="A173" s="26" t="s">
        <v>4</v>
      </c>
      <c r="B173" s="17">
        <v>456095.33</v>
      </c>
      <c r="C173" s="10"/>
    </row>
    <row r="174" spans="1:3" x14ac:dyDescent="0.2">
      <c r="A174" s="26" t="s">
        <v>57</v>
      </c>
      <c r="B174" s="17">
        <v>363980.73</v>
      </c>
      <c r="C174" s="10"/>
    </row>
    <row r="175" spans="1:3" x14ac:dyDescent="0.2">
      <c r="A175" s="26" t="s">
        <v>56</v>
      </c>
      <c r="B175" s="17">
        <v>358645.66</v>
      </c>
      <c r="C175" s="10"/>
    </row>
    <row r="176" spans="1:3" x14ac:dyDescent="0.2">
      <c r="A176" s="26" t="s">
        <v>79</v>
      </c>
      <c r="B176" s="17">
        <v>279368.15999999997</v>
      </c>
      <c r="C176" s="10"/>
    </row>
    <row r="177" spans="1:3" x14ac:dyDescent="0.2">
      <c r="A177" s="26" t="s">
        <v>34</v>
      </c>
      <c r="B177" s="17">
        <v>243579.31</v>
      </c>
      <c r="C177" s="10"/>
    </row>
    <row r="178" spans="1:3" x14ac:dyDescent="0.2">
      <c r="A178" s="26" t="s">
        <v>46</v>
      </c>
      <c r="B178" s="17">
        <v>203860</v>
      </c>
      <c r="C178" s="10"/>
    </row>
    <row r="179" spans="1:3" x14ac:dyDescent="0.2">
      <c r="A179" s="26" t="s">
        <v>51</v>
      </c>
      <c r="B179" s="17">
        <v>178173.46</v>
      </c>
      <c r="C179" s="10"/>
    </row>
    <row r="180" spans="1:3" x14ac:dyDescent="0.2">
      <c r="A180" s="26" t="s">
        <v>86</v>
      </c>
      <c r="B180" s="17">
        <v>172526.05</v>
      </c>
      <c r="C180" s="10"/>
    </row>
    <row r="181" spans="1:3" x14ac:dyDescent="0.2">
      <c r="A181" s="26" t="s">
        <v>48</v>
      </c>
      <c r="B181" s="17">
        <v>161920</v>
      </c>
      <c r="C181" s="10"/>
    </row>
    <row r="182" spans="1:3" x14ac:dyDescent="0.2">
      <c r="A182" s="26" t="s">
        <v>95</v>
      </c>
      <c r="B182" s="17">
        <v>158238.24</v>
      </c>
      <c r="C182" s="10"/>
    </row>
    <row r="183" spans="1:3" x14ac:dyDescent="0.2">
      <c r="A183" s="26" t="s">
        <v>99</v>
      </c>
      <c r="B183" s="17">
        <v>149730.23999999999</v>
      </c>
      <c r="C183" s="10"/>
    </row>
    <row r="184" spans="1:3" x14ac:dyDescent="0.2">
      <c r="A184" s="26" t="s">
        <v>80</v>
      </c>
      <c r="B184" s="17">
        <v>141252.20000000001</v>
      </c>
      <c r="C184" s="10"/>
    </row>
    <row r="185" spans="1:3" x14ac:dyDescent="0.2">
      <c r="A185" s="26" t="s">
        <v>81</v>
      </c>
      <c r="B185" s="17">
        <v>140653.79999999999</v>
      </c>
      <c r="C185" s="10"/>
    </row>
    <row r="186" spans="1:3" x14ac:dyDescent="0.2">
      <c r="A186" s="26" t="s">
        <v>104</v>
      </c>
      <c r="B186" s="17">
        <v>119926.39</v>
      </c>
      <c r="C186" s="10"/>
    </row>
    <row r="187" spans="1:3" x14ac:dyDescent="0.2">
      <c r="A187" s="26" t="s">
        <v>83</v>
      </c>
      <c r="B187" s="17">
        <v>93003.48</v>
      </c>
      <c r="C187" s="10"/>
    </row>
    <row r="188" spans="1:3" x14ac:dyDescent="0.2">
      <c r="A188" s="26" t="s">
        <v>52</v>
      </c>
      <c r="B188" s="17">
        <v>87720</v>
      </c>
      <c r="C188" s="10"/>
    </row>
    <row r="189" spans="1:3" x14ac:dyDescent="0.2">
      <c r="A189" s="26" t="s">
        <v>92</v>
      </c>
      <c r="B189" s="17">
        <v>73510.64</v>
      </c>
      <c r="C189" s="10"/>
    </row>
    <row r="190" spans="1:3" x14ac:dyDescent="0.2">
      <c r="A190" s="26" t="s">
        <v>88</v>
      </c>
      <c r="B190" s="17">
        <v>66754.58</v>
      </c>
      <c r="C190" s="10"/>
    </row>
    <row r="191" spans="1:3" x14ac:dyDescent="0.2">
      <c r="A191" s="26" t="s">
        <v>50</v>
      </c>
      <c r="B191" s="17">
        <v>56250</v>
      </c>
      <c r="C191" s="10"/>
    </row>
    <row r="192" spans="1:3" x14ac:dyDescent="0.2">
      <c r="A192" s="26" t="s">
        <v>89</v>
      </c>
      <c r="B192" s="17">
        <v>47485.2</v>
      </c>
      <c r="C192" s="10"/>
    </row>
    <row r="193" spans="1:4" x14ac:dyDescent="0.2">
      <c r="A193" s="26" t="s">
        <v>70</v>
      </c>
      <c r="B193" s="17">
        <v>41939.67</v>
      </c>
      <c r="C193" s="10"/>
    </row>
    <row r="194" spans="1:4" x14ac:dyDescent="0.2">
      <c r="A194" s="26" t="s">
        <v>87</v>
      </c>
      <c r="B194" s="17">
        <v>36029.800000000003</v>
      </c>
      <c r="C194" s="10"/>
    </row>
    <row r="195" spans="1:4" x14ac:dyDescent="0.2">
      <c r="A195" s="26" t="s">
        <v>44</v>
      </c>
      <c r="B195" s="17">
        <v>33323.360000000001</v>
      </c>
      <c r="C195" s="10"/>
    </row>
    <row r="196" spans="1:4" x14ac:dyDescent="0.2">
      <c r="A196" s="26" t="s">
        <v>91</v>
      </c>
      <c r="B196" s="17">
        <v>32466.49</v>
      </c>
      <c r="C196" s="10"/>
    </row>
    <row r="197" spans="1:4" x14ac:dyDescent="0.2">
      <c r="A197" s="26" t="s">
        <v>97</v>
      </c>
      <c r="B197" s="17">
        <v>30829.31</v>
      </c>
      <c r="C197" s="10"/>
    </row>
    <row r="198" spans="1:4" x14ac:dyDescent="0.2">
      <c r="A198" s="26" t="s">
        <v>77</v>
      </c>
      <c r="B198" s="31">
        <v>29695.200000000001</v>
      </c>
      <c r="C198" s="10"/>
      <c r="D198" s="1" t="s">
        <v>158</v>
      </c>
    </row>
    <row r="199" spans="1:4" x14ac:dyDescent="0.2">
      <c r="A199" s="26" t="s">
        <v>82</v>
      </c>
      <c r="B199" s="17">
        <v>25606</v>
      </c>
      <c r="C199" s="10"/>
    </row>
    <row r="200" spans="1:4" x14ac:dyDescent="0.2">
      <c r="A200" s="26" t="s">
        <v>63</v>
      </c>
      <c r="B200" s="17">
        <v>16321.34</v>
      </c>
      <c r="C200" s="10"/>
    </row>
    <row r="201" spans="1:4" x14ac:dyDescent="0.2">
      <c r="A201" s="27" t="s">
        <v>124</v>
      </c>
      <c r="B201" s="17">
        <v>5580.05</v>
      </c>
      <c r="C201" s="10"/>
    </row>
    <row r="202" spans="1:4" x14ac:dyDescent="0.2">
      <c r="A202" s="6"/>
      <c r="B202" s="18">
        <f>SUM(B159:B201)</f>
        <v>27444690.559999995</v>
      </c>
      <c r="C202" s="10">
        <f>SUM(C2:C201)</f>
        <v>23665473.020000007</v>
      </c>
    </row>
    <row r="203" spans="1:4" x14ac:dyDescent="0.2">
      <c r="D203" s="29">
        <f>B202+B157+B124</f>
        <v>76553703.35999997</v>
      </c>
    </row>
    <row r="204" spans="1:4" x14ac:dyDescent="0.2">
      <c r="C204" s="29">
        <f>D203-C202</f>
        <v>52888230.339999959</v>
      </c>
    </row>
  </sheetData>
  <autoFilter ref="A1:E204" xr:uid="{00000000-0009-0000-0000-000001000000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九章</vt:lpstr>
      <vt:lpstr>量化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2020-10-16T09:01:01Z</dcterms:modified>
</cp:coreProperties>
</file>