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93" windowHeight="10470" activeTab="2"/>
  </bookViews>
  <sheets>
    <sheet name="RQ1" sheetId="1" r:id="rId1"/>
    <sheet name="RQ2" sheetId="2" r:id="rId2"/>
    <sheet name="RQ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<sst xmlns="http://schemas.openxmlformats.org/spreadsheetml/2006/main" count="67" uniqueCount="23">
  <si>
    <t>top-1</t>
  </si>
  <si>
    <t>top-5</t>
  </si>
  <si>
    <t>top-10</t>
  </si>
  <si>
    <t>top-20</t>
  </si>
  <si>
    <t>MFR</t>
  </si>
  <si>
    <t>MAR</t>
  </si>
  <si>
    <t>AutoCBi</t>
  </si>
  <si>
    <t>/</t>
  </si>
  <si>
    <t>RecBi</t>
  </si>
  <si>
    <t>DiWi</t>
  </si>
  <si>
    <t>AutoCBi-nosummary</t>
  </si>
  <si>
    <t>AutoCBi-noresult</t>
  </si>
  <si>
    <t>AutoCBi-nocov</t>
  </si>
  <si>
    <t>AutoCBi-gpt4turbo</t>
  </si>
  <si>
    <t xml:space="preserve">AutoCBi-Wong2nogpt </t>
  </si>
  <si>
    <t>AutoCBi-Ochiai</t>
  </si>
  <si>
    <t>AutoCBi-Barinel</t>
  </si>
  <si>
    <t>AutoCBi-Dstar2</t>
  </si>
  <si>
    <t>AutoCBi-Tarantula</t>
  </si>
  <si>
    <t>AutoCBi-RecBi-Wong2</t>
  </si>
  <si>
    <t>AutoCBi-RecBi-Barinel</t>
  </si>
  <si>
    <t>AutoCBi-RecBi-DStar2</t>
  </si>
  <si>
    <t>AutoCBi-RecBi-Tarantula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</si>
</sst>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0" fillId="6" borderId="8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zoomScale="130" zoomScaleNormal="130" workbookViewId="0">
      <selection activeCell="A2" sqref="A2"/>
    </sheetView>
  </sheetViews>
  <sheetFormatPr defaultColWidth="8.8421052631579" defaultRowHeight="14.1" outlineLevelRow="3"/>
  <sheetData>
    <row r="1" spans="1:13">
      <c r="A1" s="2"/>
      <c r="B1" s="3" t="s">
        <v>0</v>
      </c>
      <c r="C1" s="4"/>
      <c r="D1" s="3" t="s">
        <v>1</v>
      </c>
      <c r="E1" s="4"/>
      <c r="F1" s="3" t="s">
        <v>2</v>
      </c>
      <c r="G1" s="4"/>
      <c r="H1" s="3" t="s">
        <v>3</v>
      </c>
      <c r="I1" s="4"/>
      <c r="J1" s="3" t="s">
        <v>4</v>
      </c>
      <c r="K1" s="4"/>
      <c r="L1" s="2" t="s">
        <v>5</v>
      </c>
      <c r="M1" s="2"/>
    </row>
    <row r="2" spans="1:13">
      <c r="A2" s="2" t="s">
        <v>6</v>
      </c>
      <c r="B2" s="5">
        <v>20</v>
      </c>
      <c r="C2" s="6" t="s">
        <v>7</v>
      </c>
      <c r="D2" s="5">
        <v>33</v>
      </c>
      <c r="E2" s="7" t="s">
        <v>7</v>
      </c>
      <c r="F2" s="5">
        <v>39</v>
      </c>
      <c r="G2" s="7" t="s">
        <v>7</v>
      </c>
      <c r="H2" s="5">
        <v>45</v>
      </c>
      <c r="I2" s="7" t="s">
        <v>7</v>
      </c>
      <c r="J2" s="10">
        <v>7.71</v>
      </c>
      <c r="K2" s="7" t="s">
        <v>7</v>
      </c>
      <c r="L2" s="7">
        <v>9.22</v>
      </c>
      <c r="M2" s="7" t="s">
        <v>7</v>
      </c>
    </row>
    <row r="3" spans="1:13">
      <c r="A3" s="2" t="s">
        <v>8</v>
      </c>
      <c r="B3" s="2">
        <v>12</v>
      </c>
      <c r="C3" s="8">
        <f t="shared" ref="C3:G3" si="0">(B2-B3)/B3</f>
        <v>0.666666666666667</v>
      </c>
      <c r="D3" s="2">
        <v>26</v>
      </c>
      <c r="E3" s="8">
        <f t="shared" si="0"/>
        <v>0.269230769230769</v>
      </c>
      <c r="F3" s="2">
        <v>36</v>
      </c>
      <c r="G3" s="8">
        <f t="shared" si="0"/>
        <v>0.0833333333333333</v>
      </c>
      <c r="H3" s="2">
        <v>41</v>
      </c>
      <c r="I3" s="8">
        <f t="shared" ref="I3:M3" si="1">(H2-H3)/H3</f>
        <v>0.0975609756097561</v>
      </c>
      <c r="J3" s="2">
        <v>13.69</v>
      </c>
      <c r="K3" s="8">
        <f t="shared" si="1"/>
        <v>-0.43681519357195</v>
      </c>
      <c r="L3" s="2">
        <v>15.62</v>
      </c>
      <c r="M3" s="8">
        <f t="shared" si="1"/>
        <v>-0.409731113956466</v>
      </c>
    </row>
    <row r="4" spans="1:13">
      <c r="A4" s="2" t="s">
        <v>9</v>
      </c>
      <c r="B4" s="2">
        <v>5</v>
      </c>
      <c r="C4" s="8">
        <f t="shared" ref="C4:G4" si="2">(B2-B4)/B4</f>
        <v>3</v>
      </c>
      <c r="D4" s="2">
        <v>15</v>
      </c>
      <c r="E4" s="8">
        <f t="shared" si="2"/>
        <v>1.2</v>
      </c>
      <c r="F4" s="2">
        <v>26</v>
      </c>
      <c r="G4" s="8">
        <f t="shared" si="2"/>
        <v>0.5</v>
      </c>
      <c r="H4" s="2">
        <v>35</v>
      </c>
      <c r="I4" s="8">
        <f t="shared" ref="I4:M4" si="3">(H2-H4)/H4</f>
        <v>0.285714285714286</v>
      </c>
      <c r="J4" s="2">
        <v>20.77</v>
      </c>
      <c r="K4" s="8">
        <f t="shared" si="3"/>
        <v>-0.628791526239769</v>
      </c>
      <c r="L4" s="2">
        <v>21.34</v>
      </c>
      <c r="M4" s="8">
        <f t="shared" si="3"/>
        <v>-0.567947516401125</v>
      </c>
    </row>
  </sheetData>
  <mergeCells count="6">
    <mergeCell ref="B1:C1"/>
    <mergeCell ref="D1:E1"/>
    <mergeCell ref="F1:G1"/>
    <mergeCell ref="H1:I1"/>
    <mergeCell ref="J1:K1"/>
    <mergeCell ref="L1:M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zoomScale="145" zoomScaleNormal="145" workbookViewId="0">
      <selection activeCell="A1" sqref="$A1:$XFD7"/>
    </sheetView>
  </sheetViews>
  <sheetFormatPr defaultColWidth="8.8421052631579" defaultRowHeight="14.1" outlineLevelRow="6"/>
  <cols>
    <col min="1" max="1" width="20.3245614035088" customWidth="1"/>
  </cols>
  <sheetData>
    <row r="1" customFormat="1" spans="1:13">
      <c r="A1" s="2"/>
      <c r="B1" s="3" t="s">
        <v>0</v>
      </c>
      <c r="C1" s="4"/>
      <c r="D1" s="3" t="s">
        <v>1</v>
      </c>
      <c r="E1" s="4"/>
      <c r="F1" s="3" t="s">
        <v>2</v>
      </c>
      <c r="G1" s="4"/>
      <c r="H1" s="3" t="s">
        <v>3</v>
      </c>
      <c r="I1" s="4"/>
      <c r="J1" s="3" t="s">
        <v>4</v>
      </c>
      <c r="K1" s="4"/>
      <c r="L1" s="2" t="s">
        <v>5</v>
      </c>
      <c r="M1" s="2"/>
    </row>
    <row r="2" customFormat="1" spans="1:13">
      <c r="A2" s="2" t="s">
        <v>6</v>
      </c>
      <c r="B2" s="5">
        <v>20</v>
      </c>
      <c r="C2" s="6" t="s">
        <v>7</v>
      </c>
      <c r="D2" s="5">
        <v>33</v>
      </c>
      <c r="E2" s="7" t="s">
        <v>7</v>
      </c>
      <c r="F2" s="5">
        <v>39</v>
      </c>
      <c r="G2" s="7" t="s">
        <v>7</v>
      </c>
      <c r="H2" s="5">
        <v>45</v>
      </c>
      <c r="I2" s="7" t="s">
        <v>7</v>
      </c>
      <c r="J2" s="10">
        <v>7.71</v>
      </c>
      <c r="K2" s="7" t="s">
        <v>7</v>
      </c>
      <c r="L2" s="7">
        <v>9.22</v>
      </c>
      <c r="M2" s="7" t="s">
        <v>7</v>
      </c>
    </row>
    <row r="3" s="1" customFormat="1" spans="1:13">
      <c r="A3" s="2" t="s">
        <v>10</v>
      </c>
      <c r="B3" s="2">
        <v>10</v>
      </c>
      <c r="C3" s="8">
        <f t="shared" ref="C3:G3" si="0">(B3-B2)/B2</f>
        <v>-0.5</v>
      </c>
      <c r="D3" s="2">
        <v>25</v>
      </c>
      <c r="E3" s="8">
        <f t="shared" si="0"/>
        <v>-0.242424242424242</v>
      </c>
      <c r="F3" s="2">
        <v>34</v>
      </c>
      <c r="G3" s="8">
        <f t="shared" si="0"/>
        <v>-0.128205128205128</v>
      </c>
      <c r="H3" s="2">
        <v>39</v>
      </c>
      <c r="I3" s="8">
        <f t="shared" ref="I3:M3" si="1">(H3-H2)/H2</f>
        <v>-0.133333333333333</v>
      </c>
      <c r="J3" s="11">
        <v>12.6</v>
      </c>
      <c r="K3" s="8">
        <f t="shared" si="1"/>
        <v>0.634241245136187</v>
      </c>
      <c r="L3" s="2">
        <v>16.62</v>
      </c>
      <c r="M3" s="8">
        <f t="shared" si="1"/>
        <v>0.802603036876356</v>
      </c>
    </row>
    <row r="4" s="1" customFormat="1" spans="1:13">
      <c r="A4" s="2" t="s">
        <v>11</v>
      </c>
      <c r="B4" s="2">
        <v>9</v>
      </c>
      <c r="C4" s="8">
        <f t="shared" ref="C4:G4" si="2">(B4-B2)/B2</f>
        <v>-0.55</v>
      </c>
      <c r="D4" s="2">
        <v>26</v>
      </c>
      <c r="E4" s="8">
        <f t="shared" si="2"/>
        <v>-0.212121212121212</v>
      </c>
      <c r="F4" s="2">
        <v>33</v>
      </c>
      <c r="G4" s="8">
        <f t="shared" si="2"/>
        <v>-0.153846153846154</v>
      </c>
      <c r="H4" s="2">
        <v>40</v>
      </c>
      <c r="I4" s="8">
        <f t="shared" ref="I4:M4" si="3">(H4-H2)/H2</f>
        <v>-0.111111111111111</v>
      </c>
      <c r="J4" s="11">
        <v>13.41</v>
      </c>
      <c r="K4" s="8">
        <f t="shared" si="3"/>
        <v>0.739299610894942</v>
      </c>
      <c r="L4" s="2">
        <v>17.2</v>
      </c>
      <c r="M4" s="8">
        <f t="shared" si="3"/>
        <v>0.865509761388286</v>
      </c>
    </row>
    <row r="5" s="1" customFormat="1" spans="1:13">
      <c r="A5" s="2" t="s">
        <v>12</v>
      </c>
      <c r="B5" s="2">
        <v>11</v>
      </c>
      <c r="C5" s="8">
        <f t="shared" ref="C5:G5" si="4">(B5-B2)/B2</f>
        <v>-0.45</v>
      </c>
      <c r="D5" s="2">
        <v>21</v>
      </c>
      <c r="E5" s="8">
        <f t="shared" si="4"/>
        <v>-0.363636363636364</v>
      </c>
      <c r="F5" s="2">
        <v>34</v>
      </c>
      <c r="G5" s="8">
        <f t="shared" si="4"/>
        <v>-0.128205128205128</v>
      </c>
      <c r="H5" s="2">
        <v>40</v>
      </c>
      <c r="I5" s="8">
        <f t="shared" ref="I5:M5" si="5">(H5-H2)/H2</f>
        <v>-0.111111111111111</v>
      </c>
      <c r="J5" s="11">
        <v>11.81</v>
      </c>
      <c r="K5" s="8">
        <f t="shared" si="5"/>
        <v>0.53177691309987</v>
      </c>
      <c r="L5" s="2">
        <v>15.64</v>
      </c>
      <c r="M5" s="8">
        <f t="shared" si="5"/>
        <v>0.696312364425163</v>
      </c>
    </row>
    <row r="6" s="1" customFormat="1" spans="1:13">
      <c r="A6" s="2" t="s">
        <v>13</v>
      </c>
      <c r="B6" s="2">
        <v>18</v>
      </c>
      <c r="C6" s="8">
        <f t="shared" ref="C6:G6" si="6">(B6-B2)/B2</f>
        <v>-0.1</v>
      </c>
      <c r="D6" s="2">
        <v>29</v>
      </c>
      <c r="E6" s="8">
        <f t="shared" si="6"/>
        <v>-0.121212121212121</v>
      </c>
      <c r="F6" s="2">
        <v>38</v>
      </c>
      <c r="G6" s="8">
        <f t="shared" si="6"/>
        <v>-0.0256410256410256</v>
      </c>
      <c r="H6" s="2">
        <v>44</v>
      </c>
      <c r="I6" s="8">
        <f t="shared" ref="I6:M6" si="7">(H6-H2)/H2</f>
        <v>-0.0222222222222222</v>
      </c>
      <c r="J6" s="11">
        <v>9.46</v>
      </c>
      <c r="K6" s="8">
        <f t="shared" si="7"/>
        <v>0.226977950713359</v>
      </c>
      <c r="L6" s="2">
        <v>13.62</v>
      </c>
      <c r="M6" s="8">
        <f t="shared" si="7"/>
        <v>0.477223427331887</v>
      </c>
    </row>
    <row r="7" s="1" customFormat="1" spans="1:13">
      <c r="A7" s="13" t="s">
        <v>14</v>
      </c>
      <c r="B7" s="13">
        <v>14</v>
      </c>
      <c r="C7" s="8">
        <f t="shared" ref="C7:G7" si="8">(B7-B2)/B2</f>
        <v>-0.3</v>
      </c>
      <c r="D7" s="13">
        <v>23</v>
      </c>
      <c r="E7" s="8">
        <f t="shared" si="8"/>
        <v>-0.303030303030303</v>
      </c>
      <c r="F7" s="13">
        <v>29</v>
      </c>
      <c r="G7" s="8">
        <f t="shared" si="8"/>
        <v>-0.256410256410256</v>
      </c>
      <c r="H7" s="13">
        <v>40</v>
      </c>
      <c r="I7" s="8">
        <f t="shared" ref="I7:M7" si="9">(H7-H2)/H2</f>
        <v>-0.111111111111111</v>
      </c>
      <c r="J7" s="13">
        <v>12.08</v>
      </c>
      <c r="K7" s="8">
        <f t="shared" si="9"/>
        <v>0.566796368352789</v>
      </c>
      <c r="L7" s="13">
        <v>16.06</v>
      </c>
      <c r="M7" s="8">
        <f t="shared" si="9"/>
        <v>0.741865509761388</v>
      </c>
    </row>
  </sheetData>
  <mergeCells count="6">
    <mergeCell ref="B1:C1"/>
    <mergeCell ref="D1:E1"/>
    <mergeCell ref="F1:G1"/>
    <mergeCell ref="H1:I1"/>
    <mergeCell ref="J1:K1"/>
    <mergeCell ref="L1:M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tabSelected="1" zoomScale="115" zoomScaleNormal="115" workbookViewId="0">
      <selection activeCell="I23" sqref="I23"/>
    </sheetView>
  </sheetViews>
  <sheetFormatPr defaultColWidth="8.8421052631579" defaultRowHeight="14.1"/>
  <cols>
    <col min="1" max="1" width="26.5263157894737" customWidth="1"/>
  </cols>
  <sheetData>
    <row r="1" customFormat="1" spans="1:13">
      <c r="A1" s="2"/>
      <c r="B1" s="3" t="s">
        <v>0</v>
      </c>
      <c r="C1" s="4"/>
      <c r="D1" s="3" t="s">
        <v>1</v>
      </c>
      <c r="E1" s="4"/>
      <c r="F1" s="3" t="s">
        <v>2</v>
      </c>
      <c r="G1" s="4"/>
      <c r="H1" s="3" t="s">
        <v>3</v>
      </c>
      <c r="I1" s="4"/>
      <c r="J1" s="3" t="s">
        <v>4</v>
      </c>
      <c r="K1" s="4"/>
      <c r="L1" s="2" t="s">
        <v>5</v>
      </c>
      <c r="M1" s="2"/>
    </row>
    <row r="2" customFormat="1" spans="1:13">
      <c r="A2" s="2" t="s">
        <v>6</v>
      </c>
      <c r="B2" s="5">
        <v>20</v>
      </c>
      <c r="C2" s="6" t="s">
        <v>7</v>
      </c>
      <c r="D2" s="5">
        <v>33</v>
      </c>
      <c r="E2" s="7" t="s">
        <v>7</v>
      </c>
      <c r="F2" s="5">
        <v>39</v>
      </c>
      <c r="G2" s="7" t="s">
        <v>7</v>
      </c>
      <c r="H2" s="5">
        <v>45</v>
      </c>
      <c r="I2" s="7" t="s">
        <v>7</v>
      </c>
      <c r="J2" s="10">
        <v>7.71</v>
      </c>
      <c r="K2" s="7" t="s">
        <v>7</v>
      </c>
      <c r="L2" s="7">
        <v>9.22</v>
      </c>
      <c r="M2" s="7" t="s">
        <v>7</v>
      </c>
    </row>
    <row r="3" s="1" customFormat="1" spans="1:13">
      <c r="A3" s="2" t="s">
        <v>15</v>
      </c>
      <c r="B3" s="2">
        <v>18</v>
      </c>
      <c r="C3" s="8">
        <f t="shared" ref="C3:G3" si="0">(B3-B2)/B2</f>
        <v>-0.1</v>
      </c>
      <c r="D3" s="2">
        <v>30</v>
      </c>
      <c r="E3" s="8">
        <f t="shared" si="0"/>
        <v>-0.0909090909090909</v>
      </c>
      <c r="F3" s="2">
        <v>36</v>
      </c>
      <c r="G3" s="8">
        <f t="shared" si="0"/>
        <v>-0.0769230769230769</v>
      </c>
      <c r="H3" s="2">
        <v>44</v>
      </c>
      <c r="I3" s="8">
        <f t="shared" ref="I3:M3" si="1">(H3-H2)/H2</f>
        <v>-0.0222222222222222</v>
      </c>
      <c r="J3" s="11">
        <v>10.21</v>
      </c>
      <c r="K3" s="8">
        <f t="shared" si="1"/>
        <v>0.324254215304799</v>
      </c>
      <c r="L3" s="2">
        <v>14.28</v>
      </c>
      <c r="M3" s="8">
        <f t="shared" si="1"/>
        <v>0.54880694143167</v>
      </c>
    </row>
    <row r="4" s="1" customFormat="1" spans="1:13">
      <c r="A4" s="2" t="s">
        <v>16</v>
      </c>
      <c r="B4" s="2">
        <v>18</v>
      </c>
      <c r="C4" s="8">
        <f t="shared" ref="C4:G4" si="2">(B4-B2)/B2</f>
        <v>-0.1</v>
      </c>
      <c r="D4" s="2">
        <v>28</v>
      </c>
      <c r="E4" s="8">
        <f t="shared" si="2"/>
        <v>-0.151515151515152</v>
      </c>
      <c r="F4" s="2">
        <v>36</v>
      </c>
      <c r="G4" s="8">
        <f t="shared" si="2"/>
        <v>-0.0769230769230769</v>
      </c>
      <c r="H4" s="2">
        <v>45</v>
      </c>
      <c r="I4" s="8">
        <f t="shared" ref="I4:M4" si="3">(H4-H2)/H2</f>
        <v>0</v>
      </c>
      <c r="J4" s="11">
        <v>9.75</v>
      </c>
      <c r="K4" s="8">
        <f t="shared" si="3"/>
        <v>0.264591439688716</v>
      </c>
      <c r="L4" s="2">
        <v>11.76</v>
      </c>
      <c r="M4" s="8">
        <f t="shared" si="3"/>
        <v>0.275488069414317</v>
      </c>
    </row>
    <row r="5" s="1" customFormat="1" spans="1:13">
      <c r="A5" s="2" t="s">
        <v>17</v>
      </c>
      <c r="B5" s="2">
        <v>17</v>
      </c>
      <c r="C5" s="8">
        <f t="shared" ref="C5:G5" si="4">(B5-B2)/B2</f>
        <v>-0.15</v>
      </c>
      <c r="D5" s="2">
        <v>27</v>
      </c>
      <c r="E5" s="8">
        <f t="shared" si="4"/>
        <v>-0.181818181818182</v>
      </c>
      <c r="F5" s="2">
        <v>36</v>
      </c>
      <c r="G5" s="8">
        <f t="shared" si="4"/>
        <v>-0.0769230769230769</v>
      </c>
      <c r="H5" s="2">
        <v>43</v>
      </c>
      <c r="I5" s="8">
        <f t="shared" ref="I5:M5" si="5">(H5-H2)/H2</f>
        <v>-0.0444444444444444</v>
      </c>
      <c r="J5" s="11">
        <v>10.6</v>
      </c>
      <c r="K5" s="8">
        <f t="shared" si="5"/>
        <v>0.374837872892348</v>
      </c>
      <c r="L5" s="2">
        <v>12.54</v>
      </c>
      <c r="M5" s="8">
        <f t="shared" si="5"/>
        <v>0.360086767895878</v>
      </c>
    </row>
    <row r="6" s="1" customFormat="1" spans="1:13">
      <c r="A6" s="2" t="s">
        <v>18</v>
      </c>
      <c r="B6" s="2">
        <v>17</v>
      </c>
      <c r="C6" s="8">
        <f t="shared" ref="C6:G6" si="6">(B6-B2)/B2</f>
        <v>-0.15</v>
      </c>
      <c r="D6" s="2">
        <v>28</v>
      </c>
      <c r="E6" s="8">
        <f t="shared" si="6"/>
        <v>-0.151515151515152</v>
      </c>
      <c r="F6" s="2">
        <v>36</v>
      </c>
      <c r="G6" s="8">
        <f t="shared" si="6"/>
        <v>-0.0769230769230769</v>
      </c>
      <c r="H6" s="2">
        <v>42</v>
      </c>
      <c r="I6" s="8">
        <f t="shared" ref="I6:M6" si="7">(H6-H2)/H2</f>
        <v>-0.0666666666666667</v>
      </c>
      <c r="J6" s="11">
        <v>10.58</v>
      </c>
      <c r="K6" s="8">
        <f t="shared" si="7"/>
        <v>0.372243839169909</v>
      </c>
      <c r="L6" s="2">
        <v>14.76</v>
      </c>
      <c r="M6" s="8">
        <f t="shared" si="7"/>
        <v>0.600867678958785</v>
      </c>
    </row>
    <row r="10" customFormat="1" spans="1:13">
      <c r="A10" s="2"/>
      <c r="B10" s="3" t="s">
        <v>0</v>
      </c>
      <c r="C10" s="4"/>
      <c r="D10" s="3" t="s">
        <v>1</v>
      </c>
      <c r="E10" s="4"/>
      <c r="F10" s="3" t="s">
        <v>2</v>
      </c>
      <c r="G10" s="4"/>
      <c r="H10" s="3" t="s">
        <v>3</v>
      </c>
      <c r="I10" s="4"/>
      <c r="J10" s="3" t="s">
        <v>4</v>
      </c>
      <c r="K10" s="4"/>
      <c r="L10" s="2" t="s">
        <v>5</v>
      </c>
      <c r="M10" s="2"/>
    </row>
    <row r="11" spans="1:13">
      <c r="A11" s="5" t="s">
        <v>6</v>
      </c>
      <c r="B11" s="5">
        <v>20</v>
      </c>
      <c r="C11" s="5" t="s">
        <v>7</v>
      </c>
      <c r="D11" s="5">
        <v>33</v>
      </c>
      <c r="E11" s="5" t="s">
        <v>7</v>
      </c>
      <c r="F11" s="2">
        <v>39</v>
      </c>
      <c r="G11" s="2" t="s">
        <v>7</v>
      </c>
      <c r="H11" s="2">
        <v>45</v>
      </c>
      <c r="I11" s="2" t="s">
        <v>7</v>
      </c>
      <c r="J11" s="12">
        <v>7.71</v>
      </c>
      <c r="K11" s="12" t="s">
        <v>7</v>
      </c>
      <c r="L11" s="5">
        <v>9.22</v>
      </c>
      <c r="M11" s="5" t="s">
        <v>7</v>
      </c>
    </row>
    <row r="12" spans="1:13">
      <c r="A12" s="2" t="s">
        <v>19</v>
      </c>
      <c r="B12" s="2">
        <v>19</v>
      </c>
      <c r="C12" s="8">
        <f t="shared" ref="C12:G12" si="8">(B12-B11)/B11</f>
        <v>-0.05</v>
      </c>
      <c r="D12" s="2">
        <v>32</v>
      </c>
      <c r="E12" s="8">
        <f t="shared" si="8"/>
        <v>-0.0303030303030303</v>
      </c>
      <c r="F12" s="2">
        <v>38</v>
      </c>
      <c r="G12" s="8">
        <f t="shared" si="8"/>
        <v>-0.0256410256410256</v>
      </c>
      <c r="H12" s="5">
        <v>46</v>
      </c>
      <c r="I12" s="9">
        <f t="shared" ref="I12:M12" si="9">(H12-H11)/H11</f>
        <v>0.0222222222222222</v>
      </c>
      <c r="J12" s="2">
        <v>8.81</v>
      </c>
      <c r="K12" s="8">
        <f t="shared" si="9"/>
        <v>0.142671854734112</v>
      </c>
      <c r="L12" s="2">
        <v>9.28</v>
      </c>
      <c r="M12" s="8">
        <f t="shared" si="9"/>
        <v>0.00650759219088923</v>
      </c>
    </row>
    <row r="13" spans="1:13">
      <c r="A13" s="2" t="s">
        <v>20</v>
      </c>
      <c r="B13" s="2">
        <v>19</v>
      </c>
      <c r="C13" s="8">
        <f t="shared" ref="C13:G13" si="10">(B13-B11)/B11</f>
        <v>-0.05</v>
      </c>
      <c r="D13" s="2">
        <v>32</v>
      </c>
      <c r="E13" s="8">
        <f t="shared" si="10"/>
        <v>-0.0303030303030303</v>
      </c>
      <c r="F13" s="2">
        <v>38</v>
      </c>
      <c r="G13" s="8">
        <f t="shared" si="10"/>
        <v>-0.0256410256410256</v>
      </c>
      <c r="H13" s="2">
        <v>45</v>
      </c>
      <c r="I13" s="8">
        <f t="shared" ref="I13:M13" si="11">(H13-H11)/H11</f>
        <v>0</v>
      </c>
      <c r="J13" s="2">
        <v>8.22</v>
      </c>
      <c r="K13" s="8">
        <f t="shared" si="11"/>
        <v>0.0661478599221791</v>
      </c>
      <c r="L13" s="2">
        <v>9.36</v>
      </c>
      <c r="M13" s="8">
        <f t="shared" si="11"/>
        <v>0.0151843817787417</v>
      </c>
    </row>
    <row r="14" spans="1:13">
      <c r="A14" s="2" t="s">
        <v>21</v>
      </c>
      <c r="B14" s="5">
        <v>20</v>
      </c>
      <c r="C14" s="9">
        <f t="shared" ref="C14:G14" si="12">(B14-B11)/B11</f>
        <v>0</v>
      </c>
      <c r="D14" s="2">
        <v>32</v>
      </c>
      <c r="E14" s="8">
        <f t="shared" si="12"/>
        <v>-0.0303030303030303</v>
      </c>
      <c r="F14" s="2">
        <v>41</v>
      </c>
      <c r="G14" s="8">
        <f t="shared" si="12"/>
        <v>0.0512820512820513</v>
      </c>
      <c r="H14" s="2">
        <v>45</v>
      </c>
      <c r="I14" s="8">
        <f t="shared" ref="I14:M14" si="13">(H14-H11)/H11</f>
        <v>0</v>
      </c>
      <c r="J14" s="2">
        <v>8.33</v>
      </c>
      <c r="K14" s="8">
        <f t="shared" si="13"/>
        <v>0.0804150453955902</v>
      </c>
      <c r="L14" s="2">
        <v>9.72</v>
      </c>
      <c r="M14" s="8">
        <f t="shared" si="13"/>
        <v>0.0542299349240781</v>
      </c>
    </row>
    <row r="15" spans="1:13">
      <c r="A15" s="2" t="s">
        <v>22</v>
      </c>
      <c r="B15" s="2">
        <v>18</v>
      </c>
      <c r="C15" s="8">
        <f t="shared" ref="C15:G15" si="14">(B15-B11)/B11</f>
        <v>-0.1</v>
      </c>
      <c r="D15" s="5">
        <v>33</v>
      </c>
      <c r="E15" s="9">
        <f t="shared" si="14"/>
        <v>0</v>
      </c>
      <c r="F15" s="5">
        <v>42</v>
      </c>
      <c r="G15" s="9">
        <f t="shared" si="14"/>
        <v>0.0769230769230769</v>
      </c>
      <c r="H15" s="2">
        <v>45</v>
      </c>
      <c r="I15" s="8">
        <f t="shared" ref="I15:M15" si="15">(H15-H11)/H11</f>
        <v>0</v>
      </c>
      <c r="J15" s="2">
        <v>8.08</v>
      </c>
      <c r="K15" s="8">
        <f t="shared" si="15"/>
        <v>0.0479896238651103</v>
      </c>
      <c r="L15" s="2">
        <v>9.64</v>
      </c>
      <c r="M15" s="8">
        <f t="shared" si="15"/>
        <v>0.0455531453362256</v>
      </c>
    </row>
  </sheetData>
  <mergeCells count="12">
    <mergeCell ref="B1:C1"/>
    <mergeCell ref="D1:E1"/>
    <mergeCell ref="F1:G1"/>
    <mergeCell ref="H1:I1"/>
    <mergeCell ref="J1:K1"/>
    <mergeCell ref="L1:M1"/>
    <mergeCell ref="B10:C10"/>
    <mergeCell ref="D10:E10"/>
    <mergeCell ref="F10:G10"/>
    <mergeCell ref="H10:I10"/>
    <mergeCell ref="J10:K10"/>
    <mergeCell ref="L10:M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RQ1</vt:lpstr>
      <vt:lpstr>RQ2</vt:lpstr>
      <vt:lpstr>RQ3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齐一先</dc:creator>
  <cp:lastModifiedBy>齐一先</cp:lastModifiedBy>
  <dcterms:created xsi:type="dcterms:W3CDTF">2024-10-25T07:41:23Z</dcterms:created>
  <dcterms:modified xsi:type="dcterms:W3CDTF">2024-10-25T08:01:31Z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8026817DDBCF4C5CAF47D64B6E119731_11</vt:lpwstr>
  </property>
  <property fmtid="{D5CDD505-2E9C-101B-9397-08002B2CF9AE}" pid="3" name="KSOProductBuildVer">
    <vt:lpwstr>2052-12.1.0.18608</vt:lpwstr>
  </property>
</Properties>
</file>