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yang/Desktop/postdoc/INVAS_raw/"/>
    </mc:Choice>
  </mc:AlternateContent>
  <xr:revisionPtr revIDLastSave="0" documentId="13_ncr:1_{8BF2A123-CF22-C54E-BBF1-39D64D44C8D7}" xr6:coauthVersionLast="47" xr6:coauthVersionMax="47" xr10:uidLastSave="{00000000-0000-0000-0000-000000000000}"/>
  <bookViews>
    <workbookView xWindow="3420" yWindow="1220" windowWidth="26800" windowHeight="15620" xr2:uid="{00000000-000D-0000-FFFF-FFFF00000000}"/>
  </bookViews>
  <sheets>
    <sheet name="conc_final_curated" sheetId="9" r:id="rId1"/>
    <sheet name="curated_active_rd2" sheetId="6" r:id="rId2"/>
    <sheet name="exported_raw_concs" sheetId="1" r:id="rId3"/>
    <sheet name="Sheet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83" i="9" l="1"/>
  <c r="AU83" i="9"/>
  <c r="AV81" i="9"/>
  <c r="AU81" i="9"/>
  <c r="AV80" i="9"/>
  <c r="AU80" i="9"/>
  <c r="AV79" i="9"/>
  <c r="AU79" i="9"/>
  <c r="AV73" i="9"/>
  <c r="AU73" i="9"/>
  <c r="AV72" i="9"/>
  <c r="AU72" i="9"/>
  <c r="AV71" i="9"/>
  <c r="AU71" i="9"/>
  <c r="AV70" i="9"/>
  <c r="AU70" i="9"/>
  <c r="AV69" i="9"/>
  <c r="AU69" i="9"/>
  <c r="AV68" i="9"/>
  <c r="AU68" i="9"/>
  <c r="AV67" i="9"/>
  <c r="AU67" i="9"/>
  <c r="AV66" i="9"/>
  <c r="AU66" i="9"/>
  <c r="AV65" i="9"/>
  <c r="AU65" i="9"/>
  <c r="AV64" i="9"/>
  <c r="AU64" i="9"/>
  <c r="AV63" i="9"/>
  <c r="AU63" i="9"/>
  <c r="AV59" i="9"/>
  <c r="AU59" i="9"/>
  <c r="AV58" i="9"/>
  <c r="AU58" i="9"/>
  <c r="AV57" i="9"/>
  <c r="AU57" i="9"/>
  <c r="AV52" i="9"/>
  <c r="AU52" i="9"/>
  <c r="AV51" i="9"/>
  <c r="AU51" i="9"/>
  <c r="AV50" i="9"/>
  <c r="AU50" i="9"/>
  <c r="AV49" i="9"/>
  <c r="AU49" i="9"/>
  <c r="AV48" i="9"/>
  <c r="AU48" i="9"/>
  <c r="AV47" i="9"/>
  <c r="AU47" i="9"/>
  <c r="AV46" i="9"/>
  <c r="AU46" i="9"/>
  <c r="AV45" i="9"/>
  <c r="AU45" i="9"/>
  <c r="AV44" i="9"/>
  <c r="AU44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V33" i="9"/>
  <c r="AU33" i="9"/>
  <c r="AV32" i="9"/>
  <c r="AU32" i="9"/>
  <c r="AV31" i="9"/>
  <c r="AU31" i="9"/>
  <c r="AV30" i="9"/>
  <c r="AU30" i="9"/>
  <c r="AV29" i="9"/>
  <c r="AU29" i="9"/>
  <c r="AV28" i="9"/>
  <c r="AU28" i="9"/>
  <c r="AV27" i="9"/>
  <c r="AU27" i="9"/>
  <c r="AV26" i="9"/>
  <c r="AU26" i="9"/>
  <c r="AV25" i="9"/>
  <c r="AU25" i="9"/>
  <c r="AV24" i="9"/>
  <c r="AU24" i="9"/>
  <c r="AV23" i="9"/>
  <c r="AU23" i="9"/>
  <c r="AV22" i="9"/>
  <c r="AU22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U13" i="9"/>
  <c r="AV12" i="9"/>
  <c r="AU12" i="9"/>
  <c r="AV11" i="9"/>
  <c r="AU11" i="9"/>
  <c r="AV10" i="9"/>
  <c r="AU10" i="9"/>
  <c r="AV62" i="6"/>
  <c r="AU62" i="6"/>
  <c r="AV83" i="6"/>
  <c r="AU83" i="6"/>
  <c r="AV81" i="6"/>
  <c r="AU81" i="6"/>
  <c r="AV80" i="6"/>
  <c r="AU80" i="6"/>
  <c r="AV79" i="6"/>
  <c r="AU79" i="6"/>
  <c r="AV73" i="6"/>
  <c r="AU73" i="6"/>
  <c r="AV72" i="6"/>
  <c r="AU72" i="6"/>
  <c r="AV71" i="6"/>
  <c r="AU71" i="6"/>
  <c r="AV70" i="6"/>
  <c r="AU70" i="6"/>
  <c r="AV69" i="6"/>
  <c r="AU69" i="6"/>
  <c r="AV68" i="6"/>
  <c r="AU68" i="6"/>
  <c r="AV67" i="6"/>
  <c r="AU67" i="6"/>
  <c r="AV66" i="6"/>
  <c r="AU66" i="6"/>
  <c r="AV65" i="6"/>
  <c r="AU65" i="6"/>
  <c r="AV64" i="6"/>
  <c r="AU64" i="6"/>
  <c r="AV63" i="6"/>
  <c r="AU63" i="6"/>
  <c r="AV51" i="6"/>
  <c r="AU51" i="6"/>
  <c r="AV50" i="6"/>
  <c r="AU50" i="6"/>
  <c r="AV49" i="6"/>
  <c r="AU49" i="6"/>
  <c r="AV48" i="6"/>
  <c r="AU48" i="6"/>
  <c r="AV47" i="6"/>
  <c r="AU47" i="6"/>
  <c r="AV46" i="6"/>
  <c r="AU46" i="6"/>
  <c r="AV45" i="6"/>
  <c r="AU45" i="6"/>
  <c r="AV44" i="6"/>
  <c r="AU44" i="6"/>
  <c r="AV43" i="6"/>
  <c r="AU43" i="6"/>
  <c r="AV58" i="6"/>
  <c r="AU58" i="6"/>
  <c r="AV42" i="6"/>
  <c r="AU42" i="6"/>
  <c r="AV41" i="6"/>
  <c r="AU41" i="6"/>
  <c r="AV40" i="6"/>
  <c r="AU40" i="6"/>
  <c r="AV39" i="6"/>
  <c r="AU39" i="6"/>
  <c r="AV38" i="6"/>
  <c r="AU38" i="6"/>
  <c r="AV37" i="6"/>
  <c r="AU37" i="6"/>
  <c r="AV36" i="6"/>
  <c r="AU36" i="6"/>
  <c r="AV35" i="6"/>
  <c r="AU35" i="6"/>
  <c r="AV34" i="6"/>
  <c r="AU34" i="6"/>
  <c r="AV57" i="6"/>
  <c r="AU57" i="6"/>
  <c r="AV24" i="6"/>
  <c r="AU24" i="6"/>
  <c r="AV33" i="6"/>
  <c r="AU33" i="6"/>
  <c r="AV32" i="6"/>
  <c r="AU32" i="6"/>
  <c r="AV31" i="6"/>
  <c r="AU31" i="6"/>
  <c r="AV30" i="6"/>
  <c r="AU30" i="6"/>
  <c r="AV29" i="6"/>
  <c r="AU29" i="6"/>
  <c r="AV28" i="6"/>
  <c r="AU28" i="6"/>
  <c r="AV27" i="6"/>
  <c r="AU27" i="6"/>
  <c r="AV56" i="6"/>
  <c r="AU56" i="6"/>
  <c r="AV26" i="6"/>
  <c r="AU26" i="6"/>
  <c r="AV25" i="6"/>
  <c r="AU25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</calcChain>
</file>

<file path=xl/sharedStrings.xml><?xml version="1.0" encoding="utf-8"?>
<sst xmlns="http://schemas.openxmlformats.org/spreadsheetml/2006/main" count="1967" uniqueCount="363">
  <si>
    <t>Profiled Data Type</t>
  </si>
  <si>
    <t>Concentrations ( μM )</t>
  </si>
  <si>
    <t>Export Date</t>
  </si>
  <si>
    <t>Sun Oct 08 14:14:29 PDT 2023</t>
  </si>
  <si>
    <t>CAS Registry</t>
  </si>
  <si>
    <t>KEGG Compound ID</t>
  </si>
  <si>
    <t>HMDB Accession Number</t>
  </si>
  <si>
    <t>PubChem Compound</t>
  </si>
  <si>
    <t>Formula</t>
  </si>
  <si>
    <t>Weight</t>
  </si>
  <si>
    <t>Author</t>
  </si>
  <si>
    <t>DNC1-r1_R25_60352_Tfaily_230228.10.1.1r_dh_fit.cnx</t>
  </si>
  <si>
    <t>DNC1-r2_R20_60352_Tfaily_230228.10.1.1r_dh_fit.cnx</t>
  </si>
  <si>
    <t>DNC1-r3_R10_60352_Tfaily_230228.10.1.1r_dh_fit.cnx</t>
  </si>
  <si>
    <t>DNC2-r1_R06_60352_Tfaily_230228.10.1.1r_dh_fit.cnx</t>
  </si>
  <si>
    <t>DNC2-r2_R24_60352_Tfaily_230228.10.1.1r_dh_fit.cnx</t>
  </si>
  <si>
    <t>DNC2-r3_R03_60352_Tfaily_230228.10.1.1r_dh_fit.cnx</t>
  </si>
  <si>
    <t>DNC3-r1_R23_60352_Tfaily_230228.10.1.1r_dh_fit.cnx</t>
  </si>
  <si>
    <t>DNC3-r2_R28_60352_Tfaily_230228.10.1.1r_dh_fit.cnx</t>
  </si>
  <si>
    <t>DNC3-r3_R33_60352_Tfaily_230228.10.1.1r_dh_fit.cnx</t>
  </si>
  <si>
    <t>DNO1-r1_R18_60352_Tfaily_230228.10.1.1r_dh_fit.cnx</t>
  </si>
  <si>
    <t>DNO1-r2_R04_60352_Tfaily_230228.10.1.1r_dh_fit.cnx</t>
  </si>
  <si>
    <t>DNO1-r3_R17_60352_Tfaily_230228.10.1.1r_dh_fit.cnx</t>
  </si>
  <si>
    <t>DNO2-r1_R07_60352_Tfaily_230228.10.1.1r_dh_fit.cnx</t>
  </si>
  <si>
    <t>DNO2-r2_R12_60352_Tfaily_230228.10.1.1r_dh_fit.cnx</t>
  </si>
  <si>
    <t>DNO2-r3_R22_60352_Tfaily_230228.10.1.1r_dh_fit.cnx</t>
  </si>
  <si>
    <t>DNO3-r1_R01_60352_Tfaily_230228.10.1.1r_dh_fit0.cnx</t>
  </si>
  <si>
    <t>DNO3-r2_R02_60352_Tfaily_230228.10.1.1r_dh_fit.cnx</t>
  </si>
  <si>
    <t>DNO3-r3_R11_60352_Tfaily_230228.10.1.1r_dh_fit.cnx</t>
  </si>
  <si>
    <t>EIC1-r1_R35_60352_Tfaily_230228.10.1.1r_dh_fit.cnx</t>
  </si>
  <si>
    <t>EIC1-r2_R34_60352_Tfaily_230228.10.1.1r_dh_fit.cnx</t>
  </si>
  <si>
    <t>EIC1-r3_R09_60352_Tfaily_230228.10.1.1r_dh_fit.cnx</t>
  </si>
  <si>
    <t>EIC2-r1_R21_60352_Tfaily_230228.10.1.1r_dh_fit.cnx</t>
  </si>
  <si>
    <t>EIC2-r2_R08_60352_Tfaily_230228.10.1.1r_dh_fit.cnx</t>
  </si>
  <si>
    <t>EIC2-r3_R26_60352_Tfaily_230228.10.1.1r_dh_fit.cnx</t>
  </si>
  <si>
    <t>EIC3-r1_R32_60352_Tfaily_230228.10.1.1r_dh_fit.cnx</t>
  </si>
  <si>
    <t>EIC3-r2_R14_60352_Tfaily_230228.10.1.1r_dh_fit.cnx</t>
  </si>
  <si>
    <t>EIC3-r3_R29_60352_Tfaily_230228.10.1.1r_dh_fit.cnx</t>
  </si>
  <si>
    <t>EIO1-r1_R16_60352_Tfaily_230228.10.1.1r_dh_fit.cnx</t>
  </si>
  <si>
    <t>EIO1-r2_R30_60352_Tfaily_230228.10.1.1r_dh_fit.cnx</t>
  </si>
  <si>
    <t>EIO1-r3_R31_60352_Tfaily_230228.10.1.1r_dh_fit.cnx</t>
  </si>
  <si>
    <t>EIO2-r1_R15_60352_Tfaily_230228.10.1.1r_dh_fit.cnx</t>
  </si>
  <si>
    <t>EIO2-r2_R05_60352_Tfaily_230228.10.1.1r_dh_fit.cnx</t>
  </si>
  <si>
    <t>EIO2-r3_R19_60352_Tfaily_230228.10.1.1r_dh_fit.cnx</t>
  </si>
  <si>
    <t>EIO3-r1_R13_60352_Tfaily_230228.10.1.1r_dh_fit.cnx</t>
  </si>
  <si>
    <t>EIO3-r2_R27_60352_Tfaily_230228.10.1.1r_dh_fit.cnx</t>
  </si>
  <si>
    <t>EIO3-r3_R36_60352_Tfaily_230228.10.1.1r_dh_fit.cnx</t>
  </si>
  <si>
    <t>Magnet Frequency</t>
  </si>
  <si>
    <t>Pulse Sequence</t>
  </si>
  <si>
    <t>Shape Indicator (CSI)</t>
  </si>
  <si>
    <t>DSS</t>
  </si>
  <si>
    <t>Transients/Scans</t>
  </si>
  <si>
    <t>3-Hydroxybutyrate</t>
  </si>
  <si>
    <t>625-72-9</t>
  </si>
  <si>
    <t>C01089</t>
  </si>
  <si>
    <t>HMDB00357</t>
  </si>
  <si>
    <t>C4H8O3</t>
  </si>
  <si>
    <t>Chenomx Inc.</t>
  </si>
  <si>
    <t>4-Aminobutyrate</t>
  </si>
  <si>
    <t>56-12-2</t>
  </si>
  <si>
    <t>C00334</t>
  </si>
  <si>
    <t>HMDB00112</t>
  </si>
  <si>
    <t>C4H9NO2</t>
  </si>
  <si>
    <t>4-Hydroxybenzoate</t>
  </si>
  <si>
    <t>99-96-7</t>
  </si>
  <si>
    <t>C00156</t>
  </si>
  <si>
    <t>HMDB00500</t>
  </si>
  <si>
    <t>C7H6O3</t>
  </si>
  <si>
    <t>Acetate</t>
  </si>
  <si>
    <t>64-19-7</t>
  </si>
  <si>
    <t>C00033</t>
  </si>
  <si>
    <t>HMDB00042</t>
  </si>
  <si>
    <t>C2H4O2</t>
  </si>
  <si>
    <t>Acetone</t>
  </si>
  <si>
    <t>67-64-1</t>
  </si>
  <si>
    <t>C00207</t>
  </si>
  <si>
    <t>HMDB01659</t>
  </si>
  <si>
    <t>C3H6O</t>
  </si>
  <si>
    <t>Alanine</t>
  </si>
  <si>
    <t>56-41-7</t>
  </si>
  <si>
    <t>C00041</t>
  </si>
  <si>
    <t>HMDB00161</t>
  </si>
  <si>
    <t>C3H7NO2</t>
  </si>
  <si>
    <t>Asparagine</t>
  </si>
  <si>
    <t>70-47-3</t>
  </si>
  <si>
    <t>C00152</t>
  </si>
  <si>
    <t>HMDB00168</t>
  </si>
  <si>
    <t>C4H8N2O3</t>
  </si>
  <si>
    <t>Aspartate</t>
  </si>
  <si>
    <t>56-84-8</t>
  </si>
  <si>
    <t>C00049</t>
  </si>
  <si>
    <t>HMDB00191</t>
  </si>
  <si>
    <t>C4H7NO4</t>
  </si>
  <si>
    <t>Benzoate</t>
  </si>
  <si>
    <t>65-85-0</t>
  </si>
  <si>
    <t>C00180</t>
  </si>
  <si>
    <t>HMDB01870</t>
  </si>
  <si>
    <t>C7H6O2</t>
  </si>
  <si>
    <t>Betaine</t>
  </si>
  <si>
    <t>107-43-7</t>
  </si>
  <si>
    <t>C00719</t>
  </si>
  <si>
    <t>HMDB00043</t>
  </si>
  <si>
    <t>C5H11NO2</t>
  </si>
  <si>
    <t>Butyrate</t>
  </si>
  <si>
    <t>107-92-6</t>
  </si>
  <si>
    <t>C00246</t>
  </si>
  <si>
    <t>HMDB00039</t>
  </si>
  <si>
    <t>C4H8O2</t>
  </si>
  <si>
    <t>Caprylate</t>
  </si>
  <si>
    <t>124-07-2</t>
  </si>
  <si>
    <t>C06423</t>
  </si>
  <si>
    <t>HMDB00482</t>
  </si>
  <si>
    <t>C8H16O2</t>
  </si>
  <si>
    <t>Choline</t>
  </si>
  <si>
    <t>62-49-7</t>
  </si>
  <si>
    <t>C00114</t>
  </si>
  <si>
    <t>HMDB00097</t>
  </si>
  <si>
    <t>C5H14NO</t>
  </si>
  <si>
    <t>Citrate</t>
  </si>
  <si>
    <t>77-92-9</t>
  </si>
  <si>
    <t>C00158</t>
  </si>
  <si>
    <t>HMDB00094</t>
  </si>
  <si>
    <t>C6H8O7</t>
  </si>
  <si>
    <t>Cytidine</t>
  </si>
  <si>
    <t>65-46-3</t>
  </si>
  <si>
    <t>C00475</t>
  </si>
  <si>
    <t>HMDB00089</t>
  </si>
  <si>
    <t>C9H13N3O5</t>
  </si>
  <si>
    <t>DSS-d6 (Chemical Shape Indicator)</t>
  </si>
  <si>
    <t>C6H10D6O3SSi</t>
  </si>
  <si>
    <t>Ethanolamine</t>
  </si>
  <si>
    <t>141-43-5</t>
  </si>
  <si>
    <t>C00189</t>
  </si>
  <si>
    <t>HMDB00149</t>
  </si>
  <si>
    <t>C2H7NO</t>
  </si>
  <si>
    <t>Ethylene glycol</t>
  </si>
  <si>
    <t>107-21-1</t>
  </si>
  <si>
    <t>C01380</t>
  </si>
  <si>
    <t>HMDB37790</t>
  </si>
  <si>
    <t>C2H6O2</t>
  </si>
  <si>
    <t>Ethylmalonate</t>
  </si>
  <si>
    <t>601-75-2</t>
  </si>
  <si>
    <t>HMDB00622</t>
  </si>
  <si>
    <t>C5H8O4</t>
  </si>
  <si>
    <t>Formate</t>
  </si>
  <si>
    <t>64-18-6</t>
  </si>
  <si>
    <t>C00058</t>
  </si>
  <si>
    <t>HMDB00142</t>
  </si>
  <si>
    <t>CH2O2</t>
  </si>
  <si>
    <t>Fructose</t>
  </si>
  <si>
    <t>57-48-7</t>
  </si>
  <si>
    <t>C00095</t>
  </si>
  <si>
    <t>HMDB00660</t>
  </si>
  <si>
    <t>C6H12O6</t>
  </si>
  <si>
    <t>Fumarate</t>
  </si>
  <si>
    <t>110-17-8</t>
  </si>
  <si>
    <t>C00122</t>
  </si>
  <si>
    <t>HMDB00134</t>
  </si>
  <si>
    <t>C4H4O4</t>
  </si>
  <si>
    <t>Galactose</t>
  </si>
  <si>
    <t>59-23-4</t>
  </si>
  <si>
    <t>C00124</t>
  </si>
  <si>
    <t>HMDB00143</t>
  </si>
  <si>
    <t>Glucose</t>
  </si>
  <si>
    <t>50-99-7</t>
  </si>
  <si>
    <t>C00031</t>
  </si>
  <si>
    <t>HMDB00122</t>
  </si>
  <si>
    <t>Glutamate</t>
  </si>
  <si>
    <t>56-86-0</t>
  </si>
  <si>
    <t>C00025</t>
  </si>
  <si>
    <t>HMDB00148</t>
  </si>
  <si>
    <t>C5H9NO4</t>
  </si>
  <si>
    <t>Glutamine</t>
  </si>
  <si>
    <t>56-85-9</t>
  </si>
  <si>
    <t>C00064</t>
  </si>
  <si>
    <t>HMDB00641</t>
  </si>
  <si>
    <t>C5H10N2O3</t>
  </si>
  <si>
    <t>Glycolate</t>
  </si>
  <si>
    <t>79-14-1</t>
  </si>
  <si>
    <t>C00160</t>
  </si>
  <si>
    <t>HMDB00115</t>
  </si>
  <si>
    <t>C2H4O3</t>
  </si>
  <si>
    <t>Indole-3-acetate</t>
  </si>
  <si>
    <t>87-51-4</t>
  </si>
  <si>
    <t>C00954</t>
  </si>
  <si>
    <t>HMDB00197</t>
  </si>
  <si>
    <t>C10H9NO2</t>
  </si>
  <si>
    <t>Indole-3-lactate</t>
  </si>
  <si>
    <t>1821-52-9</t>
  </si>
  <si>
    <t>C02043</t>
  </si>
  <si>
    <t>HMDB00671</t>
  </si>
  <si>
    <t>C11H11NO3</t>
  </si>
  <si>
    <t>Isobutyrate</t>
  </si>
  <si>
    <t>79-31-2</t>
  </si>
  <si>
    <t>C02632</t>
  </si>
  <si>
    <t>HMDB01873</t>
  </si>
  <si>
    <t>Isoleucine</t>
  </si>
  <si>
    <t>73-32-5</t>
  </si>
  <si>
    <t>C00407</t>
  </si>
  <si>
    <t>HMDB00172</t>
  </si>
  <si>
    <t>C6H13NO2</t>
  </si>
  <si>
    <t>Isopropanol</t>
  </si>
  <si>
    <t>67-63-0</t>
  </si>
  <si>
    <t>C01845</t>
  </si>
  <si>
    <t>HMDB00863</t>
  </si>
  <si>
    <t>C3H8O</t>
  </si>
  <si>
    <t>Lactate</t>
  </si>
  <si>
    <t>79-33-4</t>
  </si>
  <si>
    <t>C00186</t>
  </si>
  <si>
    <t>HMDB00190</t>
  </si>
  <si>
    <t>C3H6O3</t>
  </si>
  <si>
    <t>Leucine</t>
  </si>
  <si>
    <t>61-90-5</t>
  </si>
  <si>
    <t>C00123</t>
  </si>
  <si>
    <t>HMDB00687</t>
  </si>
  <si>
    <t>Malate</t>
  </si>
  <si>
    <t>6915-15-7</t>
  </si>
  <si>
    <t>C00711</t>
  </si>
  <si>
    <t>HMDB00156</t>
  </si>
  <si>
    <t>C4H6O5</t>
  </si>
  <si>
    <t>Malonate</t>
  </si>
  <si>
    <t>141-82-2</t>
  </si>
  <si>
    <t>C00383</t>
  </si>
  <si>
    <t>HMDB00691</t>
  </si>
  <si>
    <t>C3H4O4</t>
  </si>
  <si>
    <t>Maltose</t>
  </si>
  <si>
    <t>69-79-4</t>
  </si>
  <si>
    <t>C00208</t>
  </si>
  <si>
    <t>HMDB00163</t>
  </si>
  <si>
    <t>C12H22O11</t>
  </si>
  <si>
    <t>Mannitol</t>
  </si>
  <si>
    <t>69-65-8</t>
  </si>
  <si>
    <t>C00392</t>
  </si>
  <si>
    <t>HMDB00765</t>
  </si>
  <si>
    <t>C6H14O6</t>
  </si>
  <si>
    <t>Mannose</t>
  </si>
  <si>
    <t>3458-28-4</t>
  </si>
  <si>
    <t>C00159</t>
  </si>
  <si>
    <t>HMDB00169</t>
  </si>
  <si>
    <t>Methanol</t>
  </si>
  <si>
    <t>67-56-1</t>
  </si>
  <si>
    <t>C00132</t>
  </si>
  <si>
    <t>HMDB01875</t>
  </si>
  <si>
    <t>CH4O</t>
  </si>
  <si>
    <t>Phenylalanine</t>
  </si>
  <si>
    <t>63-91-2</t>
  </si>
  <si>
    <t>C00079</t>
  </si>
  <si>
    <t>HMDB00159</t>
  </si>
  <si>
    <t>C9H11NO2</t>
  </si>
  <si>
    <t>Propionate</t>
  </si>
  <si>
    <t>79-09-4</t>
  </si>
  <si>
    <t>C00163</t>
  </si>
  <si>
    <t>HMDB00237</t>
  </si>
  <si>
    <t>C3H6O2</t>
  </si>
  <si>
    <t>Propylene glycol</t>
  </si>
  <si>
    <t>57-55-6</t>
  </si>
  <si>
    <t>C00583</t>
  </si>
  <si>
    <t>HMDB01881</t>
  </si>
  <si>
    <t>C3H8O2</t>
  </si>
  <si>
    <t>Protocatechuate</t>
  </si>
  <si>
    <t>99-50-3</t>
  </si>
  <si>
    <t>C00230</t>
  </si>
  <si>
    <t>HMDB01856</t>
  </si>
  <si>
    <t>C7H6O4</t>
  </si>
  <si>
    <t>Pyruvate</t>
  </si>
  <si>
    <t>127-17-3</t>
  </si>
  <si>
    <t>C00022</t>
  </si>
  <si>
    <t>HMDB00243</t>
  </si>
  <si>
    <t>C3H4O3</t>
  </si>
  <si>
    <t>Sarcosine</t>
  </si>
  <si>
    <t>107-97-1</t>
  </si>
  <si>
    <t>C00213</t>
  </si>
  <si>
    <t>HMDB00271</t>
  </si>
  <si>
    <t>Serine</t>
  </si>
  <si>
    <t>56-45-1</t>
  </si>
  <si>
    <t>C00065</t>
  </si>
  <si>
    <t>HMDB00187</t>
  </si>
  <si>
    <t>C3H7NO3</t>
  </si>
  <si>
    <t>Succinate</t>
  </si>
  <si>
    <t>110-15-6</t>
  </si>
  <si>
    <t>C00042</t>
  </si>
  <si>
    <t>HMDB00254</t>
  </si>
  <si>
    <t>C4H6O4</t>
  </si>
  <si>
    <t>Sucrose</t>
  </si>
  <si>
    <t>57-50-1</t>
  </si>
  <si>
    <t>C00089</t>
  </si>
  <si>
    <t>HMDB00258</t>
  </si>
  <si>
    <t>Syringate</t>
  </si>
  <si>
    <t>530-57-4</t>
  </si>
  <si>
    <t>C10833</t>
  </si>
  <si>
    <t>HMDB02085</t>
  </si>
  <si>
    <t>C9H10O5</t>
  </si>
  <si>
    <t>Threonine</t>
  </si>
  <si>
    <t>72-19-5</t>
  </si>
  <si>
    <t>C00188</t>
  </si>
  <si>
    <t>HMDB00167</t>
  </si>
  <si>
    <t>C4H9NO3</t>
  </si>
  <si>
    <t>Trehalose</t>
  </si>
  <si>
    <t>99-20-7</t>
  </si>
  <si>
    <t>C01083</t>
  </si>
  <si>
    <t>HMDB00975</t>
  </si>
  <si>
    <t>Tryptophan</t>
  </si>
  <si>
    <t>73-22-3</t>
  </si>
  <si>
    <t>C00078</t>
  </si>
  <si>
    <t>HMDB00929</t>
  </si>
  <si>
    <t>C11H12N2O2</t>
  </si>
  <si>
    <t>Tyrosine</t>
  </si>
  <si>
    <t>60-18-4</t>
  </si>
  <si>
    <t>C00082</t>
  </si>
  <si>
    <t>HMDB00158</t>
  </si>
  <si>
    <t>C9H11NO3</t>
  </si>
  <si>
    <t>Uracil</t>
  </si>
  <si>
    <t>66-22-8</t>
  </si>
  <si>
    <t>C00106</t>
  </si>
  <si>
    <t>HMDB00300</t>
  </si>
  <si>
    <t>C4H4N2O2</t>
  </si>
  <si>
    <t>Uridine</t>
  </si>
  <si>
    <t>58-96-8</t>
  </si>
  <si>
    <t>C00299</t>
  </si>
  <si>
    <t>HMDB00296</t>
  </si>
  <si>
    <t>C9H12N2O6</t>
  </si>
  <si>
    <t>Valine</t>
  </si>
  <si>
    <t>72-18-4</t>
  </si>
  <si>
    <t>C00183</t>
  </si>
  <si>
    <t>HMDB00883</t>
  </si>
  <si>
    <t>Vanillate</t>
  </si>
  <si>
    <t>121-34-6</t>
  </si>
  <si>
    <t>C06672</t>
  </si>
  <si>
    <t>HMDB00484</t>
  </si>
  <si>
    <t>C8H8O4</t>
  </si>
  <si>
    <t>Xylose</t>
  </si>
  <si>
    <t>58-86-6</t>
  </si>
  <si>
    <t>C00181</t>
  </si>
  <si>
    <t>HMDB00098</t>
  </si>
  <si>
    <t>C5H10O5</t>
  </si>
  <si>
    <t>trans-Aconitate</t>
  </si>
  <si>
    <t>4023-65-8</t>
  </si>
  <si>
    <t>C02341</t>
  </si>
  <si>
    <t>HMDB00958</t>
  </si>
  <si>
    <t>C6H6O6</t>
  </si>
  <si>
    <t>β-Alanine</t>
  </si>
  <si>
    <t>107-95-9</t>
  </si>
  <si>
    <t>C00099</t>
  </si>
  <si>
    <t>HMDB00056</t>
  </si>
  <si>
    <t>standard deviations Concentrations ( μM )</t>
  </si>
  <si>
    <t>Sum</t>
  </si>
  <si>
    <t>Instances</t>
  </si>
  <si>
    <t>detected - but not valid concentrations - volatiles / lyophilized…...</t>
  </si>
  <si>
    <t>lyophilized volatile</t>
  </si>
  <si>
    <t>unreportable</t>
  </si>
  <si>
    <t>used in extraction</t>
  </si>
  <si>
    <t>internal standard</t>
  </si>
  <si>
    <t>NOTES</t>
  </si>
  <si>
    <r>
      <rPr>
        <b/>
        <sz val="11"/>
        <color rgb="FFFF0000"/>
        <rFont val="Calibri"/>
        <family val="2"/>
      </rPr>
      <t>Should not report</t>
    </r>
    <r>
      <rPr>
        <sz val="11"/>
        <rFont val="Calibri"/>
        <family val="2"/>
      </rPr>
      <t xml:space="preserve"> - possible with confirmation by an additional method.</t>
    </r>
  </si>
  <si>
    <t>action?</t>
  </si>
  <si>
    <t>recheck?</t>
  </si>
  <si>
    <t>metabolites profiled</t>
  </si>
  <si>
    <r>
      <rPr>
        <b/>
        <sz val="11"/>
        <color rgb="FF000000"/>
        <rFont val="Calibri"/>
        <family val="2"/>
        <scheme val="minor"/>
      </rPr>
      <t>possible detection</t>
    </r>
    <r>
      <rPr>
        <sz val="11"/>
        <color indexed="8"/>
        <rFont val="Calibri"/>
        <family val="2"/>
        <scheme val="minor"/>
      </rPr>
      <t>/ sporadic features/ low S/N</t>
    </r>
  </si>
  <si>
    <t>rechecked</t>
  </si>
  <si>
    <t xml:space="preserve"> </t>
  </si>
  <si>
    <r>
      <rPr>
        <b/>
        <sz val="11"/>
        <color rgb="FF000000"/>
        <rFont val="Calibri"/>
        <family val="2"/>
        <scheme val="minor"/>
      </rPr>
      <t>sugars - detected</t>
    </r>
    <r>
      <rPr>
        <sz val="11"/>
        <color indexed="8"/>
        <rFont val="Calibri"/>
        <family val="2"/>
        <scheme val="minor"/>
      </rPr>
      <t>/ but relying one a low number of featues/ low S/N - quantitation difficult/unreliable…...</t>
    </r>
  </si>
  <si>
    <t>43 metabolites - reportable / quantitated</t>
  </si>
  <si>
    <t>metabolite profile - root_extract samples reconstituted in D2O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</si>
</sst>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5" borderId="1" xfId="0" applyFont="1" applyFill="1" applyBorder="1"/>
    <xf numFmtId="164" fontId="2" fillId="0" borderId="1" xfId="0" applyNumberFormat="1" applyFont="1" applyBorder="1"/>
    <xf numFmtId="0" fontId="1" fillId="6" borderId="1" xfId="0" applyFont="1" applyFill="1" applyBorder="1"/>
    <xf numFmtId="164" fontId="2" fillId="5" borderId="1" xfId="0" applyNumberFormat="1" applyFont="1" applyFill="1" applyBorder="1"/>
    <xf numFmtId="164" fontId="2" fillId="0" borderId="0" xfId="0" applyNumberFormat="1" applyFont="1"/>
    <xf numFmtId="164" fontId="2" fillId="5" borderId="0" xfId="0" applyNumberFormat="1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175A-D093-47E3-8B7A-63D8A946CFB1}">
  <dimension ref="A1:AX83"/>
  <sheetViews>
    <sheetView tabSelected="1" zoomScale="80" zoomScaleNormal="8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C10" sqref="C10:C52"/>
    </sheetView>
  </sheetViews>
  <sheetFormatPr baseColWidth="10" defaultColWidth="21.6640625" defaultRowHeight="15" x14ac:dyDescent="0.2"/>
  <cols>
    <col min="1" max="1" width="25.6640625" customWidth="1"/>
    <col min="2" max="2" width="15.6640625" customWidth="1"/>
    <col min="3" max="3" width="32.6640625" customWidth="1"/>
    <col min="4" max="7" width="10.6640625" hidden="1" customWidth="1"/>
    <col min="8" max="10" width="10.6640625" customWidth="1"/>
    <col min="11" max="48" width="14.6640625" customWidth="1"/>
    <col min="49" max="50" width="32.6640625" customWidth="1"/>
  </cols>
  <sheetData>
    <row r="1" spans="1:50" x14ac:dyDescent="0.2">
      <c r="A1" s="1" t="s">
        <v>0</v>
      </c>
      <c r="D1" s="1"/>
    </row>
    <row r="2" spans="1:50" x14ac:dyDescent="0.2">
      <c r="A2" s="8" t="s">
        <v>1</v>
      </c>
      <c r="D2" s="1"/>
    </row>
    <row r="3" spans="1:50" x14ac:dyDescent="0.2">
      <c r="A3" s="1" t="s">
        <v>2</v>
      </c>
    </row>
    <row r="4" spans="1:50" x14ac:dyDescent="0.2">
      <c r="A4" s="1" t="s">
        <v>3</v>
      </c>
      <c r="D4" s="1"/>
    </row>
    <row r="5" spans="1:50" ht="64" x14ac:dyDescent="0.2">
      <c r="A5" s="1" t="s">
        <v>361</v>
      </c>
      <c r="C5" s="12" t="s">
        <v>362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27</v>
      </c>
      <c r="AB5" s="3" t="s">
        <v>28</v>
      </c>
      <c r="AC5" s="3" t="s">
        <v>29</v>
      </c>
      <c r="AD5" s="3" t="s">
        <v>30</v>
      </c>
      <c r="AE5" s="3" t="s">
        <v>31</v>
      </c>
      <c r="AF5" s="3" t="s">
        <v>32</v>
      </c>
      <c r="AG5" s="3" t="s">
        <v>33</v>
      </c>
      <c r="AH5" s="3" t="s">
        <v>34</v>
      </c>
      <c r="AI5" s="3" t="s">
        <v>35</v>
      </c>
      <c r="AJ5" s="3" t="s">
        <v>36</v>
      </c>
      <c r="AK5" s="3" t="s">
        <v>37</v>
      </c>
      <c r="AL5" s="3" t="s">
        <v>38</v>
      </c>
      <c r="AM5" s="3" t="s">
        <v>39</v>
      </c>
      <c r="AN5" s="3" t="s">
        <v>40</v>
      </c>
      <c r="AO5" s="3" t="s">
        <v>41</v>
      </c>
      <c r="AP5" s="3" t="s">
        <v>42</v>
      </c>
      <c r="AQ5" s="3" t="s">
        <v>43</v>
      </c>
      <c r="AR5" s="3" t="s">
        <v>44</v>
      </c>
      <c r="AS5" s="3" t="s">
        <v>45</v>
      </c>
      <c r="AT5" s="3" t="s">
        <v>46</v>
      </c>
      <c r="AU5" s="6" t="s">
        <v>345</v>
      </c>
      <c r="AV5" s="6" t="s">
        <v>346</v>
      </c>
      <c r="AW5" s="6" t="s">
        <v>356</v>
      </c>
      <c r="AX5" s="6" t="s">
        <v>352</v>
      </c>
    </row>
    <row r="6" spans="1:50" hidden="1" x14ac:dyDescent="0.2">
      <c r="C6" s="1" t="s">
        <v>47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</row>
    <row r="7" spans="1:50" hidden="1" x14ac:dyDescent="0.2">
      <c r="C7" s="1" t="s">
        <v>48</v>
      </c>
    </row>
    <row r="8" spans="1:50" hidden="1" x14ac:dyDescent="0.2">
      <c r="C8" s="1" t="s">
        <v>49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50</v>
      </c>
      <c r="V8" s="1" t="s">
        <v>50</v>
      </c>
      <c r="W8" s="1" t="s">
        <v>50</v>
      </c>
      <c r="X8" s="1" t="s">
        <v>50</v>
      </c>
      <c r="Y8" s="1" t="s">
        <v>50</v>
      </c>
      <c r="Z8" s="1" t="s">
        <v>50</v>
      </c>
      <c r="AA8" s="1" t="s">
        <v>50</v>
      </c>
      <c r="AB8" s="1" t="s">
        <v>50</v>
      </c>
      <c r="AC8" s="1" t="s">
        <v>50</v>
      </c>
      <c r="AD8" s="1" t="s">
        <v>50</v>
      </c>
      <c r="AE8" s="1" t="s">
        <v>50</v>
      </c>
      <c r="AF8" s="1" t="s">
        <v>50</v>
      </c>
      <c r="AG8" s="1" t="s">
        <v>50</v>
      </c>
      <c r="AH8" s="1" t="s">
        <v>50</v>
      </c>
      <c r="AI8" s="1" t="s">
        <v>50</v>
      </c>
      <c r="AJ8" s="1" t="s">
        <v>50</v>
      </c>
      <c r="AK8" s="1" t="s">
        <v>50</v>
      </c>
      <c r="AL8" s="1" t="s">
        <v>50</v>
      </c>
      <c r="AM8" s="1" t="s">
        <v>50</v>
      </c>
      <c r="AN8" s="1" t="s">
        <v>50</v>
      </c>
      <c r="AO8" s="1" t="s">
        <v>50</v>
      </c>
      <c r="AP8" s="1" t="s">
        <v>50</v>
      </c>
      <c r="AQ8" s="1" t="s">
        <v>50</v>
      </c>
      <c r="AR8" s="1" t="s">
        <v>50</v>
      </c>
      <c r="AS8" s="1" t="s">
        <v>50</v>
      </c>
      <c r="AT8" s="1" t="s">
        <v>50</v>
      </c>
    </row>
    <row r="9" spans="1:50" hidden="1" x14ac:dyDescent="0.2">
      <c r="C9" s="1" t="s">
        <v>51</v>
      </c>
    </row>
    <row r="10" spans="1:50" x14ac:dyDescent="0.2">
      <c r="C10" s="16" t="s">
        <v>163</v>
      </c>
      <c r="D10" s="4" t="s">
        <v>164</v>
      </c>
      <c r="E10" s="4" t="s">
        <v>165</v>
      </c>
      <c r="F10" s="4" t="s">
        <v>166</v>
      </c>
      <c r="G10" s="4">
        <v>5793</v>
      </c>
      <c r="H10" s="4" t="s">
        <v>153</v>
      </c>
      <c r="I10" s="4">
        <v>180.1559</v>
      </c>
      <c r="J10" s="4" t="s">
        <v>57</v>
      </c>
      <c r="K10" s="15">
        <v>920.3</v>
      </c>
      <c r="L10" s="15">
        <v>1292.9000000000001</v>
      </c>
      <c r="M10" s="15">
        <v>424</v>
      </c>
      <c r="N10" s="17">
        <v>598.6</v>
      </c>
      <c r="O10" s="15">
        <v>519.79999999999995</v>
      </c>
      <c r="P10" s="15">
        <v>688.5</v>
      </c>
      <c r="Q10" s="15">
        <v>850.3</v>
      </c>
      <c r="R10" s="15">
        <v>1051.0999999999999</v>
      </c>
      <c r="S10" s="17">
        <v>600.20000000000005</v>
      </c>
      <c r="T10" s="15">
        <v>320.39999999999998</v>
      </c>
      <c r="U10" s="15">
        <v>640.4</v>
      </c>
      <c r="V10" s="15">
        <v>915.2</v>
      </c>
      <c r="W10" s="15">
        <v>491.9</v>
      </c>
      <c r="X10" s="17">
        <v>402.7</v>
      </c>
      <c r="Y10" s="15">
        <v>600.20000000000005</v>
      </c>
      <c r="Z10" s="15">
        <v>162.80000000000001</v>
      </c>
      <c r="AA10" s="15">
        <v>643.5</v>
      </c>
      <c r="AB10" s="15">
        <v>745.3</v>
      </c>
      <c r="AC10" s="15">
        <v>773.3</v>
      </c>
      <c r="AD10" s="15">
        <v>538.6</v>
      </c>
      <c r="AE10" s="15">
        <v>630</v>
      </c>
      <c r="AF10" s="15">
        <v>357.6</v>
      </c>
      <c r="AG10" s="15">
        <v>331</v>
      </c>
      <c r="AH10" s="15">
        <v>675.5</v>
      </c>
      <c r="AI10" s="15">
        <v>225.7</v>
      </c>
      <c r="AJ10" s="15">
        <v>303.2</v>
      </c>
      <c r="AK10" s="15">
        <v>189.8</v>
      </c>
      <c r="AL10" s="15">
        <v>1239.3</v>
      </c>
      <c r="AM10" s="15">
        <v>216.8</v>
      </c>
      <c r="AN10" s="15">
        <v>830.5</v>
      </c>
      <c r="AO10" s="15">
        <v>564.79999999999995</v>
      </c>
      <c r="AP10" s="15">
        <v>211.3</v>
      </c>
      <c r="AQ10" s="15">
        <v>331.1</v>
      </c>
      <c r="AR10" s="15">
        <v>1290.8</v>
      </c>
      <c r="AS10" s="15">
        <v>233.6</v>
      </c>
      <c r="AT10" s="15">
        <v>597.70000000000005</v>
      </c>
      <c r="AU10">
        <f t="shared" ref="AU10:AU52" si="0">SUM(K10:AT10)</f>
        <v>21408.699999999993</v>
      </c>
      <c r="AV10">
        <f t="shared" ref="AV10:AV52" si="1">COUNTIF(K10:AT10,"&lt;&gt;0")</f>
        <v>36</v>
      </c>
      <c r="AW10" s="14" t="s">
        <v>163</v>
      </c>
      <c r="AX10" s="5"/>
    </row>
    <row r="11" spans="1:50" x14ac:dyDescent="0.2">
      <c r="C11" s="16" t="s">
        <v>149</v>
      </c>
      <c r="D11" s="4" t="s">
        <v>150</v>
      </c>
      <c r="E11" s="4" t="s">
        <v>151</v>
      </c>
      <c r="F11" s="4" t="s">
        <v>152</v>
      </c>
      <c r="G11" s="4">
        <v>439163</v>
      </c>
      <c r="H11" s="4" t="s">
        <v>153</v>
      </c>
      <c r="I11" s="4">
        <v>180.1559</v>
      </c>
      <c r="J11" s="4" t="s">
        <v>57</v>
      </c>
      <c r="K11" s="15">
        <v>1011</v>
      </c>
      <c r="L11" s="15">
        <v>1784.8</v>
      </c>
      <c r="M11" s="15">
        <v>479.4</v>
      </c>
      <c r="N11" s="15">
        <v>507.4</v>
      </c>
      <c r="O11" s="15">
        <v>312.10000000000002</v>
      </c>
      <c r="P11" s="15">
        <v>887.1</v>
      </c>
      <c r="Q11" s="15">
        <v>652.9</v>
      </c>
      <c r="R11" s="15">
        <v>990.1</v>
      </c>
      <c r="S11" s="15">
        <v>511.9</v>
      </c>
      <c r="T11" s="15">
        <v>232.7</v>
      </c>
      <c r="U11" s="15">
        <v>663.9</v>
      </c>
      <c r="V11" s="15">
        <v>1063</v>
      </c>
      <c r="W11" s="15">
        <v>471.8</v>
      </c>
      <c r="X11" s="15">
        <v>309.2</v>
      </c>
      <c r="Y11" s="15">
        <v>771.9</v>
      </c>
      <c r="Z11" s="15">
        <v>38.6</v>
      </c>
      <c r="AA11" s="15">
        <v>627.5</v>
      </c>
      <c r="AB11" s="15">
        <v>709</v>
      </c>
      <c r="AC11" s="15">
        <v>610.9</v>
      </c>
      <c r="AD11" s="15">
        <v>537.29999999999995</v>
      </c>
      <c r="AE11" s="15">
        <v>591.70000000000005</v>
      </c>
      <c r="AF11" s="15">
        <v>368.7</v>
      </c>
      <c r="AG11" s="15">
        <v>338.6</v>
      </c>
      <c r="AH11" s="15">
        <v>624.9</v>
      </c>
      <c r="AI11" s="15">
        <v>182</v>
      </c>
      <c r="AJ11" s="15">
        <v>263.2</v>
      </c>
      <c r="AK11" s="15">
        <v>97.3</v>
      </c>
      <c r="AL11" s="15">
        <v>1244.9000000000001</v>
      </c>
      <c r="AM11" s="15">
        <v>294.60000000000002</v>
      </c>
      <c r="AN11" s="15">
        <v>804</v>
      </c>
      <c r="AO11" s="15">
        <v>647.9</v>
      </c>
      <c r="AP11" s="15">
        <v>179.6</v>
      </c>
      <c r="AQ11" s="15">
        <v>312.7</v>
      </c>
      <c r="AR11" s="15">
        <v>1175.2</v>
      </c>
      <c r="AS11" s="15">
        <v>98.7</v>
      </c>
      <c r="AT11" s="15">
        <v>375.1</v>
      </c>
      <c r="AU11">
        <f t="shared" si="0"/>
        <v>20771.599999999999</v>
      </c>
      <c r="AV11">
        <f t="shared" si="1"/>
        <v>36</v>
      </c>
      <c r="AW11" s="14" t="s">
        <v>149</v>
      </c>
      <c r="AX11" s="5"/>
    </row>
    <row r="12" spans="1:50" x14ac:dyDescent="0.2">
      <c r="C12" s="14" t="s">
        <v>98</v>
      </c>
      <c r="D12" s="4" t="s">
        <v>99</v>
      </c>
      <c r="E12" s="4" t="s">
        <v>100</v>
      </c>
      <c r="F12" s="4" t="s">
        <v>101</v>
      </c>
      <c r="G12" s="4">
        <v>248</v>
      </c>
      <c r="H12" s="4" t="s">
        <v>102</v>
      </c>
      <c r="I12" s="4">
        <v>117.1463</v>
      </c>
      <c r="J12" s="4" t="s">
        <v>57</v>
      </c>
      <c r="K12" s="15">
        <v>98.2</v>
      </c>
      <c r="L12" s="15">
        <v>444.2</v>
      </c>
      <c r="M12" s="15">
        <v>278.10000000000002</v>
      </c>
      <c r="N12" s="15">
        <v>73.7</v>
      </c>
      <c r="O12" s="15">
        <v>67.3</v>
      </c>
      <c r="P12" s="15">
        <v>150.4</v>
      </c>
      <c r="Q12" s="15">
        <v>85.9</v>
      </c>
      <c r="R12" s="15">
        <v>285</v>
      </c>
      <c r="S12" s="15">
        <v>230.8</v>
      </c>
      <c r="T12" s="15">
        <v>94.2</v>
      </c>
      <c r="U12" s="15">
        <v>137.69999999999999</v>
      </c>
      <c r="V12" s="15">
        <v>54.5</v>
      </c>
      <c r="W12" s="15">
        <v>76.3</v>
      </c>
      <c r="X12" s="17">
        <v>82.5</v>
      </c>
      <c r="Y12" s="15">
        <v>94</v>
      </c>
      <c r="Z12" s="15">
        <v>48</v>
      </c>
      <c r="AA12" s="15">
        <v>225.1</v>
      </c>
      <c r="AB12" s="15">
        <v>109.6</v>
      </c>
      <c r="AC12" s="15">
        <v>184.2</v>
      </c>
      <c r="AD12" s="15">
        <v>126.1</v>
      </c>
      <c r="AE12" s="15">
        <v>269.39999999999998</v>
      </c>
      <c r="AF12" s="15">
        <v>128.1</v>
      </c>
      <c r="AG12" s="15">
        <v>123.8</v>
      </c>
      <c r="AH12" s="15">
        <v>117.3</v>
      </c>
      <c r="AI12" s="15">
        <v>35.6</v>
      </c>
      <c r="AJ12" s="15">
        <v>339</v>
      </c>
      <c r="AK12" s="15">
        <v>104.8</v>
      </c>
      <c r="AL12" s="15">
        <v>233.9</v>
      </c>
      <c r="AM12" s="15">
        <v>82.1</v>
      </c>
      <c r="AN12" s="15">
        <v>144.9</v>
      </c>
      <c r="AO12" s="15">
        <v>97</v>
      </c>
      <c r="AP12" s="15">
        <v>47.1</v>
      </c>
      <c r="AQ12" s="15">
        <v>125.7</v>
      </c>
      <c r="AR12" s="15">
        <v>146.4</v>
      </c>
      <c r="AS12" s="15">
        <v>75.599999999999994</v>
      </c>
      <c r="AT12" s="15">
        <v>94.6</v>
      </c>
      <c r="AU12">
        <f t="shared" si="0"/>
        <v>5111.1000000000004</v>
      </c>
      <c r="AV12">
        <f t="shared" si="1"/>
        <v>36</v>
      </c>
      <c r="AW12" s="14" t="s">
        <v>98</v>
      </c>
      <c r="AX12" s="5"/>
    </row>
    <row r="13" spans="1:50" x14ac:dyDescent="0.2">
      <c r="C13" s="14" t="s">
        <v>68</v>
      </c>
      <c r="D13" s="4" t="s">
        <v>69</v>
      </c>
      <c r="E13" s="4" t="s">
        <v>70</v>
      </c>
      <c r="F13" s="4" t="s">
        <v>71</v>
      </c>
      <c r="G13" s="4">
        <v>176</v>
      </c>
      <c r="H13" s="4" t="s">
        <v>72</v>
      </c>
      <c r="I13" s="4">
        <v>60.052</v>
      </c>
      <c r="J13" s="4" t="s">
        <v>57</v>
      </c>
      <c r="K13" s="15">
        <v>218.3</v>
      </c>
      <c r="L13" s="15">
        <v>380.9</v>
      </c>
      <c r="M13" s="15">
        <v>136.4</v>
      </c>
      <c r="N13" s="15">
        <v>142</v>
      </c>
      <c r="O13" s="15">
        <v>205.2</v>
      </c>
      <c r="P13" s="15">
        <v>114.6</v>
      </c>
      <c r="Q13" s="15">
        <v>255.4</v>
      </c>
      <c r="R13" s="15">
        <v>269.7</v>
      </c>
      <c r="S13" s="15">
        <v>53.2</v>
      </c>
      <c r="T13" s="15">
        <v>175.9</v>
      </c>
      <c r="U13" s="15">
        <v>91.5</v>
      </c>
      <c r="V13" s="15">
        <v>83.4</v>
      </c>
      <c r="W13" s="15">
        <v>182.1</v>
      </c>
      <c r="X13" s="15">
        <v>215.7</v>
      </c>
      <c r="Y13" s="15">
        <v>136.4</v>
      </c>
      <c r="Z13" s="15">
        <v>234.3</v>
      </c>
      <c r="AA13" s="15">
        <v>57.4</v>
      </c>
      <c r="AB13" s="15">
        <v>142.6</v>
      </c>
      <c r="AC13" s="15">
        <v>51.6</v>
      </c>
      <c r="AD13" s="15">
        <v>41.5</v>
      </c>
      <c r="AE13" s="15">
        <v>98.4</v>
      </c>
      <c r="AF13" s="15">
        <v>47.1</v>
      </c>
      <c r="AG13" s="15">
        <v>62.7</v>
      </c>
      <c r="AH13" s="15">
        <v>68.5</v>
      </c>
      <c r="AI13" s="15">
        <v>34</v>
      </c>
      <c r="AJ13" s="15">
        <v>114.2</v>
      </c>
      <c r="AK13" s="17">
        <v>19.7</v>
      </c>
      <c r="AL13" s="15">
        <v>129</v>
      </c>
      <c r="AM13" s="15">
        <v>57.9</v>
      </c>
      <c r="AN13" s="15">
        <v>69.400000000000006</v>
      </c>
      <c r="AO13" s="15">
        <v>144.69999999999999</v>
      </c>
      <c r="AP13" s="15">
        <v>112.3</v>
      </c>
      <c r="AQ13" s="15">
        <v>63.5</v>
      </c>
      <c r="AR13" s="15">
        <v>141.1</v>
      </c>
      <c r="AS13" s="17">
        <v>59.3</v>
      </c>
      <c r="AT13" s="15">
        <v>83.3</v>
      </c>
      <c r="AU13">
        <f t="shared" si="0"/>
        <v>4493.2</v>
      </c>
      <c r="AV13">
        <f t="shared" si="1"/>
        <v>36</v>
      </c>
      <c r="AW13" s="14" t="s">
        <v>68</v>
      </c>
      <c r="AX13" s="5"/>
    </row>
    <row r="14" spans="1:50" x14ac:dyDescent="0.2">
      <c r="C14" s="14" t="s">
        <v>230</v>
      </c>
      <c r="D14" s="4" t="s">
        <v>231</v>
      </c>
      <c r="E14" s="4" t="s">
        <v>232</v>
      </c>
      <c r="F14" s="4" t="s">
        <v>233</v>
      </c>
      <c r="G14" s="4">
        <v>6251</v>
      </c>
      <c r="H14" s="4" t="s">
        <v>234</v>
      </c>
      <c r="I14" s="4">
        <v>182.17179999999999</v>
      </c>
      <c r="J14" s="4" t="s">
        <v>57</v>
      </c>
      <c r="K14" s="15">
        <v>229.3</v>
      </c>
      <c r="L14" s="15">
        <v>160.5</v>
      </c>
      <c r="M14" s="15">
        <v>127.4</v>
      </c>
      <c r="N14" s="15">
        <v>127.4</v>
      </c>
      <c r="O14" s="15">
        <v>146.30000000000001</v>
      </c>
      <c r="P14" s="15">
        <v>127.4</v>
      </c>
      <c r="Q14" s="15">
        <v>150.6</v>
      </c>
      <c r="R14" s="15">
        <v>148.30000000000001</v>
      </c>
      <c r="S14" s="15">
        <v>92.8</v>
      </c>
      <c r="T14" s="15">
        <v>118.4</v>
      </c>
      <c r="U14" s="15">
        <v>165.4</v>
      </c>
      <c r="V14" s="15">
        <v>141</v>
      </c>
      <c r="W14" s="15">
        <v>98.7</v>
      </c>
      <c r="X14" s="15">
        <v>96.5</v>
      </c>
      <c r="Y14" s="15">
        <v>171.7</v>
      </c>
      <c r="Z14" s="15">
        <v>431.2</v>
      </c>
      <c r="AA14" s="15">
        <v>118.4</v>
      </c>
      <c r="AB14" s="15">
        <v>118.4</v>
      </c>
      <c r="AC14" s="15">
        <v>45.9</v>
      </c>
      <c r="AD14" s="15">
        <v>45.9</v>
      </c>
      <c r="AE14" s="15">
        <v>45.9</v>
      </c>
      <c r="AF14" s="15">
        <v>45.9</v>
      </c>
      <c r="AG14" s="15">
        <v>28.6</v>
      </c>
      <c r="AH14" s="15">
        <v>45.9</v>
      </c>
      <c r="AI14" s="15">
        <v>30.5</v>
      </c>
      <c r="AJ14" s="15">
        <v>35.4</v>
      </c>
      <c r="AK14" s="15">
        <v>21.3</v>
      </c>
      <c r="AL14" s="15">
        <v>24.7</v>
      </c>
      <c r="AM14" s="15">
        <v>31.9</v>
      </c>
      <c r="AN14" s="15">
        <v>0</v>
      </c>
      <c r="AO14" s="15">
        <v>31.9</v>
      </c>
      <c r="AP14" s="15">
        <v>44.4</v>
      </c>
      <c r="AQ14" s="15">
        <v>18.7</v>
      </c>
      <c r="AR14" s="15">
        <v>31.9</v>
      </c>
      <c r="AS14" s="15">
        <v>44.4</v>
      </c>
      <c r="AT14" s="15">
        <v>41.4</v>
      </c>
      <c r="AU14">
        <f t="shared" si="0"/>
        <v>3384.3000000000011</v>
      </c>
      <c r="AV14">
        <f t="shared" si="1"/>
        <v>35</v>
      </c>
      <c r="AW14" s="14" t="s">
        <v>230</v>
      </c>
      <c r="AX14" s="5"/>
    </row>
    <row r="15" spans="1:50" x14ac:dyDescent="0.2">
      <c r="C15" s="16" t="s">
        <v>283</v>
      </c>
      <c r="D15" s="4" t="s">
        <v>284</v>
      </c>
      <c r="E15" s="4" t="s">
        <v>285</v>
      </c>
      <c r="F15" s="4" t="s">
        <v>286</v>
      </c>
      <c r="G15" s="4">
        <v>5988</v>
      </c>
      <c r="H15" s="4" t="s">
        <v>229</v>
      </c>
      <c r="I15" s="4">
        <v>342.29649999999998</v>
      </c>
      <c r="J15" s="4" t="s">
        <v>57</v>
      </c>
      <c r="K15" s="15">
        <v>277.5</v>
      </c>
      <c r="L15" s="15">
        <v>84.8</v>
      </c>
      <c r="M15" s="15">
        <v>84.8</v>
      </c>
      <c r="N15" s="15">
        <v>66.5</v>
      </c>
      <c r="O15" s="15">
        <v>30.6</v>
      </c>
      <c r="P15" s="15">
        <v>255.9</v>
      </c>
      <c r="Q15" s="17">
        <v>105.5</v>
      </c>
      <c r="R15" s="15">
        <v>10.7</v>
      </c>
      <c r="S15" s="15">
        <v>79.8</v>
      </c>
      <c r="T15" s="15">
        <v>63.1</v>
      </c>
      <c r="U15" s="15">
        <v>114.9</v>
      </c>
      <c r="V15" s="15">
        <v>182.2</v>
      </c>
      <c r="W15" s="15">
        <v>82.6</v>
      </c>
      <c r="X15" s="15">
        <v>17.5</v>
      </c>
      <c r="Y15" s="15">
        <v>17.5</v>
      </c>
      <c r="Z15" s="15">
        <v>3.5</v>
      </c>
      <c r="AA15" s="15">
        <v>159.4</v>
      </c>
      <c r="AB15" s="15">
        <v>59</v>
      </c>
      <c r="AC15" s="15">
        <v>193.4</v>
      </c>
      <c r="AD15" s="17">
        <v>29.7</v>
      </c>
      <c r="AE15" s="15">
        <v>55.7</v>
      </c>
      <c r="AF15" s="15">
        <v>412.7</v>
      </c>
      <c r="AG15" s="17">
        <v>5.2</v>
      </c>
      <c r="AH15" s="15">
        <v>14.3</v>
      </c>
      <c r="AI15" s="17">
        <v>3.4</v>
      </c>
      <c r="AJ15" s="15">
        <v>257.10000000000002</v>
      </c>
      <c r="AK15" s="15">
        <v>1.7</v>
      </c>
      <c r="AL15" s="15">
        <v>91</v>
      </c>
      <c r="AM15" s="17">
        <v>3.4</v>
      </c>
      <c r="AN15" s="15">
        <v>1.6</v>
      </c>
      <c r="AO15" s="15">
        <v>10.8</v>
      </c>
      <c r="AP15" s="15">
        <v>31.8</v>
      </c>
      <c r="AQ15" s="15">
        <v>1.2</v>
      </c>
      <c r="AR15" s="15">
        <v>186</v>
      </c>
      <c r="AS15" s="17">
        <v>1.6</v>
      </c>
      <c r="AT15" s="15">
        <v>149.19999999999999</v>
      </c>
      <c r="AU15">
        <f t="shared" si="0"/>
        <v>3145.6</v>
      </c>
      <c r="AV15">
        <f t="shared" si="1"/>
        <v>36</v>
      </c>
      <c r="AW15" s="14" t="s">
        <v>283</v>
      </c>
      <c r="AX15" s="5"/>
    </row>
    <row r="16" spans="1:50" x14ac:dyDescent="0.2">
      <c r="C16" s="16" t="s">
        <v>330</v>
      </c>
      <c r="D16" s="4" t="s">
        <v>331</v>
      </c>
      <c r="E16" s="4" t="s">
        <v>332</v>
      </c>
      <c r="F16" s="4" t="s">
        <v>333</v>
      </c>
      <c r="G16" s="4">
        <v>135191</v>
      </c>
      <c r="H16" s="4" t="s">
        <v>334</v>
      </c>
      <c r="I16" s="4">
        <v>150.12989999999999</v>
      </c>
      <c r="J16" s="4" t="s">
        <v>57</v>
      </c>
      <c r="K16" s="15">
        <v>133.6</v>
      </c>
      <c r="L16" s="15">
        <v>304.7</v>
      </c>
      <c r="M16" s="15">
        <v>139</v>
      </c>
      <c r="N16" s="15">
        <v>73.7</v>
      </c>
      <c r="O16" s="15">
        <v>223.2</v>
      </c>
      <c r="P16" s="17">
        <v>19.8</v>
      </c>
      <c r="Q16" s="15">
        <v>363.9</v>
      </c>
      <c r="R16" s="17">
        <v>251.9</v>
      </c>
      <c r="S16" s="15">
        <v>76.2</v>
      </c>
      <c r="T16" s="15">
        <v>31</v>
      </c>
      <c r="U16" s="15">
        <v>71.900000000000006</v>
      </c>
      <c r="V16" s="15">
        <v>37.700000000000003</v>
      </c>
      <c r="W16" s="15">
        <v>76</v>
      </c>
      <c r="X16" s="17">
        <v>36.700000000000003</v>
      </c>
      <c r="Y16" s="15">
        <v>14.1</v>
      </c>
      <c r="Z16" s="15">
        <v>76.3</v>
      </c>
      <c r="AA16" s="15">
        <v>40.200000000000003</v>
      </c>
      <c r="AB16" s="15">
        <v>94.8</v>
      </c>
      <c r="AC16" s="15">
        <v>12</v>
      </c>
      <c r="AD16" s="15">
        <v>14.1</v>
      </c>
      <c r="AE16" s="15">
        <v>0</v>
      </c>
      <c r="AF16" s="15">
        <v>17.100000000000001</v>
      </c>
      <c r="AG16" s="15">
        <v>32.299999999999997</v>
      </c>
      <c r="AH16" s="15">
        <v>11.6</v>
      </c>
      <c r="AI16" s="15">
        <v>5.7</v>
      </c>
      <c r="AJ16" s="15">
        <v>13.4</v>
      </c>
      <c r="AK16" s="15">
        <v>4.0999999999999996</v>
      </c>
      <c r="AL16" s="15">
        <v>16.8</v>
      </c>
      <c r="AM16" s="15">
        <v>16.8</v>
      </c>
      <c r="AN16" s="15">
        <v>2.1</v>
      </c>
      <c r="AO16" s="15">
        <v>22.8</v>
      </c>
      <c r="AP16" s="15">
        <v>24.2</v>
      </c>
      <c r="AQ16" s="15">
        <v>24.2</v>
      </c>
      <c r="AR16" s="15">
        <v>18.8</v>
      </c>
      <c r="AS16" s="15">
        <v>28.5</v>
      </c>
      <c r="AT16" s="15">
        <v>21.4</v>
      </c>
      <c r="AU16">
        <f t="shared" si="0"/>
        <v>2350.6000000000004</v>
      </c>
      <c r="AV16">
        <f t="shared" si="1"/>
        <v>35</v>
      </c>
      <c r="AW16" s="14" t="s">
        <v>330</v>
      </c>
      <c r="AX16" s="5"/>
    </row>
    <row r="17" spans="1:50" x14ac:dyDescent="0.2">
      <c r="C17" s="14" t="s">
        <v>135</v>
      </c>
      <c r="D17" s="4" t="s">
        <v>136</v>
      </c>
      <c r="E17" s="4" t="s">
        <v>137</v>
      </c>
      <c r="F17" s="4" t="s">
        <v>138</v>
      </c>
      <c r="G17" s="4">
        <v>174</v>
      </c>
      <c r="H17" s="4" t="s">
        <v>139</v>
      </c>
      <c r="I17" s="4">
        <v>62.067799999999998</v>
      </c>
      <c r="J17" s="4" t="s">
        <v>57</v>
      </c>
      <c r="K17" s="15">
        <v>57.5</v>
      </c>
      <c r="L17" s="15">
        <v>57.5</v>
      </c>
      <c r="M17" s="15">
        <v>57.5</v>
      </c>
      <c r="N17" s="15">
        <v>57.5</v>
      </c>
      <c r="O17" s="15">
        <v>6.6</v>
      </c>
      <c r="P17" s="15">
        <v>57.5</v>
      </c>
      <c r="Q17" s="15">
        <v>6.6</v>
      </c>
      <c r="R17" s="15">
        <v>10.9</v>
      </c>
      <c r="S17" s="15">
        <v>10.9</v>
      </c>
      <c r="T17" s="15">
        <v>54.5</v>
      </c>
      <c r="U17" s="15">
        <v>53.5</v>
      </c>
      <c r="V17" s="15">
        <v>53.5</v>
      </c>
      <c r="W17" s="15">
        <v>60.5</v>
      </c>
      <c r="X17" s="15">
        <v>51.6</v>
      </c>
      <c r="Y17" s="15">
        <v>51.6</v>
      </c>
      <c r="Z17" s="15">
        <v>56.6</v>
      </c>
      <c r="AA17" s="15">
        <v>56.3</v>
      </c>
      <c r="AB17" s="15">
        <v>57.5</v>
      </c>
      <c r="AC17" s="15">
        <v>57</v>
      </c>
      <c r="AD17" s="15">
        <v>57</v>
      </c>
      <c r="AE17" s="15">
        <v>57</v>
      </c>
      <c r="AF17" s="15">
        <v>32.5</v>
      </c>
      <c r="AG17" s="15">
        <v>32.5</v>
      </c>
      <c r="AH17" s="15">
        <v>3.2</v>
      </c>
      <c r="AI17" s="15">
        <v>3.8</v>
      </c>
      <c r="AJ17" s="15">
        <v>107.7</v>
      </c>
      <c r="AK17" s="15">
        <v>2.2999999999999998</v>
      </c>
      <c r="AL17" s="15">
        <v>53.2</v>
      </c>
      <c r="AM17" s="15">
        <v>4.0999999999999996</v>
      </c>
      <c r="AN17" s="15">
        <v>4.5999999999999996</v>
      </c>
      <c r="AO17" s="15">
        <v>49.3</v>
      </c>
      <c r="AP17" s="15">
        <v>25.8</v>
      </c>
      <c r="AQ17" s="15">
        <v>25</v>
      </c>
      <c r="AR17" s="15">
        <v>49.3</v>
      </c>
      <c r="AS17" s="15">
        <v>25.8</v>
      </c>
      <c r="AT17" s="15">
        <v>61.9</v>
      </c>
      <c r="AU17">
        <f t="shared" si="0"/>
        <v>1470.0999999999997</v>
      </c>
      <c r="AV17">
        <f t="shared" si="1"/>
        <v>36</v>
      </c>
      <c r="AW17" s="14" t="s">
        <v>135</v>
      </c>
      <c r="AX17" s="5"/>
    </row>
    <row r="18" spans="1:50" x14ac:dyDescent="0.2">
      <c r="C18" s="14" t="s">
        <v>167</v>
      </c>
      <c r="D18" s="4" t="s">
        <v>168</v>
      </c>
      <c r="E18" s="4" t="s">
        <v>169</v>
      </c>
      <c r="F18" s="4" t="s">
        <v>170</v>
      </c>
      <c r="G18" s="4">
        <v>33032</v>
      </c>
      <c r="H18" s="4" t="s">
        <v>171</v>
      </c>
      <c r="I18" s="4">
        <v>147.1293</v>
      </c>
      <c r="J18" s="4" t="s">
        <v>57</v>
      </c>
      <c r="K18" s="15">
        <v>35.5</v>
      </c>
      <c r="L18" s="15">
        <v>58.1</v>
      </c>
      <c r="M18" s="15">
        <v>46.1</v>
      </c>
      <c r="N18" s="15">
        <v>46.1</v>
      </c>
      <c r="O18" s="15">
        <v>37.4</v>
      </c>
      <c r="P18" s="15">
        <v>57.7</v>
      </c>
      <c r="Q18" s="15">
        <v>37.4</v>
      </c>
      <c r="R18" s="15">
        <v>55.7</v>
      </c>
      <c r="S18" s="15">
        <v>55.7</v>
      </c>
      <c r="T18" s="15">
        <v>28.2</v>
      </c>
      <c r="U18" s="15">
        <v>30.9</v>
      </c>
      <c r="V18" s="15">
        <v>29.3</v>
      </c>
      <c r="W18" s="15">
        <v>43.2</v>
      </c>
      <c r="X18" s="15">
        <v>37.5</v>
      </c>
      <c r="Y18" s="15">
        <v>61.3</v>
      </c>
      <c r="Z18" s="15">
        <v>57.2</v>
      </c>
      <c r="AA18" s="15">
        <v>28.6</v>
      </c>
      <c r="AB18" s="15">
        <v>40.6</v>
      </c>
      <c r="AC18" s="15">
        <v>41.2</v>
      </c>
      <c r="AD18" s="15">
        <v>28.5</v>
      </c>
      <c r="AE18" s="15">
        <v>60.8</v>
      </c>
      <c r="AF18" s="15">
        <v>13.9</v>
      </c>
      <c r="AG18" s="15">
        <v>20.8</v>
      </c>
      <c r="AH18" s="15">
        <v>22.1</v>
      </c>
      <c r="AI18" s="15">
        <v>6.2</v>
      </c>
      <c r="AJ18" s="15">
        <v>71.099999999999994</v>
      </c>
      <c r="AK18" s="15">
        <v>13.4</v>
      </c>
      <c r="AL18" s="15">
        <v>41.2</v>
      </c>
      <c r="AM18" s="15">
        <v>42.2</v>
      </c>
      <c r="AN18" s="15">
        <v>42.2</v>
      </c>
      <c r="AO18" s="15">
        <v>42.2</v>
      </c>
      <c r="AP18" s="15">
        <v>37</v>
      </c>
      <c r="AQ18" s="15">
        <v>30.1</v>
      </c>
      <c r="AR18" s="15">
        <v>57.3</v>
      </c>
      <c r="AS18" s="15">
        <v>15.1</v>
      </c>
      <c r="AT18" s="15">
        <v>30.7</v>
      </c>
      <c r="AU18">
        <f t="shared" si="0"/>
        <v>1402.5</v>
      </c>
      <c r="AV18">
        <f t="shared" si="1"/>
        <v>36</v>
      </c>
      <c r="AW18" s="14" t="s">
        <v>167</v>
      </c>
      <c r="AX18" s="5"/>
    </row>
    <row r="19" spans="1:50" x14ac:dyDescent="0.2">
      <c r="C19" s="14" t="s">
        <v>273</v>
      </c>
      <c r="D19" s="4" t="s">
        <v>274</v>
      </c>
      <c r="E19" s="4" t="s">
        <v>275</v>
      </c>
      <c r="F19" s="4" t="s">
        <v>276</v>
      </c>
      <c r="G19" s="4">
        <v>5951</v>
      </c>
      <c r="H19" s="4" t="s">
        <v>277</v>
      </c>
      <c r="I19" s="4">
        <v>105.0926</v>
      </c>
      <c r="J19" s="4" t="s">
        <v>57</v>
      </c>
      <c r="K19" s="15">
        <v>38.1</v>
      </c>
      <c r="L19" s="15">
        <v>50.4</v>
      </c>
      <c r="M19" s="15">
        <v>50.4</v>
      </c>
      <c r="N19" s="15">
        <v>50.4</v>
      </c>
      <c r="O19" s="15">
        <v>25.2</v>
      </c>
      <c r="P19" s="15">
        <v>50.4</v>
      </c>
      <c r="Q19" s="15">
        <v>25.2</v>
      </c>
      <c r="R19" s="15">
        <v>25.2</v>
      </c>
      <c r="S19" s="15">
        <v>25.2</v>
      </c>
      <c r="T19" s="15">
        <v>35.700000000000003</v>
      </c>
      <c r="U19" s="15">
        <v>35.700000000000003</v>
      </c>
      <c r="V19" s="15">
        <v>13.2</v>
      </c>
      <c r="W19" s="17">
        <v>36.1</v>
      </c>
      <c r="X19" s="17">
        <v>38.700000000000003</v>
      </c>
      <c r="Y19" s="15">
        <v>35.700000000000003</v>
      </c>
      <c r="Z19" s="15">
        <v>38.1</v>
      </c>
      <c r="AA19" s="15">
        <v>38.1</v>
      </c>
      <c r="AB19" s="15">
        <v>38.1</v>
      </c>
      <c r="AC19" s="15">
        <v>16.5</v>
      </c>
      <c r="AD19" s="15">
        <v>7</v>
      </c>
      <c r="AE19" s="15">
        <v>16.5</v>
      </c>
      <c r="AF19" s="15">
        <v>7</v>
      </c>
      <c r="AG19" s="15">
        <v>7</v>
      </c>
      <c r="AH19" s="15">
        <v>7</v>
      </c>
      <c r="AI19" s="15">
        <v>1.5</v>
      </c>
      <c r="AJ19" s="15">
        <v>1.5</v>
      </c>
      <c r="AK19" s="15">
        <v>1.5</v>
      </c>
      <c r="AL19" s="15">
        <v>16.5</v>
      </c>
      <c r="AM19" s="15">
        <v>16.5</v>
      </c>
      <c r="AN19" s="15">
        <v>16.5</v>
      </c>
      <c r="AO19" s="15">
        <v>16.2</v>
      </c>
      <c r="AP19" s="15">
        <v>16.2</v>
      </c>
      <c r="AQ19" s="15">
        <v>16.2</v>
      </c>
      <c r="AR19" s="15">
        <v>26.2</v>
      </c>
      <c r="AS19" s="15">
        <v>10.8</v>
      </c>
      <c r="AT19" s="15">
        <v>19.399999999999999</v>
      </c>
      <c r="AU19">
        <f t="shared" si="0"/>
        <v>869.90000000000009</v>
      </c>
      <c r="AV19">
        <f t="shared" si="1"/>
        <v>36</v>
      </c>
      <c r="AW19" s="14" t="s">
        <v>273</v>
      </c>
      <c r="AX19" s="5"/>
    </row>
    <row r="20" spans="1:50" x14ac:dyDescent="0.2">
      <c r="C20" s="14" t="s">
        <v>78</v>
      </c>
      <c r="D20" s="4" t="s">
        <v>79</v>
      </c>
      <c r="E20" s="4" t="s">
        <v>80</v>
      </c>
      <c r="F20" s="4" t="s">
        <v>81</v>
      </c>
      <c r="G20" s="4">
        <v>5950</v>
      </c>
      <c r="H20" s="4" t="s">
        <v>82</v>
      </c>
      <c r="I20" s="4">
        <v>89.093199999999996</v>
      </c>
      <c r="J20" s="4" t="s">
        <v>57</v>
      </c>
      <c r="K20" s="15">
        <v>22.7</v>
      </c>
      <c r="L20" s="15">
        <v>41.9</v>
      </c>
      <c r="M20" s="15">
        <v>29.5</v>
      </c>
      <c r="N20" s="15">
        <v>29.5</v>
      </c>
      <c r="O20" s="15">
        <v>23.3</v>
      </c>
      <c r="P20" s="15">
        <v>47.2</v>
      </c>
      <c r="Q20" s="15">
        <v>22.3</v>
      </c>
      <c r="R20" s="15">
        <v>27.7</v>
      </c>
      <c r="S20" s="15">
        <v>16.3</v>
      </c>
      <c r="T20" s="15">
        <v>19.3</v>
      </c>
      <c r="U20" s="15">
        <v>30.1</v>
      </c>
      <c r="V20" s="15">
        <v>21</v>
      </c>
      <c r="W20" s="15">
        <v>24.6</v>
      </c>
      <c r="X20" s="15">
        <v>24.6</v>
      </c>
      <c r="Y20" s="17">
        <v>33.5</v>
      </c>
      <c r="Z20" s="15">
        <v>29.7</v>
      </c>
      <c r="AA20" s="15">
        <v>19.600000000000001</v>
      </c>
      <c r="AB20" s="15">
        <v>28.2</v>
      </c>
      <c r="AC20" s="15">
        <v>18.5</v>
      </c>
      <c r="AD20" s="15">
        <v>11.4</v>
      </c>
      <c r="AE20" s="15">
        <v>19.600000000000001</v>
      </c>
      <c r="AF20" s="15">
        <v>16.100000000000001</v>
      </c>
      <c r="AG20" s="15">
        <v>16.100000000000001</v>
      </c>
      <c r="AH20" s="15">
        <v>12.6</v>
      </c>
      <c r="AI20" s="15">
        <v>5.8</v>
      </c>
      <c r="AJ20" s="15">
        <v>36.6</v>
      </c>
      <c r="AK20" s="15">
        <v>10.3</v>
      </c>
      <c r="AL20" s="17">
        <v>41.7</v>
      </c>
      <c r="AM20" s="15">
        <v>18.5</v>
      </c>
      <c r="AN20" s="15">
        <v>22.6</v>
      </c>
      <c r="AO20" s="15">
        <v>22</v>
      </c>
      <c r="AP20" s="15">
        <v>21.8</v>
      </c>
      <c r="AQ20" s="15">
        <v>12.1</v>
      </c>
      <c r="AR20" s="15">
        <v>49.8</v>
      </c>
      <c r="AS20" s="17">
        <v>9.6</v>
      </c>
      <c r="AT20" s="15">
        <v>21.7</v>
      </c>
      <c r="AU20">
        <f t="shared" si="0"/>
        <v>857.80000000000018</v>
      </c>
      <c r="AV20">
        <f t="shared" si="1"/>
        <v>36</v>
      </c>
      <c r="AW20" s="14" t="s">
        <v>78</v>
      </c>
      <c r="AX20" s="5"/>
    </row>
    <row r="21" spans="1:50" x14ac:dyDescent="0.2">
      <c r="C21" s="14" t="s">
        <v>144</v>
      </c>
      <c r="D21" s="4" t="s">
        <v>145</v>
      </c>
      <c r="E21" s="4" t="s">
        <v>146</v>
      </c>
      <c r="F21" s="4" t="s">
        <v>147</v>
      </c>
      <c r="G21" s="4">
        <v>284</v>
      </c>
      <c r="H21" s="4" t="s">
        <v>148</v>
      </c>
      <c r="I21" s="4">
        <v>46.025399999999998</v>
      </c>
      <c r="J21" s="4" t="s">
        <v>57</v>
      </c>
      <c r="K21" s="15">
        <v>32.9</v>
      </c>
      <c r="L21" s="15">
        <v>10.9</v>
      </c>
      <c r="M21" s="17">
        <v>31.6</v>
      </c>
      <c r="N21" s="15">
        <v>18.7</v>
      </c>
      <c r="O21" s="17">
        <v>30.4</v>
      </c>
      <c r="P21" s="15">
        <v>86.9</v>
      </c>
      <c r="Q21" s="17">
        <v>4.0999999999999996</v>
      </c>
      <c r="R21" s="15">
        <v>38.6</v>
      </c>
      <c r="S21" s="15">
        <v>24.6</v>
      </c>
      <c r="T21" s="15">
        <v>39</v>
      </c>
      <c r="U21" s="15">
        <v>44.7</v>
      </c>
      <c r="V21" s="15">
        <v>16</v>
      </c>
      <c r="W21" s="15">
        <v>20.5</v>
      </c>
      <c r="X21" s="15">
        <v>20.5</v>
      </c>
      <c r="Y21" s="15">
        <v>11.2</v>
      </c>
      <c r="Z21" s="15">
        <v>35</v>
      </c>
      <c r="AA21" s="15">
        <v>13.2</v>
      </c>
      <c r="AB21" s="15">
        <v>17.5</v>
      </c>
      <c r="AC21" s="17">
        <v>10.6</v>
      </c>
      <c r="AD21" s="17">
        <v>23</v>
      </c>
      <c r="AE21" s="15">
        <v>17.100000000000001</v>
      </c>
      <c r="AF21" s="15">
        <v>8.9</v>
      </c>
      <c r="AG21" s="17">
        <v>22.2</v>
      </c>
      <c r="AH21" s="15">
        <v>16.600000000000001</v>
      </c>
      <c r="AI21" s="15">
        <v>25.2</v>
      </c>
      <c r="AJ21" s="15">
        <v>5.5</v>
      </c>
      <c r="AK21" s="15">
        <v>16.100000000000001</v>
      </c>
      <c r="AL21" s="17">
        <v>6.4</v>
      </c>
      <c r="AM21" s="15">
        <v>55.2</v>
      </c>
      <c r="AN21" s="15">
        <v>31</v>
      </c>
      <c r="AO21" s="17">
        <v>12.8</v>
      </c>
      <c r="AP21" s="15">
        <v>25.4</v>
      </c>
      <c r="AQ21" s="15">
        <v>19.899999999999999</v>
      </c>
      <c r="AR21" s="15">
        <v>9.9</v>
      </c>
      <c r="AS21" s="17">
        <v>13.8</v>
      </c>
      <c r="AT21" s="15">
        <v>15.9</v>
      </c>
      <c r="AU21">
        <f t="shared" si="0"/>
        <v>831.8</v>
      </c>
      <c r="AV21">
        <f t="shared" si="1"/>
        <v>36</v>
      </c>
      <c r="AW21" s="14" t="s">
        <v>144</v>
      </c>
      <c r="AX21" s="5"/>
    </row>
    <row r="22" spans="1:50" x14ac:dyDescent="0.2">
      <c r="C22" s="14" t="s">
        <v>58</v>
      </c>
      <c r="D22" s="4" t="s">
        <v>59</v>
      </c>
      <c r="E22" s="4" t="s">
        <v>60</v>
      </c>
      <c r="F22" s="4" t="s">
        <v>61</v>
      </c>
      <c r="G22" s="4">
        <v>119</v>
      </c>
      <c r="H22" s="4" t="s">
        <v>62</v>
      </c>
      <c r="I22" s="4">
        <v>103.1198</v>
      </c>
      <c r="J22" s="4" t="s">
        <v>57</v>
      </c>
      <c r="K22" s="15">
        <v>14.6</v>
      </c>
      <c r="L22" s="15">
        <v>26.9</v>
      </c>
      <c r="M22" s="15">
        <v>13.2</v>
      </c>
      <c r="N22" s="15">
        <v>18.3</v>
      </c>
      <c r="O22" s="15">
        <v>23.5</v>
      </c>
      <c r="P22" s="15">
        <v>26.9</v>
      </c>
      <c r="Q22" s="15">
        <v>23.5</v>
      </c>
      <c r="R22" s="15">
        <v>19.3</v>
      </c>
      <c r="S22" s="15">
        <v>16.8</v>
      </c>
      <c r="T22" s="15">
        <v>11.8</v>
      </c>
      <c r="U22" s="15">
        <v>20.8</v>
      </c>
      <c r="V22" s="15">
        <v>20.8</v>
      </c>
      <c r="W22" s="15">
        <v>14.2</v>
      </c>
      <c r="X22" s="15">
        <v>11.2</v>
      </c>
      <c r="Y22" s="15">
        <v>17.600000000000001</v>
      </c>
      <c r="Z22" s="15">
        <v>8.6999999999999993</v>
      </c>
      <c r="AA22" s="15">
        <v>30.9</v>
      </c>
      <c r="AB22" s="15">
        <v>30.9</v>
      </c>
      <c r="AC22" s="15">
        <v>24.8</v>
      </c>
      <c r="AD22" s="15">
        <v>14.8</v>
      </c>
      <c r="AE22" s="15">
        <v>17.7</v>
      </c>
      <c r="AF22" s="15">
        <v>18.7</v>
      </c>
      <c r="AG22" s="15">
        <v>18.7</v>
      </c>
      <c r="AH22" s="15">
        <v>19.3</v>
      </c>
      <c r="AI22" s="15">
        <v>6.3</v>
      </c>
      <c r="AJ22" s="15">
        <v>24.9</v>
      </c>
      <c r="AK22" s="15">
        <v>12.5</v>
      </c>
      <c r="AL22" s="15">
        <v>46.8</v>
      </c>
      <c r="AM22" s="15">
        <v>17.7</v>
      </c>
      <c r="AN22" s="15">
        <v>20.7</v>
      </c>
      <c r="AO22" s="15">
        <v>17.2</v>
      </c>
      <c r="AP22" s="15">
        <v>21</v>
      </c>
      <c r="AQ22" s="15">
        <v>9.6999999999999993</v>
      </c>
      <c r="AR22" s="15">
        <v>70.099999999999994</v>
      </c>
      <c r="AS22" s="15">
        <v>10.4</v>
      </c>
      <c r="AT22" s="15">
        <v>21.1</v>
      </c>
      <c r="AU22">
        <f t="shared" si="0"/>
        <v>742.30000000000018</v>
      </c>
      <c r="AV22">
        <f t="shared" si="1"/>
        <v>36</v>
      </c>
      <c r="AW22" s="14" t="s">
        <v>58</v>
      </c>
      <c r="AX22" s="5"/>
    </row>
    <row r="23" spans="1:50" x14ac:dyDescent="0.2">
      <c r="C23" s="14" t="s">
        <v>83</v>
      </c>
      <c r="D23" s="4" t="s">
        <v>84</v>
      </c>
      <c r="E23" s="4" t="s">
        <v>85</v>
      </c>
      <c r="F23" s="4" t="s">
        <v>86</v>
      </c>
      <c r="G23" s="4">
        <v>6267</v>
      </c>
      <c r="H23" s="4" t="s">
        <v>87</v>
      </c>
      <c r="I23" s="4">
        <v>132.11789999999999</v>
      </c>
      <c r="J23" s="4" t="s">
        <v>57</v>
      </c>
      <c r="K23" s="15">
        <v>6</v>
      </c>
      <c r="L23" s="15">
        <v>0</v>
      </c>
      <c r="M23" s="15">
        <v>0</v>
      </c>
      <c r="N23" s="15">
        <v>9.6</v>
      </c>
      <c r="O23" s="15">
        <v>0</v>
      </c>
      <c r="P23" s="15">
        <v>4.7</v>
      </c>
      <c r="Q23" s="15">
        <v>6.7</v>
      </c>
      <c r="R23" s="15">
        <v>0</v>
      </c>
      <c r="S23" s="15">
        <v>0.9</v>
      </c>
      <c r="T23" s="15">
        <v>3.8</v>
      </c>
      <c r="U23" s="15">
        <v>8.5</v>
      </c>
      <c r="V23" s="15">
        <v>3.2</v>
      </c>
      <c r="W23" s="15">
        <v>3.3</v>
      </c>
      <c r="X23" s="15">
        <v>0</v>
      </c>
      <c r="Y23" s="15">
        <v>0</v>
      </c>
      <c r="Z23" s="15">
        <v>9.8000000000000007</v>
      </c>
      <c r="AA23" s="15">
        <v>22.6</v>
      </c>
      <c r="AB23" s="15">
        <v>9.9</v>
      </c>
      <c r="AC23" s="15">
        <v>65.099999999999994</v>
      </c>
      <c r="AD23" s="15">
        <v>0</v>
      </c>
      <c r="AE23" s="15">
        <v>77.099999999999994</v>
      </c>
      <c r="AF23" s="15">
        <v>61.7</v>
      </c>
      <c r="AG23" s="15">
        <v>27</v>
      </c>
      <c r="AH23" s="15">
        <v>32.4</v>
      </c>
      <c r="AI23" s="15">
        <v>18.3</v>
      </c>
      <c r="AJ23" s="15">
        <v>75.8</v>
      </c>
      <c r="AK23" s="15">
        <v>39.799999999999997</v>
      </c>
      <c r="AL23" s="15">
        <v>51.5</v>
      </c>
      <c r="AM23" s="15">
        <v>32.6</v>
      </c>
      <c r="AN23" s="15">
        <v>34.5</v>
      </c>
      <c r="AO23" s="15">
        <v>32.6</v>
      </c>
      <c r="AP23" s="15">
        <v>25.5</v>
      </c>
      <c r="AQ23" s="15">
        <v>4.0999999999999996</v>
      </c>
      <c r="AR23" s="15">
        <v>0</v>
      </c>
      <c r="AS23" s="15">
        <v>5.6</v>
      </c>
      <c r="AT23" s="15">
        <v>67.099999999999994</v>
      </c>
      <c r="AU23">
        <f t="shared" si="0"/>
        <v>739.70000000000016</v>
      </c>
      <c r="AV23">
        <f t="shared" si="1"/>
        <v>28</v>
      </c>
      <c r="AW23" s="14" t="s">
        <v>83</v>
      </c>
      <c r="AX23" s="5"/>
    </row>
    <row r="24" spans="1:50" x14ac:dyDescent="0.2">
      <c r="C24" s="16" t="s">
        <v>225</v>
      </c>
      <c r="D24" s="4" t="s">
        <v>226</v>
      </c>
      <c r="E24" s="4" t="s">
        <v>227</v>
      </c>
      <c r="F24" s="4" t="s">
        <v>228</v>
      </c>
      <c r="G24" s="4">
        <v>439186</v>
      </c>
      <c r="H24" s="4" t="s">
        <v>229</v>
      </c>
      <c r="I24" s="4">
        <v>342.29649999999998</v>
      </c>
      <c r="J24" s="4" t="s">
        <v>57</v>
      </c>
      <c r="K24" s="17">
        <v>12.6</v>
      </c>
      <c r="L24" s="17">
        <v>7.7</v>
      </c>
      <c r="M24" s="17">
        <v>9.4</v>
      </c>
      <c r="N24" s="17">
        <v>11.4</v>
      </c>
      <c r="O24" s="17">
        <v>5.2</v>
      </c>
      <c r="P24" s="15">
        <v>37.4</v>
      </c>
      <c r="Q24" s="17">
        <v>20.6</v>
      </c>
      <c r="R24" s="17">
        <v>4.0999999999999996</v>
      </c>
      <c r="S24" s="15">
        <v>9.8000000000000007</v>
      </c>
      <c r="T24" s="15">
        <v>0</v>
      </c>
      <c r="U24" s="15">
        <v>28.4</v>
      </c>
      <c r="V24" s="15">
        <v>46.3</v>
      </c>
      <c r="W24" s="15">
        <v>64.7</v>
      </c>
      <c r="X24" s="15">
        <v>15.6</v>
      </c>
      <c r="Y24" s="15">
        <v>15.6</v>
      </c>
      <c r="Z24" s="17">
        <v>4</v>
      </c>
      <c r="AA24" s="17">
        <v>147.30000000000001</v>
      </c>
      <c r="AB24" s="17">
        <v>5.7</v>
      </c>
      <c r="AC24" s="17">
        <v>18.8</v>
      </c>
      <c r="AD24" s="17">
        <v>3.4</v>
      </c>
      <c r="AE24" s="17">
        <v>12.2</v>
      </c>
      <c r="AF24" s="17">
        <v>12.9</v>
      </c>
      <c r="AG24" s="17">
        <v>4.0999999999999996</v>
      </c>
      <c r="AH24" s="17">
        <v>4.2</v>
      </c>
      <c r="AI24" s="17">
        <v>1.6</v>
      </c>
      <c r="AJ24" s="15">
        <v>7</v>
      </c>
      <c r="AK24" s="15">
        <v>0</v>
      </c>
      <c r="AL24" s="17">
        <v>13.6</v>
      </c>
      <c r="AM24" s="17">
        <v>3.1</v>
      </c>
      <c r="AN24" s="17">
        <v>5.0999999999999996</v>
      </c>
      <c r="AO24" s="17">
        <v>2.2999999999999998</v>
      </c>
      <c r="AP24" s="15">
        <v>3.8</v>
      </c>
      <c r="AQ24" s="15">
        <v>2.4</v>
      </c>
      <c r="AR24" s="17">
        <v>37.200000000000003</v>
      </c>
      <c r="AS24" s="15">
        <v>3.4</v>
      </c>
      <c r="AT24" s="17">
        <v>4.4000000000000004</v>
      </c>
      <c r="AU24">
        <f t="shared" si="0"/>
        <v>585.29999999999995</v>
      </c>
      <c r="AV24">
        <f t="shared" si="1"/>
        <v>34</v>
      </c>
      <c r="AW24" s="14" t="s">
        <v>225</v>
      </c>
      <c r="AX24" s="5"/>
    </row>
    <row r="25" spans="1:50" x14ac:dyDescent="0.2">
      <c r="C25" s="14" t="s">
        <v>321</v>
      </c>
      <c r="D25" s="4" t="s">
        <v>322</v>
      </c>
      <c r="E25" s="4" t="s">
        <v>323</v>
      </c>
      <c r="F25" s="4" t="s">
        <v>324</v>
      </c>
      <c r="G25" s="4">
        <v>6287</v>
      </c>
      <c r="H25" s="4" t="s">
        <v>102</v>
      </c>
      <c r="I25" s="4">
        <v>117.1463</v>
      </c>
      <c r="J25" s="4" t="s">
        <v>57</v>
      </c>
      <c r="K25" s="15">
        <v>12.9</v>
      </c>
      <c r="L25" s="15">
        <v>24.6</v>
      </c>
      <c r="M25" s="15">
        <v>24.6</v>
      </c>
      <c r="N25" s="15">
        <v>19.600000000000001</v>
      </c>
      <c r="O25" s="15">
        <v>14.1</v>
      </c>
      <c r="P25" s="15">
        <v>30.4</v>
      </c>
      <c r="Q25" s="15">
        <v>13.9</v>
      </c>
      <c r="R25" s="15">
        <v>19.3</v>
      </c>
      <c r="S25" s="15">
        <v>12.1</v>
      </c>
      <c r="T25" s="15">
        <v>14.8</v>
      </c>
      <c r="U25" s="15">
        <v>13.6</v>
      </c>
      <c r="V25" s="15">
        <v>11.9</v>
      </c>
      <c r="W25" s="15">
        <v>16.600000000000001</v>
      </c>
      <c r="X25" s="15">
        <v>8.6999999999999993</v>
      </c>
      <c r="Y25" s="15">
        <v>18.899999999999999</v>
      </c>
      <c r="Z25" s="15">
        <v>16.2</v>
      </c>
      <c r="AA25" s="15">
        <v>13</v>
      </c>
      <c r="AB25" s="15">
        <v>17.2</v>
      </c>
      <c r="AC25" s="15">
        <v>12.4</v>
      </c>
      <c r="AD25" s="15">
        <v>8.3000000000000007</v>
      </c>
      <c r="AE25" s="15">
        <v>15.4</v>
      </c>
      <c r="AF25" s="15">
        <v>9.6</v>
      </c>
      <c r="AG25" s="15">
        <v>9.6</v>
      </c>
      <c r="AH25" s="15">
        <v>8.1</v>
      </c>
      <c r="AI25" s="15">
        <v>4.4000000000000004</v>
      </c>
      <c r="AJ25" s="15">
        <v>14.7</v>
      </c>
      <c r="AK25" s="15">
        <v>4.3</v>
      </c>
      <c r="AL25" s="15">
        <v>21.1</v>
      </c>
      <c r="AM25" s="15">
        <v>12.7</v>
      </c>
      <c r="AN25" s="15">
        <v>13.7</v>
      </c>
      <c r="AO25" s="15">
        <v>18.2</v>
      </c>
      <c r="AP25" s="15">
        <v>13.9</v>
      </c>
      <c r="AQ25" s="15">
        <v>9.1</v>
      </c>
      <c r="AR25" s="15">
        <v>26.6</v>
      </c>
      <c r="AS25" s="15">
        <v>6.9</v>
      </c>
      <c r="AT25" s="15">
        <v>13.3</v>
      </c>
      <c r="AU25">
        <f t="shared" si="0"/>
        <v>524.69999999999993</v>
      </c>
      <c r="AV25">
        <f t="shared" si="1"/>
        <v>36</v>
      </c>
      <c r="AW25" s="14" t="s">
        <v>321</v>
      </c>
      <c r="AX25" s="5"/>
    </row>
    <row r="26" spans="1:50" x14ac:dyDescent="0.2">
      <c r="C26" s="14" t="s">
        <v>88</v>
      </c>
      <c r="D26" s="4" t="s">
        <v>89</v>
      </c>
      <c r="E26" s="4" t="s">
        <v>90</v>
      </c>
      <c r="F26" s="4" t="s">
        <v>91</v>
      </c>
      <c r="G26" s="4">
        <v>5960</v>
      </c>
      <c r="H26" s="4" t="s">
        <v>92</v>
      </c>
      <c r="I26" s="4">
        <v>133.1027</v>
      </c>
      <c r="J26" s="4" t="s">
        <v>57</v>
      </c>
      <c r="K26" s="15">
        <v>4.3</v>
      </c>
      <c r="L26" s="15">
        <v>5.3</v>
      </c>
      <c r="M26" s="15">
        <v>35.700000000000003</v>
      </c>
      <c r="N26" s="15">
        <v>34.799999999999997</v>
      </c>
      <c r="O26" s="15">
        <v>2.4</v>
      </c>
      <c r="P26" s="15">
        <v>43.8</v>
      </c>
      <c r="Q26" s="15">
        <v>37.4</v>
      </c>
      <c r="R26" s="15">
        <v>33.200000000000003</v>
      </c>
      <c r="S26" s="15">
        <v>8.6</v>
      </c>
      <c r="T26" s="15">
        <v>12.8</v>
      </c>
      <c r="U26" s="15">
        <v>24.3</v>
      </c>
      <c r="V26" s="15">
        <v>7.6</v>
      </c>
      <c r="W26" s="15">
        <v>24.3</v>
      </c>
      <c r="X26" s="15">
        <v>17.2</v>
      </c>
      <c r="Y26" s="15">
        <v>27.6</v>
      </c>
      <c r="Z26" s="15">
        <v>27.4</v>
      </c>
      <c r="AA26" s="15">
        <v>26.3</v>
      </c>
      <c r="AB26" s="15">
        <v>26</v>
      </c>
      <c r="AC26" s="15">
        <v>6.5</v>
      </c>
      <c r="AD26" s="15">
        <v>6.5</v>
      </c>
      <c r="AE26" s="15">
        <v>0</v>
      </c>
      <c r="AF26" s="15">
        <v>1.9</v>
      </c>
      <c r="AG26" s="15">
        <v>1.9</v>
      </c>
      <c r="AH26" s="15">
        <v>1.9</v>
      </c>
      <c r="AI26" s="15">
        <v>2.2999999999999998</v>
      </c>
      <c r="AJ26" s="15">
        <v>5.9</v>
      </c>
      <c r="AK26" s="15">
        <v>3.8</v>
      </c>
      <c r="AL26" s="15">
        <v>6.5</v>
      </c>
      <c r="AM26" s="15">
        <v>5.0999999999999996</v>
      </c>
      <c r="AN26" s="15">
        <v>6.5</v>
      </c>
      <c r="AO26" s="15">
        <v>7.2</v>
      </c>
      <c r="AP26" s="15">
        <v>21.2</v>
      </c>
      <c r="AQ26" s="15">
        <v>10.6</v>
      </c>
      <c r="AR26" s="15">
        <v>7.2</v>
      </c>
      <c r="AS26" s="15">
        <v>0.7</v>
      </c>
      <c r="AT26" s="15">
        <v>1.1000000000000001</v>
      </c>
      <c r="AU26">
        <f t="shared" si="0"/>
        <v>495.79999999999995</v>
      </c>
      <c r="AV26">
        <f t="shared" si="1"/>
        <v>35</v>
      </c>
      <c r="AW26" s="14" t="s">
        <v>88</v>
      </c>
      <c r="AX26" s="5"/>
    </row>
    <row r="27" spans="1:50" x14ac:dyDescent="0.2">
      <c r="C27" s="14" t="s">
        <v>172</v>
      </c>
      <c r="D27" s="4" t="s">
        <v>173</v>
      </c>
      <c r="E27" s="4" t="s">
        <v>174</v>
      </c>
      <c r="F27" s="4" t="s">
        <v>175</v>
      </c>
      <c r="G27" s="4">
        <v>5961</v>
      </c>
      <c r="H27" s="4" t="s">
        <v>176</v>
      </c>
      <c r="I27" s="4">
        <v>146.14449999999999</v>
      </c>
      <c r="J27" s="4" t="s">
        <v>57</v>
      </c>
      <c r="K27" s="15">
        <v>4.3</v>
      </c>
      <c r="L27" s="15">
        <v>7.9</v>
      </c>
      <c r="M27" s="15">
        <v>14.3</v>
      </c>
      <c r="N27" s="15">
        <v>12.7</v>
      </c>
      <c r="O27" s="15">
        <v>4.8</v>
      </c>
      <c r="P27" s="15">
        <v>3.8</v>
      </c>
      <c r="Q27" s="15">
        <v>4.8</v>
      </c>
      <c r="R27" s="15">
        <v>14.2</v>
      </c>
      <c r="S27" s="17">
        <v>6.8</v>
      </c>
      <c r="T27" s="15">
        <v>1.3</v>
      </c>
      <c r="U27" s="15">
        <v>11</v>
      </c>
      <c r="V27" s="15">
        <v>11</v>
      </c>
      <c r="W27" s="15">
        <v>11</v>
      </c>
      <c r="X27" s="15">
        <v>3.6</v>
      </c>
      <c r="Y27" s="15">
        <v>16.399999999999999</v>
      </c>
      <c r="Z27" s="15">
        <v>0</v>
      </c>
      <c r="AA27" s="15">
        <v>11.6</v>
      </c>
      <c r="AB27" s="15">
        <v>7.8</v>
      </c>
      <c r="AC27" s="15">
        <v>8.6</v>
      </c>
      <c r="AD27" s="15">
        <v>0</v>
      </c>
      <c r="AE27" s="15">
        <v>19.600000000000001</v>
      </c>
      <c r="AF27" s="15">
        <v>9.1</v>
      </c>
      <c r="AG27" s="15">
        <v>9.1</v>
      </c>
      <c r="AH27" s="15">
        <v>5</v>
      </c>
      <c r="AI27" s="15">
        <v>4.2</v>
      </c>
      <c r="AJ27" s="15">
        <v>17.899999999999999</v>
      </c>
      <c r="AK27" s="15">
        <v>4.0999999999999996</v>
      </c>
      <c r="AL27" s="15">
        <v>23</v>
      </c>
      <c r="AM27" s="15">
        <v>23</v>
      </c>
      <c r="AN27" s="15">
        <v>16.600000000000001</v>
      </c>
      <c r="AO27" s="15">
        <v>23</v>
      </c>
      <c r="AP27" s="15">
        <v>12.6</v>
      </c>
      <c r="AQ27" s="15">
        <v>2.2000000000000002</v>
      </c>
      <c r="AR27" s="15">
        <v>25.7</v>
      </c>
      <c r="AS27" s="15">
        <v>5.7</v>
      </c>
      <c r="AT27" s="15">
        <v>45.8</v>
      </c>
      <c r="AU27">
        <f t="shared" si="0"/>
        <v>402.5</v>
      </c>
      <c r="AV27">
        <f t="shared" si="1"/>
        <v>34</v>
      </c>
      <c r="AW27" s="14" t="s">
        <v>172</v>
      </c>
      <c r="AX27" s="5"/>
    </row>
    <row r="28" spans="1:50" x14ac:dyDescent="0.2">
      <c r="A28" t="s">
        <v>359</v>
      </c>
      <c r="C28" s="14" t="s">
        <v>215</v>
      </c>
      <c r="D28" s="4" t="s">
        <v>216</v>
      </c>
      <c r="E28" s="4" t="s">
        <v>217</v>
      </c>
      <c r="F28" s="4" t="s">
        <v>218</v>
      </c>
      <c r="G28" s="4">
        <v>525</v>
      </c>
      <c r="H28" s="4" t="s">
        <v>219</v>
      </c>
      <c r="I28" s="4">
        <v>134.0874</v>
      </c>
      <c r="J28" s="4" t="s">
        <v>57</v>
      </c>
      <c r="K28" s="15">
        <v>0</v>
      </c>
      <c r="L28" s="17">
        <v>3.5</v>
      </c>
      <c r="M28" s="17">
        <v>4.0999999999999996</v>
      </c>
      <c r="N28" s="15">
        <v>16.7</v>
      </c>
      <c r="O28" s="15">
        <v>2.2999999999999998</v>
      </c>
      <c r="P28" s="17">
        <v>12.1</v>
      </c>
      <c r="Q28" s="15">
        <v>2.2999999999999998</v>
      </c>
      <c r="R28" s="17">
        <v>2.4</v>
      </c>
      <c r="S28" s="17">
        <v>3.3</v>
      </c>
      <c r="T28" s="17">
        <v>1.9</v>
      </c>
      <c r="U28" s="15">
        <v>7.8</v>
      </c>
      <c r="V28" s="15">
        <v>4.0999999999999996</v>
      </c>
      <c r="W28" s="15">
        <v>19.899999999999999</v>
      </c>
      <c r="X28" s="15">
        <v>20.100000000000001</v>
      </c>
      <c r="Y28" s="15">
        <v>70</v>
      </c>
      <c r="Z28" s="15">
        <v>18.7</v>
      </c>
      <c r="AA28" s="15">
        <v>12.9</v>
      </c>
      <c r="AB28" s="15">
        <v>13.6</v>
      </c>
      <c r="AC28" s="15">
        <v>4.5</v>
      </c>
      <c r="AD28" s="15">
        <v>0</v>
      </c>
      <c r="AE28" s="15">
        <v>4.5</v>
      </c>
      <c r="AF28" s="15">
        <v>2.7</v>
      </c>
      <c r="AG28" s="15">
        <v>2.5</v>
      </c>
      <c r="AH28" s="15">
        <v>2.7</v>
      </c>
      <c r="AI28" s="15">
        <v>0</v>
      </c>
      <c r="AJ28" s="17">
        <v>11.7</v>
      </c>
      <c r="AK28" s="15">
        <v>0</v>
      </c>
      <c r="AL28" s="15">
        <v>13.1</v>
      </c>
      <c r="AM28" s="17">
        <v>10.9</v>
      </c>
      <c r="AN28" s="17">
        <v>10.7</v>
      </c>
      <c r="AO28" s="17">
        <v>10.6</v>
      </c>
      <c r="AP28" s="15">
        <v>90.1</v>
      </c>
      <c r="AQ28" s="17">
        <v>6.6</v>
      </c>
      <c r="AR28" s="17">
        <v>19.3</v>
      </c>
      <c r="AS28" s="15">
        <v>0</v>
      </c>
      <c r="AT28" s="17">
        <v>9.5</v>
      </c>
      <c r="AU28">
        <f t="shared" si="0"/>
        <v>415.09999999999997</v>
      </c>
      <c r="AV28">
        <f t="shared" si="1"/>
        <v>31</v>
      </c>
      <c r="AW28" s="14" t="s">
        <v>215</v>
      </c>
      <c r="AX28" s="5"/>
    </row>
    <row r="29" spans="1:50" x14ac:dyDescent="0.2">
      <c r="C29" s="14" t="s">
        <v>211</v>
      </c>
      <c r="D29" s="4" t="s">
        <v>212</v>
      </c>
      <c r="E29" s="4" t="s">
        <v>213</v>
      </c>
      <c r="F29" s="4" t="s">
        <v>214</v>
      </c>
      <c r="G29" s="4">
        <v>6106</v>
      </c>
      <c r="H29" s="4" t="s">
        <v>200</v>
      </c>
      <c r="I29" s="4">
        <v>131.1729</v>
      </c>
      <c r="J29" s="4" t="s">
        <v>57</v>
      </c>
      <c r="K29" s="15">
        <v>12.6</v>
      </c>
      <c r="L29" s="15">
        <v>19.899999999999999</v>
      </c>
      <c r="M29" s="15">
        <v>19.899999999999999</v>
      </c>
      <c r="N29" s="15">
        <v>17</v>
      </c>
      <c r="O29" s="15">
        <v>11.1</v>
      </c>
      <c r="P29" s="15">
        <v>28.6</v>
      </c>
      <c r="Q29" s="15">
        <v>12.2</v>
      </c>
      <c r="R29" s="15">
        <v>18.100000000000001</v>
      </c>
      <c r="S29" s="15">
        <v>3.8</v>
      </c>
      <c r="T29" s="15">
        <v>13.4</v>
      </c>
      <c r="U29" s="15">
        <v>11.8</v>
      </c>
      <c r="V29" s="15">
        <v>8</v>
      </c>
      <c r="W29" s="15">
        <v>12.1</v>
      </c>
      <c r="X29" s="15">
        <v>3.1</v>
      </c>
      <c r="Y29" s="15">
        <v>14.5</v>
      </c>
      <c r="Z29" s="15">
        <v>17.5</v>
      </c>
      <c r="AA29" s="15">
        <v>10.199999999999999</v>
      </c>
      <c r="AB29" s="15">
        <v>14.1</v>
      </c>
      <c r="AC29" s="15">
        <v>7.5</v>
      </c>
      <c r="AD29" s="15">
        <v>3.8</v>
      </c>
      <c r="AE29" s="15">
        <v>8</v>
      </c>
      <c r="AF29" s="15">
        <v>4.9000000000000004</v>
      </c>
      <c r="AG29" s="15">
        <v>7.6</v>
      </c>
      <c r="AH29" s="15">
        <v>4.0999999999999996</v>
      </c>
      <c r="AI29" s="15">
        <v>3.5</v>
      </c>
      <c r="AJ29" s="15">
        <v>7.2</v>
      </c>
      <c r="AK29" s="15">
        <v>2.4</v>
      </c>
      <c r="AL29" s="15">
        <v>13.5</v>
      </c>
      <c r="AM29" s="15">
        <v>9</v>
      </c>
      <c r="AN29" s="15">
        <v>7</v>
      </c>
      <c r="AO29" s="15">
        <v>12.2</v>
      </c>
      <c r="AP29" s="15">
        <v>12.1</v>
      </c>
      <c r="AQ29" s="15">
        <v>3.9</v>
      </c>
      <c r="AR29" s="15">
        <v>17.399999999999999</v>
      </c>
      <c r="AS29" s="15">
        <v>4</v>
      </c>
      <c r="AT29" s="15">
        <v>7.5</v>
      </c>
      <c r="AU29">
        <f t="shared" si="0"/>
        <v>383.49999999999994</v>
      </c>
      <c r="AV29">
        <f t="shared" si="1"/>
        <v>36</v>
      </c>
      <c r="AW29" s="14" t="s">
        <v>211</v>
      </c>
      <c r="AX29" s="5"/>
    </row>
    <row r="30" spans="1:50" x14ac:dyDescent="0.2">
      <c r="C30" s="14" t="s">
        <v>177</v>
      </c>
      <c r="D30" s="4" t="s">
        <v>178</v>
      </c>
      <c r="E30" s="4" t="s">
        <v>179</v>
      </c>
      <c r="F30" s="4" t="s">
        <v>180</v>
      </c>
      <c r="G30" s="4">
        <v>757</v>
      </c>
      <c r="H30" s="4" t="s">
        <v>181</v>
      </c>
      <c r="I30" s="4">
        <v>76.051400000000001</v>
      </c>
      <c r="J30" s="4" t="s">
        <v>57</v>
      </c>
      <c r="K30" s="15">
        <v>20.8</v>
      </c>
      <c r="L30" s="15">
        <v>11.4</v>
      </c>
      <c r="M30" s="15">
        <v>9.8000000000000007</v>
      </c>
      <c r="N30" s="15">
        <v>9.1999999999999993</v>
      </c>
      <c r="O30" s="15">
        <v>6.2</v>
      </c>
      <c r="P30" s="15">
        <v>67.2</v>
      </c>
      <c r="Q30" s="15">
        <v>6.2</v>
      </c>
      <c r="R30" s="15">
        <v>6.2</v>
      </c>
      <c r="S30" s="15">
        <v>6.2</v>
      </c>
      <c r="T30" s="15">
        <v>11.2</v>
      </c>
      <c r="U30" s="15">
        <v>11.2</v>
      </c>
      <c r="V30" s="15">
        <v>36.700000000000003</v>
      </c>
      <c r="W30" s="15">
        <v>11.2</v>
      </c>
      <c r="X30" s="15">
        <v>13.9</v>
      </c>
      <c r="Y30" s="15">
        <v>13.9</v>
      </c>
      <c r="Z30" s="15">
        <v>5.0999999999999996</v>
      </c>
      <c r="AA30" s="15">
        <v>7.1</v>
      </c>
      <c r="AB30" s="15">
        <v>6.2</v>
      </c>
      <c r="AC30" s="15">
        <v>6.4</v>
      </c>
      <c r="AD30" s="15">
        <v>3.6</v>
      </c>
      <c r="AE30" s="15">
        <v>31.6</v>
      </c>
      <c r="AF30" s="15">
        <v>3.6</v>
      </c>
      <c r="AG30" s="15">
        <v>3.6</v>
      </c>
      <c r="AH30" s="15">
        <v>3.6</v>
      </c>
      <c r="AI30" s="15">
        <v>0.8</v>
      </c>
      <c r="AJ30" s="15">
        <v>1.7</v>
      </c>
      <c r="AK30" s="15">
        <v>1.7</v>
      </c>
      <c r="AL30" s="15">
        <v>6.4</v>
      </c>
      <c r="AM30" s="15">
        <v>6.4</v>
      </c>
      <c r="AN30" s="15">
        <v>4.4000000000000004</v>
      </c>
      <c r="AO30" s="15">
        <v>6.4</v>
      </c>
      <c r="AP30" s="15">
        <v>6.4</v>
      </c>
      <c r="AQ30" s="15">
        <v>2.2000000000000002</v>
      </c>
      <c r="AR30" s="15">
        <v>6.8</v>
      </c>
      <c r="AS30" s="15">
        <v>6.4</v>
      </c>
      <c r="AT30" s="15">
        <v>6.8</v>
      </c>
      <c r="AU30">
        <f t="shared" si="0"/>
        <v>368.49999999999989</v>
      </c>
      <c r="AV30">
        <f t="shared" si="1"/>
        <v>36</v>
      </c>
      <c r="AW30" s="14" t="s">
        <v>177</v>
      </c>
      <c r="AX30" s="5"/>
    </row>
    <row r="31" spans="1:50" x14ac:dyDescent="0.2">
      <c r="C31" s="14" t="s">
        <v>206</v>
      </c>
      <c r="D31" s="4" t="s">
        <v>207</v>
      </c>
      <c r="E31" s="4" t="s">
        <v>208</v>
      </c>
      <c r="F31" s="4" t="s">
        <v>209</v>
      </c>
      <c r="G31" s="4">
        <v>107689</v>
      </c>
      <c r="H31" s="4" t="s">
        <v>210</v>
      </c>
      <c r="I31" s="4">
        <v>90.0779</v>
      </c>
      <c r="J31" s="4" t="s">
        <v>57</v>
      </c>
      <c r="K31" s="15">
        <v>14.1</v>
      </c>
      <c r="L31" s="15">
        <v>20.6</v>
      </c>
      <c r="M31" s="15">
        <v>17.399999999999999</v>
      </c>
      <c r="N31" s="15">
        <v>15.1</v>
      </c>
      <c r="O31" s="15">
        <v>8.5</v>
      </c>
      <c r="P31" s="15">
        <v>20.100000000000001</v>
      </c>
      <c r="Q31" s="15">
        <v>9.4</v>
      </c>
      <c r="R31" s="15">
        <v>14.6</v>
      </c>
      <c r="S31" s="15">
        <v>8.6</v>
      </c>
      <c r="T31" s="15">
        <v>12.7</v>
      </c>
      <c r="U31" s="15">
        <v>13.3</v>
      </c>
      <c r="V31" s="15">
        <v>11.8</v>
      </c>
      <c r="W31" s="15">
        <v>13.3</v>
      </c>
      <c r="X31" s="15">
        <v>12.7</v>
      </c>
      <c r="Y31" s="15">
        <v>13.4</v>
      </c>
      <c r="Z31" s="15">
        <v>12.1</v>
      </c>
      <c r="AA31" s="15">
        <v>11.9</v>
      </c>
      <c r="AB31" s="15">
        <v>18.2</v>
      </c>
      <c r="AC31" s="15">
        <v>4.5</v>
      </c>
      <c r="AD31" s="15">
        <v>5.0999999999999996</v>
      </c>
      <c r="AE31" s="15">
        <v>6.3</v>
      </c>
      <c r="AF31" s="15">
        <v>5</v>
      </c>
      <c r="AG31" s="15">
        <v>4.8</v>
      </c>
      <c r="AH31" s="15">
        <v>3.5</v>
      </c>
      <c r="AI31" s="15">
        <v>2.4</v>
      </c>
      <c r="AJ31" s="15">
        <v>2.8</v>
      </c>
      <c r="AK31" s="15">
        <v>2.6</v>
      </c>
      <c r="AL31" s="15">
        <v>7.2</v>
      </c>
      <c r="AM31" s="15">
        <v>7.6</v>
      </c>
      <c r="AN31" s="15">
        <v>5.3</v>
      </c>
      <c r="AO31" s="15">
        <v>7.1</v>
      </c>
      <c r="AP31" s="15">
        <v>2.5</v>
      </c>
      <c r="AQ31" s="15">
        <v>3.1</v>
      </c>
      <c r="AR31" s="15">
        <v>7.8</v>
      </c>
      <c r="AS31" s="15">
        <v>2.1</v>
      </c>
      <c r="AT31" s="15">
        <v>4.9000000000000004</v>
      </c>
      <c r="AU31">
        <f t="shared" si="0"/>
        <v>332.40000000000015</v>
      </c>
      <c r="AV31">
        <f t="shared" si="1"/>
        <v>36</v>
      </c>
      <c r="AW31" s="14" t="s">
        <v>206</v>
      </c>
      <c r="AX31" s="5"/>
    </row>
    <row r="32" spans="1:50" x14ac:dyDescent="0.2">
      <c r="C32" s="14" t="s">
        <v>196</v>
      </c>
      <c r="D32" s="4" t="s">
        <v>197</v>
      </c>
      <c r="E32" s="4" t="s">
        <v>198</v>
      </c>
      <c r="F32" s="4" t="s">
        <v>199</v>
      </c>
      <c r="G32" s="4">
        <v>6306</v>
      </c>
      <c r="H32" s="4" t="s">
        <v>200</v>
      </c>
      <c r="I32" s="4">
        <v>131.1729</v>
      </c>
      <c r="J32" s="4" t="s">
        <v>57</v>
      </c>
      <c r="K32" s="15">
        <v>7.4</v>
      </c>
      <c r="L32" s="15">
        <v>12.7</v>
      </c>
      <c r="M32" s="15">
        <v>12.7</v>
      </c>
      <c r="N32" s="15">
        <v>11.2</v>
      </c>
      <c r="O32" s="15">
        <v>8.6</v>
      </c>
      <c r="P32" s="15">
        <v>18.2</v>
      </c>
      <c r="Q32" s="15">
        <v>7.9</v>
      </c>
      <c r="R32" s="15">
        <v>8.8000000000000007</v>
      </c>
      <c r="S32" s="15">
        <v>6.8</v>
      </c>
      <c r="T32" s="15">
        <v>8.1999999999999993</v>
      </c>
      <c r="U32" s="15">
        <v>8.3000000000000007</v>
      </c>
      <c r="V32" s="15">
        <v>7.1</v>
      </c>
      <c r="W32" s="15">
        <v>10</v>
      </c>
      <c r="X32" s="15">
        <v>5.0999999999999996</v>
      </c>
      <c r="Y32" s="15">
        <v>11.2</v>
      </c>
      <c r="Z32" s="15">
        <v>12.3</v>
      </c>
      <c r="AA32" s="15">
        <v>5.9</v>
      </c>
      <c r="AB32" s="15">
        <v>10.1</v>
      </c>
      <c r="AC32" s="15">
        <v>7.4</v>
      </c>
      <c r="AD32" s="15">
        <v>3.7</v>
      </c>
      <c r="AE32" s="15">
        <v>7.2</v>
      </c>
      <c r="AF32" s="15">
        <v>4.5</v>
      </c>
      <c r="AG32" s="15">
        <v>5.5</v>
      </c>
      <c r="AH32" s="15">
        <v>4.4000000000000004</v>
      </c>
      <c r="AI32" s="15">
        <v>2.2999999999999998</v>
      </c>
      <c r="AJ32" s="15">
        <v>5.8</v>
      </c>
      <c r="AK32" s="15">
        <v>1.7</v>
      </c>
      <c r="AL32" s="15">
        <v>11.3</v>
      </c>
      <c r="AM32" s="15">
        <v>7</v>
      </c>
      <c r="AN32" s="15">
        <v>7</v>
      </c>
      <c r="AO32" s="15">
        <v>9.3000000000000007</v>
      </c>
      <c r="AP32" s="15">
        <v>9.3000000000000007</v>
      </c>
      <c r="AQ32" s="15">
        <v>4.8</v>
      </c>
      <c r="AR32" s="15">
        <v>16.399999999999999</v>
      </c>
      <c r="AS32" s="15">
        <v>4.2</v>
      </c>
      <c r="AT32" s="15">
        <v>6.6</v>
      </c>
      <c r="AU32">
        <f t="shared" si="0"/>
        <v>290.90000000000003</v>
      </c>
      <c r="AV32">
        <f t="shared" si="1"/>
        <v>36</v>
      </c>
      <c r="AW32" s="14" t="s">
        <v>196</v>
      </c>
      <c r="AX32" s="5"/>
    </row>
    <row r="33" spans="3:50" x14ac:dyDescent="0.2">
      <c r="C33" s="14" t="s">
        <v>118</v>
      </c>
      <c r="D33" s="4" t="s">
        <v>119</v>
      </c>
      <c r="E33" s="4" t="s">
        <v>120</v>
      </c>
      <c r="F33" s="4" t="s">
        <v>121</v>
      </c>
      <c r="G33" s="4">
        <v>311</v>
      </c>
      <c r="H33" s="4" t="s">
        <v>122</v>
      </c>
      <c r="I33" s="4">
        <v>192.12350000000001</v>
      </c>
      <c r="J33" s="4" t="s">
        <v>57</v>
      </c>
      <c r="K33" s="15">
        <v>5.8</v>
      </c>
      <c r="L33" s="15">
        <v>25</v>
      </c>
      <c r="M33" s="15">
        <v>9.9</v>
      </c>
      <c r="N33" s="15">
        <v>9.9</v>
      </c>
      <c r="O33" s="15">
        <v>3.7</v>
      </c>
      <c r="P33" s="15">
        <v>9.4</v>
      </c>
      <c r="Q33" s="15">
        <v>6.2</v>
      </c>
      <c r="R33" s="15">
        <v>6.5</v>
      </c>
      <c r="S33" s="15">
        <v>8.3000000000000007</v>
      </c>
      <c r="T33" s="17">
        <v>2.9</v>
      </c>
      <c r="U33" s="17">
        <v>6</v>
      </c>
      <c r="V33" s="15">
        <v>9.9</v>
      </c>
      <c r="W33" s="15">
        <v>10.1</v>
      </c>
      <c r="X33" s="15">
        <v>5.2</v>
      </c>
      <c r="Y33" s="15">
        <v>9.1</v>
      </c>
      <c r="Z33" s="15">
        <v>0</v>
      </c>
      <c r="AA33" s="15">
        <v>0</v>
      </c>
      <c r="AB33" s="17">
        <v>8.8000000000000007</v>
      </c>
      <c r="AC33" s="15">
        <v>3.7</v>
      </c>
      <c r="AD33" s="15">
        <v>15</v>
      </c>
      <c r="AE33" s="15">
        <v>16.3</v>
      </c>
      <c r="AF33" s="15">
        <v>4.8</v>
      </c>
      <c r="AG33" s="15">
        <v>4.8</v>
      </c>
      <c r="AH33" s="15">
        <v>4.3</v>
      </c>
      <c r="AI33" s="15">
        <v>3.3</v>
      </c>
      <c r="AJ33" s="15">
        <v>16.100000000000001</v>
      </c>
      <c r="AK33" s="15">
        <v>4.8</v>
      </c>
      <c r="AL33" s="15">
        <v>12.9</v>
      </c>
      <c r="AM33" s="15">
        <v>8.6999999999999993</v>
      </c>
      <c r="AN33" s="15">
        <v>6.5</v>
      </c>
      <c r="AO33" s="15">
        <v>14.2</v>
      </c>
      <c r="AP33" s="15">
        <v>14.2</v>
      </c>
      <c r="AQ33" s="17">
        <v>8.1</v>
      </c>
      <c r="AR33" s="15">
        <v>28.5</v>
      </c>
      <c r="AS33" s="15">
        <v>0.7</v>
      </c>
      <c r="AT33" s="17">
        <v>1.2</v>
      </c>
      <c r="AU33">
        <f t="shared" si="0"/>
        <v>304.80000000000007</v>
      </c>
      <c r="AV33">
        <f t="shared" si="1"/>
        <v>34</v>
      </c>
      <c r="AW33" s="14" t="s">
        <v>118</v>
      </c>
      <c r="AX33" s="5"/>
    </row>
    <row r="34" spans="3:50" x14ac:dyDescent="0.2">
      <c r="C34" s="14" t="s">
        <v>113</v>
      </c>
      <c r="D34" s="4" t="s">
        <v>114</v>
      </c>
      <c r="E34" s="4" t="s">
        <v>115</v>
      </c>
      <c r="F34" s="4" t="s">
        <v>116</v>
      </c>
      <c r="G34" s="4">
        <v>305</v>
      </c>
      <c r="H34" s="4" t="s">
        <v>117</v>
      </c>
      <c r="I34" s="4">
        <v>104.1708</v>
      </c>
      <c r="J34" s="4" t="s">
        <v>57</v>
      </c>
      <c r="K34" s="15">
        <v>0.8</v>
      </c>
      <c r="L34" s="15">
        <v>0.8</v>
      </c>
      <c r="M34" s="15">
        <v>0.8</v>
      </c>
      <c r="N34" s="15">
        <v>1.5</v>
      </c>
      <c r="O34" s="15">
        <v>1.5</v>
      </c>
      <c r="P34" s="15">
        <v>6.7</v>
      </c>
      <c r="Q34" s="15">
        <v>1.5</v>
      </c>
      <c r="R34" s="15">
        <v>1.5</v>
      </c>
      <c r="S34" s="15">
        <v>6.7</v>
      </c>
      <c r="T34" s="15">
        <v>2.5</v>
      </c>
      <c r="U34" s="15">
        <v>2.5</v>
      </c>
      <c r="V34" s="15">
        <v>2.5</v>
      </c>
      <c r="W34" s="15">
        <v>1.7</v>
      </c>
      <c r="X34" s="15">
        <v>2.6</v>
      </c>
      <c r="Y34" s="15">
        <v>2.6</v>
      </c>
      <c r="Z34" s="15">
        <v>0.8</v>
      </c>
      <c r="AA34" s="15">
        <v>19.399999999999999</v>
      </c>
      <c r="AB34" s="15">
        <v>0.8</v>
      </c>
      <c r="AC34" s="15">
        <v>13.3</v>
      </c>
      <c r="AD34" s="15">
        <v>13.3</v>
      </c>
      <c r="AE34" s="15">
        <v>4.5999999999999996</v>
      </c>
      <c r="AF34" s="15">
        <v>4.4000000000000004</v>
      </c>
      <c r="AG34" s="15">
        <v>4.4000000000000004</v>
      </c>
      <c r="AH34" s="15">
        <v>2.6</v>
      </c>
      <c r="AI34" s="15">
        <v>0.6</v>
      </c>
      <c r="AJ34" s="15">
        <v>5.5</v>
      </c>
      <c r="AK34" s="15">
        <v>1.5</v>
      </c>
      <c r="AL34" s="15">
        <v>7</v>
      </c>
      <c r="AM34" s="15">
        <v>7</v>
      </c>
      <c r="AN34" s="15">
        <v>6.8</v>
      </c>
      <c r="AO34" s="15">
        <v>7</v>
      </c>
      <c r="AP34" s="15">
        <v>3.3</v>
      </c>
      <c r="AQ34" s="15">
        <v>2.5</v>
      </c>
      <c r="AR34" s="15">
        <v>8.4</v>
      </c>
      <c r="AS34" s="15">
        <v>4.7</v>
      </c>
      <c r="AT34" s="15">
        <v>5.0999999999999996</v>
      </c>
      <c r="AU34">
        <f t="shared" si="0"/>
        <v>159.19999999999999</v>
      </c>
      <c r="AV34">
        <f t="shared" si="1"/>
        <v>36</v>
      </c>
      <c r="AW34" s="14" t="s">
        <v>113</v>
      </c>
      <c r="AX34" s="5"/>
    </row>
    <row r="35" spans="3:50" x14ac:dyDescent="0.2">
      <c r="C35" s="14" t="s">
        <v>325</v>
      </c>
      <c r="D35" s="4" t="s">
        <v>326</v>
      </c>
      <c r="E35" s="4" t="s">
        <v>327</v>
      </c>
      <c r="F35" s="4" t="s">
        <v>328</v>
      </c>
      <c r="G35" s="4">
        <v>8468</v>
      </c>
      <c r="H35" s="4" t="s">
        <v>329</v>
      </c>
      <c r="I35" s="4">
        <v>168.14670000000001</v>
      </c>
      <c r="J35" s="4" t="s">
        <v>57</v>
      </c>
      <c r="K35" s="15">
        <v>5.9</v>
      </c>
      <c r="L35" s="15">
        <v>6.5</v>
      </c>
      <c r="M35" s="15">
        <v>0</v>
      </c>
      <c r="N35" s="15">
        <v>3.9</v>
      </c>
      <c r="O35" s="15">
        <v>7.1</v>
      </c>
      <c r="P35" s="15">
        <v>0.8</v>
      </c>
      <c r="Q35" s="15">
        <v>5.0999999999999996</v>
      </c>
      <c r="R35" s="15">
        <v>6.4</v>
      </c>
      <c r="S35" s="15">
        <v>2.2000000000000002</v>
      </c>
      <c r="T35" s="15">
        <v>2.4</v>
      </c>
      <c r="U35" s="15">
        <v>3.9</v>
      </c>
      <c r="V35" s="15">
        <v>3.4</v>
      </c>
      <c r="W35" s="15">
        <v>4</v>
      </c>
      <c r="X35" s="15">
        <v>5.6</v>
      </c>
      <c r="Y35" s="15">
        <v>0</v>
      </c>
      <c r="Z35" s="15">
        <v>1.3</v>
      </c>
      <c r="AA35" s="15">
        <v>4.8</v>
      </c>
      <c r="AB35" s="15">
        <v>6.6</v>
      </c>
      <c r="AC35" s="15">
        <v>8.3000000000000007</v>
      </c>
      <c r="AD35" s="15">
        <v>4.5999999999999996</v>
      </c>
      <c r="AE35" s="15">
        <v>11.2</v>
      </c>
      <c r="AF35" s="15">
        <v>6.2</v>
      </c>
      <c r="AG35" s="15">
        <v>2.8</v>
      </c>
      <c r="AH35" s="15">
        <v>7.9</v>
      </c>
      <c r="AI35" s="15">
        <v>0</v>
      </c>
      <c r="AJ35" s="15">
        <v>7.1</v>
      </c>
      <c r="AK35" s="15">
        <v>4.8</v>
      </c>
      <c r="AL35" s="15">
        <v>12.3</v>
      </c>
      <c r="AM35" s="15">
        <v>0</v>
      </c>
      <c r="AN35" s="15">
        <v>1.5</v>
      </c>
      <c r="AO35" s="15">
        <v>0.7</v>
      </c>
      <c r="AP35" s="15">
        <v>0</v>
      </c>
      <c r="AQ35" s="15">
        <v>3.1</v>
      </c>
      <c r="AR35" s="15">
        <v>4.2</v>
      </c>
      <c r="AS35" s="15">
        <v>2.4</v>
      </c>
      <c r="AT35" s="15">
        <v>4.0999999999999996</v>
      </c>
      <c r="AU35">
        <f t="shared" si="0"/>
        <v>151.09999999999997</v>
      </c>
      <c r="AV35">
        <f t="shared" si="1"/>
        <v>31</v>
      </c>
      <c r="AW35" s="14" t="s">
        <v>325</v>
      </c>
      <c r="AX35" s="5"/>
    </row>
    <row r="36" spans="3:50" x14ac:dyDescent="0.2">
      <c r="C36" s="14" t="s">
        <v>306</v>
      </c>
      <c r="D36" s="4" t="s">
        <v>307</v>
      </c>
      <c r="E36" s="4" t="s">
        <v>308</v>
      </c>
      <c r="F36" s="4" t="s">
        <v>309</v>
      </c>
      <c r="G36" s="4">
        <v>6057</v>
      </c>
      <c r="H36" s="4" t="s">
        <v>310</v>
      </c>
      <c r="I36" s="4">
        <v>181.1885</v>
      </c>
      <c r="J36" s="4" t="s">
        <v>57</v>
      </c>
      <c r="K36" s="15">
        <v>5.4</v>
      </c>
      <c r="L36" s="15">
        <v>5.4</v>
      </c>
      <c r="M36" s="15">
        <v>5.4</v>
      </c>
      <c r="N36" s="15">
        <v>5.7</v>
      </c>
      <c r="O36" s="15">
        <v>4.8</v>
      </c>
      <c r="P36" s="15">
        <v>11.3</v>
      </c>
      <c r="Q36" s="15">
        <v>4.8</v>
      </c>
      <c r="R36" s="15">
        <v>8</v>
      </c>
      <c r="S36" s="15">
        <v>5.2</v>
      </c>
      <c r="T36" s="15">
        <v>4.4000000000000004</v>
      </c>
      <c r="U36" s="15">
        <v>4.4000000000000004</v>
      </c>
      <c r="V36" s="15">
        <v>3.3</v>
      </c>
      <c r="W36" s="15">
        <v>4.4000000000000004</v>
      </c>
      <c r="X36" s="15">
        <v>4.4000000000000004</v>
      </c>
      <c r="Y36" s="15">
        <v>4.4000000000000004</v>
      </c>
      <c r="Z36" s="15">
        <v>4.4000000000000004</v>
      </c>
      <c r="AA36" s="15">
        <v>5.8</v>
      </c>
      <c r="AB36" s="15">
        <v>7.2</v>
      </c>
      <c r="AC36" s="15">
        <v>3.1</v>
      </c>
      <c r="AD36" s="15">
        <v>2.8</v>
      </c>
      <c r="AE36" s="15">
        <v>3.1</v>
      </c>
      <c r="AF36" s="15">
        <v>2.9</v>
      </c>
      <c r="AG36" s="15">
        <v>2.9</v>
      </c>
      <c r="AH36" s="15">
        <v>3.2</v>
      </c>
      <c r="AI36" s="15">
        <v>1</v>
      </c>
      <c r="AJ36" s="15">
        <v>2.4</v>
      </c>
      <c r="AK36" s="15">
        <v>2.4</v>
      </c>
      <c r="AL36" s="15">
        <v>3.8</v>
      </c>
      <c r="AM36" s="15">
        <v>2.4</v>
      </c>
      <c r="AN36" s="15">
        <v>1.1000000000000001</v>
      </c>
      <c r="AO36" s="15">
        <v>2.9</v>
      </c>
      <c r="AP36" s="15">
        <v>1.6</v>
      </c>
      <c r="AQ36" s="15">
        <v>1.6</v>
      </c>
      <c r="AR36" s="15">
        <v>3.4</v>
      </c>
      <c r="AS36" s="15">
        <v>1.6</v>
      </c>
      <c r="AT36" s="15">
        <v>2.1</v>
      </c>
      <c r="AU36">
        <f t="shared" si="0"/>
        <v>143</v>
      </c>
      <c r="AV36">
        <f t="shared" si="1"/>
        <v>36</v>
      </c>
      <c r="AW36" s="14" t="s">
        <v>306</v>
      </c>
      <c r="AX36" s="5"/>
    </row>
    <row r="37" spans="3:50" x14ac:dyDescent="0.2">
      <c r="C37" s="14" t="s">
        <v>63</v>
      </c>
      <c r="D37" s="4" t="s">
        <v>64</v>
      </c>
      <c r="E37" s="4" t="s">
        <v>65</v>
      </c>
      <c r="F37" s="4" t="s">
        <v>66</v>
      </c>
      <c r="G37" s="4">
        <v>135</v>
      </c>
      <c r="H37" s="4" t="s">
        <v>67</v>
      </c>
      <c r="I37" s="4">
        <v>138.1207</v>
      </c>
      <c r="J37" s="4" t="s">
        <v>57</v>
      </c>
      <c r="K37" s="15">
        <v>3.5</v>
      </c>
      <c r="L37" s="15">
        <v>12</v>
      </c>
      <c r="M37" s="15">
        <v>10</v>
      </c>
      <c r="N37" s="15">
        <v>4.9000000000000004</v>
      </c>
      <c r="O37" s="15">
        <v>4.5999999999999996</v>
      </c>
      <c r="P37" s="15">
        <v>4.2</v>
      </c>
      <c r="Q37" s="15">
        <v>5.2</v>
      </c>
      <c r="R37" s="15">
        <v>9.6999999999999993</v>
      </c>
      <c r="S37" s="15">
        <v>4.8</v>
      </c>
      <c r="T37" s="15">
        <v>5.6</v>
      </c>
      <c r="U37" s="15">
        <v>4.5</v>
      </c>
      <c r="V37" s="15">
        <v>5.9</v>
      </c>
      <c r="W37" s="15">
        <v>5</v>
      </c>
      <c r="X37" s="15">
        <v>7</v>
      </c>
      <c r="Y37" s="15">
        <v>8.1999999999999993</v>
      </c>
      <c r="Z37" s="15">
        <v>0</v>
      </c>
      <c r="AA37" s="15">
        <v>5.0999999999999996</v>
      </c>
      <c r="AB37" s="15">
        <v>5.6</v>
      </c>
      <c r="AC37" s="15">
        <v>2.1</v>
      </c>
      <c r="AD37" s="15">
        <v>2.5</v>
      </c>
      <c r="AE37" s="15">
        <v>2.8</v>
      </c>
      <c r="AF37" s="15">
        <v>1.7</v>
      </c>
      <c r="AG37" s="15">
        <v>1.3</v>
      </c>
      <c r="AH37" s="15">
        <v>3</v>
      </c>
      <c r="AI37" s="15">
        <v>0.4</v>
      </c>
      <c r="AJ37" s="15">
        <v>2.7</v>
      </c>
      <c r="AK37" s="15">
        <v>2.1</v>
      </c>
      <c r="AL37" s="15">
        <v>3.2</v>
      </c>
      <c r="AM37" s="15">
        <v>0.7</v>
      </c>
      <c r="AN37" s="15">
        <v>1.1000000000000001</v>
      </c>
      <c r="AO37" s="15">
        <v>2.5</v>
      </c>
      <c r="AP37" s="15">
        <v>0</v>
      </c>
      <c r="AQ37" s="15">
        <v>1.5</v>
      </c>
      <c r="AR37" s="15">
        <v>4</v>
      </c>
      <c r="AS37" s="15">
        <v>1.9</v>
      </c>
      <c r="AT37" s="15">
        <v>1.8</v>
      </c>
      <c r="AU37">
        <f t="shared" si="0"/>
        <v>141.1</v>
      </c>
      <c r="AV37">
        <f t="shared" si="1"/>
        <v>34</v>
      </c>
      <c r="AW37" s="14" t="s">
        <v>63</v>
      </c>
      <c r="AX37" s="5"/>
    </row>
    <row r="38" spans="3:50" x14ac:dyDescent="0.2">
      <c r="C38" s="14" t="s">
        <v>108</v>
      </c>
      <c r="D38" s="4" t="s">
        <v>109</v>
      </c>
      <c r="E38" s="4" t="s">
        <v>110</v>
      </c>
      <c r="F38" s="4" t="s">
        <v>111</v>
      </c>
      <c r="G38" s="4">
        <v>379</v>
      </c>
      <c r="H38" s="4" t="s">
        <v>112</v>
      </c>
      <c r="I38" s="4">
        <v>144.2114</v>
      </c>
      <c r="J38" s="4" t="s">
        <v>57</v>
      </c>
      <c r="K38" s="15">
        <v>6.7</v>
      </c>
      <c r="L38" s="15">
        <v>4.5</v>
      </c>
      <c r="M38" s="15">
        <v>4.5</v>
      </c>
      <c r="N38" s="15">
        <v>4.5</v>
      </c>
      <c r="O38" s="15">
        <v>4.5</v>
      </c>
      <c r="P38" s="15">
        <v>4.5</v>
      </c>
      <c r="Q38" s="15">
        <v>3.5</v>
      </c>
      <c r="R38" s="15">
        <v>4</v>
      </c>
      <c r="S38" s="15">
        <v>4</v>
      </c>
      <c r="T38" s="15">
        <v>7.3</v>
      </c>
      <c r="U38" s="15">
        <v>7.3</v>
      </c>
      <c r="V38" s="15">
        <v>4.2</v>
      </c>
      <c r="W38" s="15">
        <v>7.3</v>
      </c>
      <c r="X38" s="15">
        <v>7.3</v>
      </c>
      <c r="Y38" s="15">
        <v>7.3</v>
      </c>
      <c r="Z38" s="15">
        <v>6.7</v>
      </c>
      <c r="AA38" s="15">
        <v>6.7</v>
      </c>
      <c r="AB38" s="15">
        <v>6.7</v>
      </c>
      <c r="AC38" s="15">
        <v>2.8</v>
      </c>
      <c r="AD38" s="15">
        <v>2.8</v>
      </c>
      <c r="AE38" s="15">
        <v>2.8</v>
      </c>
      <c r="AF38" s="15">
        <v>0</v>
      </c>
      <c r="AG38" s="15">
        <v>2.8</v>
      </c>
      <c r="AH38" s="15">
        <v>0</v>
      </c>
      <c r="AI38" s="15">
        <v>0</v>
      </c>
      <c r="AJ38" s="15">
        <v>0</v>
      </c>
      <c r="AK38" s="15">
        <v>0</v>
      </c>
      <c r="AL38" s="15">
        <v>2.8</v>
      </c>
      <c r="AM38" s="15">
        <v>2.8</v>
      </c>
      <c r="AN38" s="15">
        <v>4.3</v>
      </c>
      <c r="AO38" s="15">
        <v>2.8</v>
      </c>
      <c r="AP38" s="15">
        <v>2.8</v>
      </c>
      <c r="AQ38" s="15">
        <v>2.8</v>
      </c>
      <c r="AR38" s="15">
        <v>2.8</v>
      </c>
      <c r="AS38" s="15">
        <v>2.7</v>
      </c>
      <c r="AT38" s="15">
        <v>2.8</v>
      </c>
      <c r="AU38">
        <f t="shared" si="0"/>
        <v>139.30000000000001</v>
      </c>
      <c r="AV38">
        <f t="shared" si="1"/>
        <v>31</v>
      </c>
      <c r="AW38" s="14" t="s">
        <v>108</v>
      </c>
      <c r="AX38" s="5"/>
    </row>
    <row r="39" spans="3:50" x14ac:dyDescent="0.2">
      <c r="C39" s="14" t="s">
        <v>154</v>
      </c>
      <c r="D39" s="4" t="s">
        <v>155</v>
      </c>
      <c r="E39" s="4" t="s">
        <v>156</v>
      </c>
      <c r="F39" s="4" t="s">
        <v>157</v>
      </c>
      <c r="G39" s="4">
        <v>723</v>
      </c>
      <c r="H39" s="4" t="s">
        <v>158</v>
      </c>
      <c r="I39" s="4">
        <v>116.0722</v>
      </c>
      <c r="J39" s="4" t="s">
        <v>57</v>
      </c>
      <c r="K39" s="15">
        <v>3.6</v>
      </c>
      <c r="L39" s="15">
        <v>2.4</v>
      </c>
      <c r="M39" s="15">
        <v>1.9</v>
      </c>
      <c r="N39" s="15">
        <v>2.2999999999999998</v>
      </c>
      <c r="O39" s="15">
        <v>1.3</v>
      </c>
      <c r="P39" s="15">
        <v>2.4</v>
      </c>
      <c r="Q39" s="15">
        <v>0.6</v>
      </c>
      <c r="R39" s="15">
        <v>2</v>
      </c>
      <c r="S39" s="15">
        <v>5.7</v>
      </c>
      <c r="T39" s="15">
        <v>3.1</v>
      </c>
      <c r="U39" s="15">
        <v>1.7</v>
      </c>
      <c r="V39" s="15">
        <v>2.6</v>
      </c>
      <c r="W39" s="15">
        <v>3.4</v>
      </c>
      <c r="X39" s="15">
        <v>6.1</v>
      </c>
      <c r="Y39" s="15">
        <v>2.1</v>
      </c>
      <c r="Z39" s="15">
        <v>2.4</v>
      </c>
      <c r="AA39" s="15">
        <v>1.3</v>
      </c>
      <c r="AB39" s="15">
        <v>2.5</v>
      </c>
      <c r="AC39" s="15">
        <v>2.7</v>
      </c>
      <c r="AD39" s="15">
        <v>2.1</v>
      </c>
      <c r="AE39" s="15">
        <v>4.5999999999999996</v>
      </c>
      <c r="AF39" s="15">
        <v>3.7</v>
      </c>
      <c r="AG39" s="15">
        <v>3.7</v>
      </c>
      <c r="AH39" s="15">
        <v>4.4000000000000004</v>
      </c>
      <c r="AI39" s="15">
        <v>2.1</v>
      </c>
      <c r="AJ39" s="15">
        <v>9.5</v>
      </c>
      <c r="AK39" s="15">
        <v>1.8</v>
      </c>
      <c r="AL39" s="15">
        <v>2.7</v>
      </c>
      <c r="AM39" s="15">
        <v>5.4</v>
      </c>
      <c r="AN39" s="15">
        <v>2.7</v>
      </c>
      <c r="AO39" s="15">
        <v>2.7</v>
      </c>
      <c r="AP39" s="15">
        <v>6.3</v>
      </c>
      <c r="AQ39" s="15">
        <v>6</v>
      </c>
      <c r="AR39" s="15">
        <v>16.899999999999999</v>
      </c>
      <c r="AS39" s="15">
        <v>0.9</v>
      </c>
      <c r="AT39" s="15">
        <v>1.7</v>
      </c>
      <c r="AU39">
        <f t="shared" si="0"/>
        <v>127.30000000000003</v>
      </c>
      <c r="AV39">
        <f t="shared" si="1"/>
        <v>36</v>
      </c>
      <c r="AW39" s="14" t="s">
        <v>154</v>
      </c>
      <c r="AX39" s="5"/>
    </row>
    <row r="40" spans="3:50" x14ac:dyDescent="0.2">
      <c r="C40" s="14" t="s">
        <v>292</v>
      </c>
      <c r="D40" s="4" t="s">
        <v>293</v>
      </c>
      <c r="E40" s="4" t="s">
        <v>294</v>
      </c>
      <c r="F40" s="4" t="s">
        <v>295</v>
      </c>
      <c r="G40" s="4">
        <v>6288</v>
      </c>
      <c r="H40" s="4" t="s">
        <v>296</v>
      </c>
      <c r="I40" s="4">
        <v>119.11920000000001</v>
      </c>
      <c r="J40" s="4" t="s">
        <v>57</v>
      </c>
      <c r="K40" s="15">
        <v>0</v>
      </c>
      <c r="L40" s="15">
        <v>7.8</v>
      </c>
      <c r="M40" s="15">
        <v>7.8</v>
      </c>
      <c r="N40" s="15">
        <v>7.8</v>
      </c>
      <c r="O40" s="15">
        <v>5.0999999999999996</v>
      </c>
      <c r="P40" s="15">
        <v>7.9</v>
      </c>
      <c r="Q40" s="15">
        <v>10.6</v>
      </c>
      <c r="R40" s="15">
        <v>10.6</v>
      </c>
      <c r="S40" s="15">
        <v>10.6</v>
      </c>
      <c r="T40" s="15">
        <v>4.4000000000000004</v>
      </c>
      <c r="U40" s="15">
        <v>3.6</v>
      </c>
      <c r="V40" s="15">
        <v>3.2</v>
      </c>
      <c r="W40" s="15">
        <v>2.1</v>
      </c>
      <c r="X40" s="15">
        <v>2.2000000000000002</v>
      </c>
      <c r="Y40" s="15">
        <v>3.9</v>
      </c>
      <c r="Z40" s="15">
        <v>1.8</v>
      </c>
      <c r="AA40" s="15">
        <v>3.9</v>
      </c>
      <c r="AB40" s="15">
        <v>5.3</v>
      </c>
      <c r="AC40" s="15">
        <v>0</v>
      </c>
      <c r="AD40" s="15">
        <v>1.1000000000000001</v>
      </c>
      <c r="AE40" s="15">
        <v>0</v>
      </c>
      <c r="AF40" s="15">
        <v>0</v>
      </c>
      <c r="AG40" s="15">
        <v>1.2</v>
      </c>
      <c r="AH40" s="15">
        <v>0</v>
      </c>
      <c r="AI40" s="15">
        <v>2.5</v>
      </c>
      <c r="AJ40" s="15">
        <v>3.1</v>
      </c>
      <c r="AK40" s="15">
        <v>1.1000000000000001</v>
      </c>
      <c r="AL40" s="15">
        <v>0</v>
      </c>
      <c r="AM40" s="15">
        <v>0</v>
      </c>
      <c r="AN40" s="15">
        <v>1.6</v>
      </c>
      <c r="AO40" s="15">
        <v>1.7</v>
      </c>
      <c r="AP40" s="15">
        <v>2.9</v>
      </c>
      <c r="AQ40" s="15">
        <v>3.5</v>
      </c>
      <c r="AR40" s="15">
        <v>3.7</v>
      </c>
      <c r="AS40" s="15">
        <v>1.1000000000000001</v>
      </c>
      <c r="AT40" s="15">
        <v>3.1</v>
      </c>
      <c r="AU40">
        <f t="shared" si="0"/>
        <v>125.19999999999999</v>
      </c>
      <c r="AV40">
        <f t="shared" si="1"/>
        <v>29</v>
      </c>
      <c r="AW40" s="14" t="s">
        <v>292</v>
      </c>
      <c r="AX40" s="5"/>
    </row>
    <row r="41" spans="3:50" x14ac:dyDescent="0.2">
      <c r="C41" s="14" t="s">
        <v>220</v>
      </c>
      <c r="D41" s="4" t="s">
        <v>221</v>
      </c>
      <c r="E41" s="4" t="s">
        <v>222</v>
      </c>
      <c r="F41" s="4" t="s">
        <v>223</v>
      </c>
      <c r="G41" s="4">
        <v>867</v>
      </c>
      <c r="H41" s="4" t="s">
        <v>224</v>
      </c>
      <c r="I41" s="4">
        <v>104.0615</v>
      </c>
      <c r="J41" s="4" t="s">
        <v>57</v>
      </c>
      <c r="K41" s="15">
        <v>0</v>
      </c>
      <c r="L41" s="15">
        <v>0</v>
      </c>
      <c r="M41" s="15">
        <v>0</v>
      </c>
      <c r="N41" s="15">
        <v>0</v>
      </c>
      <c r="O41" s="15">
        <v>8.6</v>
      </c>
      <c r="P41" s="15">
        <v>0</v>
      </c>
      <c r="Q41" s="15">
        <v>0.6</v>
      </c>
      <c r="R41" s="15">
        <v>19.7</v>
      </c>
      <c r="S41" s="15">
        <v>1.1000000000000001</v>
      </c>
      <c r="T41" s="15">
        <v>4.7</v>
      </c>
      <c r="U41" s="15">
        <v>2.6</v>
      </c>
      <c r="V41" s="15">
        <v>2.6</v>
      </c>
      <c r="W41" s="15">
        <v>2.6</v>
      </c>
      <c r="X41" s="15">
        <v>2.5</v>
      </c>
      <c r="Y41" s="15">
        <v>6.2</v>
      </c>
      <c r="Z41" s="15">
        <v>6.6</v>
      </c>
      <c r="AA41" s="15">
        <v>0</v>
      </c>
      <c r="AB41" s="15">
        <v>0</v>
      </c>
      <c r="AC41" s="15">
        <v>11.6</v>
      </c>
      <c r="AD41" s="15">
        <v>11.6</v>
      </c>
      <c r="AE41" s="15">
        <v>3.7</v>
      </c>
      <c r="AF41" s="15">
        <v>1.7</v>
      </c>
      <c r="AG41" s="15">
        <v>1.3</v>
      </c>
      <c r="AH41" s="15">
        <v>1.7</v>
      </c>
      <c r="AI41" s="15">
        <v>2.9</v>
      </c>
      <c r="AJ41" s="15">
        <v>2.9</v>
      </c>
      <c r="AK41" s="15">
        <v>2.9</v>
      </c>
      <c r="AL41" s="15">
        <v>5.0999999999999996</v>
      </c>
      <c r="AM41" s="15">
        <v>2.2999999999999998</v>
      </c>
      <c r="AN41" s="15">
        <v>1.1000000000000001</v>
      </c>
      <c r="AO41" s="15">
        <v>0.6</v>
      </c>
      <c r="AP41" s="15">
        <v>4</v>
      </c>
      <c r="AQ41" s="15">
        <v>4.4000000000000004</v>
      </c>
      <c r="AR41" s="15">
        <v>0.6</v>
      </c>
      <c r="AS41" s="15">
        <v>2.1</v>
      </c>
      <c r="AT41" s="15">
        <v>1.9</v>
      </c>
      <c r="AU41">
        <f t="shared" si="0"/>
        <v>120.2</v>
      </c>
      <c r="AV41">
        <f t="shared" si="1"/>
        <v>29</v>
      </c>
      <c r="AW41" s="14" t="s">
        <v>220</v>
      </c>
      <c r="AX41" s="5"/>
    </row>
    <row r="42" spans="3:50" x14ac:dyDescent="0.2">
      <c r="C42" s="14" t="s">
        <v>244</v>
      </c>
      <c r="D42" s="4" t="s">
        <v>245</v>
      </c>
      <c r="E42" s="4" t="s">
        <v>246</v>
      </c>
      <c r="F42" s="4" t="s">
        <v>247</v>
      </c>
      <c r="G42" s="4">
        <v>6140</v>
      </c>
      <c r="H42" s="4" t="s">
        <v>248</v>
      </c>
      <c r="I42" s="4">
        <v>165.1891</v>
      </c>
      <c r="J42" s="4" t="s">
        <v>57</v>
      </c>
      <c r="K42" s="15">
        <v>4</v>
      </c>
      <c r="L42" s="15">
        <v>4</v>
      </c>
      <c r="M42" s="15">
        <v>4</v>
      </c>
      <c r="N42" s="15">
        <v>4.3</v>
      </c>
      <c r="O42" s="15">
        <v>4.4000000000000004</v>
      </c>
      <c r="P42" s="15">
        <v>10.9</v>
      </c>
      <c r="Q42" s="15">
        <v>5.5</v>
      </c>
      <c r="R42" s="15">
        <v>5.7</v>
      </c>
      <c r="S42" s="15">
        <v>2.1</v>
      </c>
      <c r="T42" s="15">
        <v>4.5999999999999996</v>
      </c>
      <c r="U42" s="15">
        <v>4.4000000000000004</v>
      </c>
      <c r="V42" s="15">
        <v>2.9</v>
      </c>
      <c r="W42" s="15">
        <v>4</v>
      </c>
      <c r="X42" s="15">
        <v>2.2999999999999998</v>
      </c>
      <c r="Y42" s="15">
        <v>4.9000000000000004</v>
      </c>
      <c r="Z42" s="15">
        <v>3</v>
      </c>
      <c r="AA42" s="15">
        <v>3.6</v>
      </c>
      <c r="AB42" s="15">
        <v>5.4</v>
      </c>
      <c r="AC42" s="15">
        <v>4</v>
      </c>
      <c r="AD42" s="15">
        <v>0.6</v>
      </c>
      <c r="AE42" s="15">
        <v>3.4</v>
      </c>
      <c r="AF42" s="15">
        <v>0</v>
      </c>
      <c r="AG42" s="15">
        <v>0</v>
      </c>
      <c r="AH42" s="15">
        <v>1</v>
      </c>
      <c r="AI42" s="15">
        <v>0</v>
      </c>
      <c r="AJ42" s="15">
        <v>2.2999999999999998</v>
      </c>
      <c r="AK42" s="15">
        <v>1.6</v>
      </c>
      <c r="AL42" s="15">
        <v>4</v>
      </c>
      <c r="AM42" s="15">
        <v>4</v>
      </c>
      <c r="AN42" s="15">
        <v>1.6</v>
      </c>
      <c r="AO42" s="15">
        <v>4</v>
      </c>
      <c r="AP42" s="15">
        <v>3.1</v>
      </c>
      <c r="AQ42" s="15">
        <v>1.4</v>
      </c>
      <c r="AR42" s="15">
        <v>4</v>
      </c>
      <c r="AS42" s="15">
        <v>2.2999999999999998</v>
      </c>
      <c r="AT42" s="15">
        <v>2.6</v>
      </c>
      <c r="AU42">
        <f t="shared" si="0"/>
        <v>119.89999999999998</v>
      </c>
      <c r="AV42">
        <f t="shared" si="1"/>
        <v>33</v>
      </c>
      <c r="AW42" s="14" t="s">
        <v>244</v>
      </c>
      <c r="AX42" s="5"/>
    </row>
    <row r="43" spans="3:50" x14ac:dyDescent="0.2">
      <c r="C43" s="14" t="s">
        <v>254</v>
      </c>
      <c r="D43" s="4" t="s">
        <v>255</v>
      </c>
      <c r="E43" s="4" t="s">
        <v>256</v>
      </c>
      <c r="F43" s="4" t="s">
        <v>257</v>
      </c>
      <c r="G43" s="4">
        <v>1030</v>
      </c>
      <c r="H43" s="4" t="s">
        <v>258</v>
      </c>
      <c r="I43" s="4">
        <v>76.094399999999993</v>
      </c>
      <c r="J43" s="4" t="s">
        <v>57</v>
      </c>
      <c r="K43" s="15">
        <v>3.1</v>
      </c>
      <c r="L43" s="15">
        <v>2.7</v>
      </c>
      <c r="M43" s="15">
        <v>2.4</v>
      </c>
      <c r="N43" s="15">
        <v>2.4</v>
      </c>
      <c r="O43" s="15">
        <v>2.9</v>
      </c>
      <c r="P43" s="15">
        <v>3.5</v>
      </c>
      <c r="Q43" s="15">
        <v>2.9</v>
      </c>
      <c r="R43" s="15">
        <v>2.9</v>
      </c>
      <c r="S43" s="15">
        <v>2.9</v>
      </c>
      <c r="T43" s="15">
        <v>3.9</v>
      </c>
      <c r="U43" s="15">
        <v>3.4</v>
      </c>
      <c r="V43" s="15">
        <v>2.4</v>
      </c>
      <c r="W43" s="15">
        <v>3.2</v>
      </c>
      <c r="X43" s="15">
        <v>3.2</v>
      </c>
      <c r="Y43" s="15">
        <v>3.2</v>
      </c>
      <c r="Z43" s="15">
        <v>4</v>
      </c>
      <c r="AA43" s="15">
        <v>2.6</v>
      </c>
      <c r="AB43" s="15">
        <v>2.2000000000000002</v>
      </c>
      <c r="AC43" s="15">
        <v>2.9</v>
      </c>
      <c r="AD43" s="15">
        <v>2.9</v>
      </c>
      <c r="AE43" s="15">
        <v>2.9</v>
      </c>
      <c r="AF43" s="15">
        <v>2.9</v>
      </c>
      <c r="AG43" s="15">
        <v>2.9</v>
      </c>
      <c r="AH43" s="15">
        <v>2.9</v>
      </c>
      <c r="AI43" s="15">
        <v>2.8</v>
      </c>
      <c r="AJ43" s="15">
        <v>3.1</v>
      </c>
      <c r="AK43" s="15">
        <v>1.9</v>
      </c>
      <c r="AL43" s="15">
        <v>3.5</v>
      </c>
      <c r="AM43" s="15">
        <v>2.4</v>
      </c>
      <c r="AN43" s="15">
        <v>3.7</v>
      </c>
      <c r="AO43" s="15">
        <v>2.4</v>
      </c>
      <c r="AP43" s="15">
        <v>2.4</v>
      </c>
      <c r="AQ43" s="15">
        <v>2.4</v>
      </c>
      <c r="AR43" s="15">
        <v>3</v>
      </c>
      <c r="AS43" s="15">
        <v>2.4</v>
      </c>
      <c r="AT43" s="15">
        <v>3.9</v>
      </c>
      <c r="AU43">
        <f t="shared" si="0"/>
        <v>105.10000000000005</v>
      </c>
      <c r="AV43">
        <f t="shared" si="1"/>
        <v>36</v>
      </c>
      <c r="AW43" s="14" t="s">
        <v>254</v>
      </c>
      <c r="AX43" s="5"/>
    </row>
    <row r="44" spans="3:50" x14ac:dyDescent="0.2">
      <c r="C44" s="14" t="s">
        <v>316</v>
      </c>
      <c r="D44" s="4" t="s">
        <v>317</v>
      </c>
      <c r="E44" s="4" t="s">
        <v>318</v>
      </c>
      <c r="F44" s="4" t="s">
        <v>319</v>
      </c>
      <c r="G44" s="4">
        <v>6029</v>
      </c>
      <c r="H44" s="4" t="s">
        <v>320</v>
      </c>
      <c r="I44" s="4">
        <v>244.20140000000001</v>
      </c>
      <c r="J44" s="4" t="s">
        <v>57</v>
      </c>
      <c r="K44" s="15">
        <v>4.4000000000000004</v>
      </c>
      <c r="L44" s="15">
        <v>8.1</v>
      </c>
      <c r="M44" s="15">
        <v>4</v>
      </c>
      <c r="N44" s="15">
        <v>2.5</v>
      </c>
      <c r="O44" s="15">
        <v>3.4</v>
      </c>
      <c r="P44" s="15">
        <v>4.0999999999999996</v>
      </c>
      <c r="Q44" s="15">
        <v>4.5999999999999996</v>
      </c>
      <c r="R44" s="15">
        <v>5.2</v>
      </c>
      <c r="S44" s="15">
        <v>5.2</v>
      </c>
      <c r="T44" s="15">
        <v>1.6</v>
      </c>
      <c r="U44" s="15">
        <v>2.1</v>
      </c>
      <c r="V44" s="15">
        <v>4.2</v>
      </c>
      <c r="W44" s="15">
        <v>3.5</v>
      </c>
      <c r="X44" s="15">
        <v>3.1</v>
      </c>
      <c r="Y44" s="15">
        <v>4.7</v>
      </c>
      <c r="Z44" s="15">
        <v>0</v>
      </c>
      <c r="AA44" s="15">
        <v>0</v>
      </c>
      <c r="AB44" s="15">
        <v>0</v>
      </c>
      <c r="AC44" s="15">
        <v>2</v>
      </c>
      <c r="AD44" s="15">
        <v>2</v>
      </c>
      <c r="AE44" s="15">
        <v>0</v>
      </c>
      <c r="AF44" s="15">
        <v>1.1000000000000001</v>
      </c>
      <c r="AG44" s="15">
        <v>1.1000000000000001</v>
      </c>
      <c r="AH44" s="15">
        <v>1</v>
      </c>
      <c r="AI44" s="15">
        <v>0.8</v>
      </c>
      <c r="AJ44" s="15">
        <v>0.7</v>
      </c>
      <c r="AK44" s="15">
        <v>0.9</v>
      </c>
      <c r="AL44" s="15">
        <v>3.4</v>
      </c>
      <c r="AM44" s="15">
        <v>3.4</v>
      </c>
      <c r="AN44" s="15">
        <v>3.4</v>
      </c>
      <c r="AO44" s="15">
        <v>3.3</v>
      </c>
      <c r="AP44" s="15">
        <v>1.8</v>
      </c>
      <c r="AQ44" s="15">
        <v>1.4</v>
      </c>
      <c r="AR44" s="15">
        <v>4.9000000000000004</v>
      </c>
      <c r="AS44" s="15">
        <v>1.2</v>
      </c>
      <c r="AT44" s="15">
        <v>2.1</v>
      </c>
      <c r="AU44">
        <f t="shared" si="0"/>
        <v>95.200000000000031</v>
      </c>
      <c r="AV44">
        <f t="shared" si="1"/>
        <v>32</v>
      </c>
      <c r="AW44" s="14" t="s">
        <v>316</v>
      </c>
      <c r="AX44" s="5"/>
    </row>
    <row r="45" spans="3:50" x14ac:dyDescent="0.2">
      <c r="C45" s="14" t="s">
        <v>140</v>
      </c>
      <c r="D45" s="4" t="s">
        <v>141</v>
      </c>
      <c r="E45" s="5"/>
      <c r="F45" s="4" t="s">
        <v>142</v>
      </c>
      <c r="G45" s="4">
        <v>11756</v>
      </c>
      <c r="H45" s="4" t="s">
        <v>143</v>
      </c>
      <c r="I45" s="4">
        <v>132.1146</v>
      </c>
      <c r="J45" s="4" t="s">
        <v>57</v>
      </c>
      <c r="K45" s="15">
        <v>2.2000000000000002</v>
      </c>
      <c r="L45" s="15">
        <v>3.5</v>
      </c>
      <c r="M45" s="15">
        <v>3.5</v>
      </c>
      <c r="N45" s="15">
        <v>3.5</v>
      </c>
      <c r="O45" s="15">
        <v>1.3</v>
      </c>
      <c r="P45" s="15">
        <v>3.5</v>
      </c>
      <c r="Q45" s="15">
        <v>1.3</v>
      </c>
      <c r="R45" s="15">
        <v>1.3</v>
      </c>
      <c r="S45" s="15">
        <v>1.3</v>
      </c>
      <c r="T45" s="15">
        <v>2.2000000000000002</v>
      </c>
      <c r="U45" s="15">
        <v>2.2000000000000002</v>
      </c>
      <c r="V45" s="15">
        <v>2.2000000000000002</v>
      </c>
      <c r="W45" s="15">
        <v>2.2000000000000002</v>
      </c>
      <c r="X45" s="15">
        <v>2.2000000000000002</v>
      </c>
      <c r="Y45" s="15">
        <v>2.2000000000000002</v>
      </c>
      <c r="Z45" s="15">
        <v>1.5</v>
      </c>
      <c r="AA45" s="15">
        <v>2.2000000000000002</v>
      </c>
      <c r="AB45" s="15">
        <v>2.2000000000000002</v>
      </c>
      <c r="AC45" s="15">
        <v>2.2000000000000002</v>
      </c>
      <c r="AD45" s="15">
        <v>2.7</v>
      </c>
      <c r="AE45" s="15">
        <v>2.2000000000000002</v>
      </c>
      <c r="AF45" s="15">
        <v>2.7</v>
      </c>
      <c r="AG45" s="15">
        <v>2.7</v>
      </c>
      <c r="AH45" s="15">
        <v>2.7</v>
      </c>
      <c r="AI45" s="15">
        <v>1.5</v>
      </c>
      <c r="AJ45" s="15">
        <v>1.5</v>
      </c>
      <c r="AK45" s="15">
        <v>1.5</v>
      </c>
      <c r="AL45" s="15">
        <v>2.2000000000000002</v>
      </c>
      <c r="AM45" s="15">
        <v>2.2000000000000002</v>
      </c>
      <c r="AN45" s="15">
        <v>2.2000000000000002</v>
      </c>
      <c r="AO45" s="15">
        <v>2.2000000000000002</v>
      </c>
      <c r="AP45" s="15">
        <v>2.2000000000000002</v>
      </c>
      <c r="AQ45" s="15">
        <v>2.2000000000000002</v>
      </c>
      <c r="AR45" s="15">
        <v>5.2</v>
      </c>
      <c r="AS45" s="15">
        <v>2.2000000000000002</v>
      </c>
      <c r="AT45" s="15">
        <v>5.2</v>
      </c>
      <c r="AU45">
        <f t="shared" si="0"/>
        <v>86.000000000000043</v>
      </c>
      <c r="AV45">
        <f t="shared" si="1"/>
        <v>36</v>
      </c>
      <c r="AW45" s="14" t="s">
        <v>140</v>
      </c>
      <c r="AX45" s="5"/>
    </row>
    <row r="46" spans="3:50" x14ac:dyDescent="0.2">
      <c r="C46" s="14" t="s">
        <v>93</v>
      </c>
      <c r="D46" s="4" t="s">
        <v>94</v>
      </c>
      <c r="E46" s="4" t="s">
        <v>95</v>
      </c>
      <c r="F46" s="4" t="s">
        <v>96</v>
      </c>
      <c r="G46" s="4">
        <v>243</v>
      </c>
      <c r="H46" s="4" t="s">
        <v>97</v>
      </c>
      <c r="I46" s="4">
        <v>122.12130000000001</v>
      </c>
      <c r="J46" s="4" t="s">
        <v>57</v>
      </c>
      <c r="K46" s="15">
        <v>2</v>
      </c>
      <c r="L46" s="15">
        <v>3.2</v>
      </c>
      <c r="M46" s="15">
        <v>3.2</v>
      </c>
      <c r="N46" s="15">
        <v>3.2</v>
      </c>
      <c r="O46" s="15">
        <v>1.4</v>
      </c>
      <c r="P46" s="15">
        <v>1.4</v>
      </c>
      <c r="Q46" s="15">
        <v>3.1</v>
      </c>
      <c r="R46" s="15">
        <v>3.1</v>
      </c>
      <c r="S46" s="15">
        <v>1.3</v>
      </c>
      <c r="T46" s="15">
        <v>2.9</v>
      </c>
      <c r="U46" s="15">
        <v>2.2999999999999998</v>
      </c>
      <c r="V46" s="15">
        <v>2.2999999999999998</v>
      </c>
      <c r="W46" s="15">
        <v>2.2999999999999998</v>
      </c>
      <c r="X46" s="15">
        <v>2.2999999999999998</v>
      </c>
      <c r="Y46" s="15">
        <v>2.2999999999999998</v>
      </c>
      <c r="Z46" s="15">
        <v>1.9</v>
      </c>
      <c r="AA46" s="15">
        <v>3.8</v>
      </c>
      <c r="AB46" s="15">
        <v>3.8</v>
      </c>
      <c r="AC46" s="15">
        <v>5.3</v>
      </c>
      <c r="AD46" s="15">
        <v>1.8</v>
      </c>
      <c r="AE46" s="15">
        <v>2.7</v>
      </c>
      <c r="AF46" s="15">
        <v>2.2000000000000002</v>
      </c>
      <c r="AG46" s="15">
        <v>1.4</v>
      </c>
      <c r="AH46" s="15">
        <v>1.8</v>
      </c>
      <c r="AI46" s="15">
        <v>0.6</v>
      </c>
      <c r="AJ46" s="15">
        <v>2.7</v>
      </c>
      <c r="AK46" s="15">
        <v>0.9</v>
      </c>
      <c r="AL46" s="15">
        <v>2.2000000000000002</v>
      </c>
      <c r="AM46" s="15">
        <v>0.8</v>
      </c>
      <c r="AN46" s="15">
        <v>0</v>
      </c>
      <c r="AO46" s="15">
        <v>1.6</v>
      </c>
      <c r="AP46" s="15">
        <v>0.9</v>
      </c>
      <c r="AQ46" s="15">
        <v>1.5</v>
      </c>
      <c r="AR46" s="15">
        <v>1.6</v>
      </c>
      <c r="AS46" s="15">
        <v>0.9</v>
      </c>
      <c r="AT46" s="15">
        <v>1.6</v>
      </c>
      <c r="AU46">
        <f t="shared" si="0"/>
        <v>76.3</v>
      </c>
      <c r="AV46">
        <f t="shared" si="1"/>
        <v>35</v>
      </c>
      <c r="AW46" s="14" t="s">
        <v>93</v>
      </c>
      <c r="AX46" s="5"/>
    </row>
    <row r="47" spans="3:50" x14ac:dyDescent="0.2">
      <c r="C47" s="14" t="s">
        <v>130</v>
      </c>
      <c r="D47" s="4" t="s">
        <v>131</v>
      </c>
      <c r="E47" s="4" t="s">
        <v>132</v>
      </c>
      <c r="F47" s="4" t="s">
        <v>133</v>
      </c>
      <c r="G47" s="4">
        <v>700</v>
      </c>
      <c r="H47" s="4" t="s">
        <v>134</v>
      </c>
      <c r="I47" s="4">
        <v>61.083100000000002</v>
      </c>
      <c r="J47" s="4" t="s">
        <v>57</v>
      </c>
      <c r="K47" s="15">
        <v>2.2000000000000002</v>
      </c>
      <c r="L47" s="15">
        <v>2.2000000000000002</v>
      </c>
      <c r="M47" s="15">
        <v>2.2000000000000002</v>
      </c>
      <c r="N47" s="15">
        <v>1.4</v>
      </c>
      <c r="O47" s="15">
        <v>1.6</v>
      </c>
      <c r="P47" s="15">
        <v>2.6</v>
      </c>
      <c r="Q47" s="15">
        <v>2.6</v>
      </c>
      <c r="R47" s="15">
        <v>2.6</v>
      </c>
      <c r="S47" s="15">
        <v>2.6</v>
      </c>
      <c r="T47" s="15">
        <v>1.1000000000000001</v>
      </c>
      <c r="U47" s="15">
        <v>2.1</v>
      </c>
      <c r="V47" s="15">
        <v>2.1</v>
      </c>
      <c r="W47" s="15">
        <v>1.2</v>
      </c>
      <c r="X47" s="15">
        <v>1.2</v>
      </c>
      <c r="Y47" s="15">
        <v>2.4</v>
      </c>
      <c r="Z47" s="15">
        <v>0</v>
      </c>
      <c r="AA47" s="15">
        <v>4.7</v>
      </c>
      <c r="AB47" s="15">
        <v>2.2000000000000002</v>
      </c>
      <c r="AC47" s="15">
        <v>3</v>
      </c>
      <c r="AD47" s="15">
        <v>3</v>
      </c>
      <c r="AE47" s="15">
        <v>3</v>
      </c>
      <c r="AF47" s="15">
        <v>3.9</v>
      </c>
      <c r="AG47" s="15">
        <v>1.6</v>
      </c>
      <c r="AH47" s="15">
        <v>3.9</v>
      </c>
      <c r="AI47" s="15">
        <v>0</v>
      </c>
      <c r="AJ47" s="15">
        <v>0</v>
      </c>
      <c r="AK47" s="15">
        <v>0</v>
      </c>
      <c r="AL47" s="15">
        <v>3</v>
      </c>
      <c r="AM47" s="15">
        <v>3</v>
      </c>
      <c r="AN47" s="15">
        <v>0</v>
      </c>
      <c r="AO47" s="15">
        <v>1.9</v>
      </c>
      <c r="AP47" s="15">
        <v>1.9</v>
      </c>
      <c r="AQ47" s="15">
        <v>1.6</v>
      </c>
      <c r="AR47" s="15">
        <v>1.9</v>
      </c>
      <c r="AS47" s="15">
        <v>1.9</v>
      </c>
      <c r="AT47" s="15">
        <v>1.9</v>
      </c>
      <c r="AU47">
        <f t="shared" si="0"/>
        <v>72.500000000000014</v>
      </c>
      <c r="AV47">
        <f t="shared" si="1"/>
        <v>31</v>
      </c>
      <c r="AW47" s="14" t="s">
        <v>130</v>
      </c>
      <c r="AX47" s="5"/>
    </row>
    <row r="48" spans="3:50" x14ac:dyDescent="0.2">
      <c r="C48" s="14" t="s">
        <v>103</v>
      </c>
      <c r="D48" s="4" t="s">
        <v>104</v>
      </c>
      <c r="E48" s="4" t="s">
        <v>105</v>
      </c>
      <c r="F48" s="4" t="s">
        <v>106</v>
      </c>
      <c r="G48" s="4">
        <v>264</v>
      </c>
      <c r="H48" s="4" t="s">
        <v>107</v>
      </c>
      <c r="I48" s="4">
        <v>88.105099999999993</v>
      </c>
      <c r="J48" s="4" t="s">
        <v>57</v>
      </c>
      <c r="K48" s="15">
        <v>1.4</v>
      </c>
      <c r="L48" s="15">
        <v>4</v>
      </c>
      <c r="M48" s="15">
        <v>4</v>
      </c>
      <c r="N48" s="15">
        <v>2.5</v>
      </c>
      <c r="O48" s="15">
        <v>2.5</v>
      </c>
      <c r="P48" s="15">
        <v>2.5</v>
      </c>
      <c r="Q48" s="15">
        <v>2.5</v>
      </c>
      <c r="R48" s="15">
        <v>4.9000000000000004</v>
      </c>
      <c r="S48" s="15">
        <v>4.9000000000000004</v>
      </c>
      <c r="T48" s="15">
        <v>2.2000000000000002</v>
      </c>
      <c r="U48" s="15">
        <v>2.2000000000000002</v>
      </c>
      <c r="V48" s="15">
        <v>2.2999999999999998</v>
      </c>
      <c r="W48" s="15">
        <v>2.7</v>
      </c>
      <c r="X48" s="15">
        <v>2.7</v>
      </c>
      <c r="Y48" s="15">
        <v>2.7</v>
      </c>
      <c r="Z48" s="15">
        <v>0</v>
      </c>
      <c r="AA48" s="15">
        <v>0</v>
      </c>
      <c r="AB48" s="15">
        <v>0</v>
      </c>
      <c r="AC48" s="15">
        <v>4</v>
      </c>
      <c r="AD48" s="15">
        <v>1.3</v>
      </c>
      <c r="AE48" s="15">
        <v>0</v>
      </c>
      <c r="AF48" s="15">
        <v>2.2999999999999998</v>
      </c>
      <c r="AG48" s="15">
        <v>2.2999999999999998</v>
      </c>
      <c r="AH48" s="15">
        <v>2.4</v>
      </c>
      <c r="AI48" s="15">
        <v>0.8</v>
      </c>
      <c r="AJ48" s="15">
        <v>0.8</v>
      </c>
      <c r="AK48" s="15">
        <v>0.4</v>
      </c>
      <c r="AL48" s="15">
        <v>3.1</v>
      </c>
      <c r="AM48" s="15">
        <v>1</v>
      </c>
      <c r="AN48" s="15">
        <v>2.1</v>
      </c>
      <c r="AO48" s="15">
        <v>1</v>
      </c>
      <c r="AP48" s="15">
        <v>1</v>
      </c>
      <c r="AQ48" s="15">
        <v>1.3</v>
      </c>
      <c r="AR48" s="15">
        <v>1.8</v>
      </c>
      <c r="AS48" s="15">
        <v>1</v>
      </c>
      <c r="AT48" s="15">
        <v>1.8</v>
      </c>
      <c r="AU48">
        <f t="shared" si="0"/>
        <v>72.399999999999977</v>
      </c>
      <c r="AV48">
        <f t="shared" si="1"/>
        <v>32</v>
      </c>
      <c r="AW48" s="14" t="s">
        <v>103</v>
      </c>
      <c r="AX48" s="5"/>
    </row>
    <row r="49" spans="1:50" x14ac:dyDescent="0.2">
      <c r="C49" s="14" t="s">
        <v>278</v>
      </c>
      <c r="D49" s="4" t="s">
        <v>279</v>
      </c>
      <c r="E49" s="4" t="s">
        <v>280</v>
      </c>
      <c r="F49" s="4" t="s">
        <v>281</v>
      </c>
      <c r="G49" s="4">
        <v>1110</v>
      </c>
      <c r="H49" s="4" t="s">
        <v>282</v>
      </c>
      <c r="I49" s="4">
        <v>118.08799999999999</v>
      </c>
      <c r="J49" s="4" t="s">
        <v>57</v>
      </c>
      <c r="K49" s="15">
        <v>2.2999999999999998</v>
      </c>
      <c r="L49" s="15">
        <v>1</v>
      </c>
      <c r="M49" s="15">
        <v>1.7</v>
      </c>
      <c r="N49" s="15">
        <v>2.1</v>
      </c>
      <c r="O49" s="15">
        <v>0.2</v>
      </c>
      <c r="P49" s="15">
        <v>3.4</v>
      </c>
      <c r="Q49" s="15">
        <v>0.4</v>
      </c>
      <c r="R49" s="15">
        <v>1</v>
      </c>
      <c r="S49" s="15">
        <v>2.2000000000000002</v>
      </c>
      <c r="T49" s="15">
        <v>1.7</v>
      </c>
      <c r="U49" s="15">
        <v>3.3</v>
      </c>
      <c r="V49" s="15">
        <v>1.1000000000000001</v>
      </c>
      <c r="W49" s="15">
        <v>3</v>
      </c>
      <c r="X49" s="15">
        <v>2.2999999999999998</v>
      </c>
      <c r="Y49" s="15">
        <v>2</v>
      </c>
      <c r="Z49" s="15">
        <v>2.2000000000000002</v>
      </c>
      <c r="AA49" s="15">
        <v>3</v>
      </c>
      <c r="AB49" s="15">
        <v>3.3</v>
      </c>
      <c r="AC49" s="15">
        <v>0.4</v>
      </c>
      <c r="AD49" s="15">
        <v>1</v>
      </c>
      <c r="AE49" s="15">
        <v>1.7</v>
      </c>
      <c r="AF49" s="15">
        <v>0.8</v>
      </c>
      <c r="AG49" s="15">
        <v>2.2999999999999998</v>
      </c>
      <c r="AH49" s="15">
        <v>1.4</v>
      </c>
      <c r="AI49" s="15">
        <v>1.4</v>
      </c>
      <c r="AJ49" s="15">
        <v>3.1</v>
      </c>
      <c r="AK49" s="15">
        <v>0.4</v>
      </c>
      <c r="AL49" s="15">
        <v>1.9</v>
      </c>
      <c r="AM49" s="15">
        <v>2.5</v>
      </c>
      <c r="AN49" s="15">
        <v>2.2000000000000002</v>
      </c>
      <c r="AO49" s="15">
        <v>0.3</v>
      </c>
      <c r="AP49" s="15">
        <v>8.1999999999999993</v>
      </c>
      <c r="AQ49" s="15">
        <v>1.6</v>
      </c>
      <c r="AR49" s="15">
        <v>3.7</v>
      </c>
      <c r="AS49" s="15">
        <v>0.3</v>
      </c>
      <c r="AT49" s="15">
        <v>0.3</v>
      </c>
      <c r="AU49">
        <f t="shared" si="0"/>
        <v>69.699999999999989</v>
      </c>
      <c r="AV49">
        <f t="shared" si="1"/>
        <v>36</v>
      </c>
      <c r="AW49" s="14" t="s">
        <v>278</v>
      </c>
      <c r="AX49" s="5"/>
    </row>
    <row r="50" spans="1:50" x14ac:dyDescent="0.2">
      <c r="C50" s="14" t="s">
        <v>264</v>
      </c>
      <c r="D50" s="4" t="s">
        <v>265</v>
      </c>
      <c r="E50" s="4" t="s">
        <v>266</v>
      </c>
      <c r="F50" s="4" t="s">
        <v>267</v>
      </c>
      <c r="G50" s="4">
        <v>1060</v>
      </c>
      <c r="H50" s="4" t="s">
        <v>268</v>
      </c>
      <c r="I50" s="4">
        <v>88.062100000000001</v>
      </c>
      <c r="J50" s="4" t="s">
        <v>57</v>
      </c>
      <c r="K50" s="15">
        <v>0.7</v>
      </c>
      <c r="L50" s="15">
        <v>1.9</v>
      </c>
      <c r="M50" s="15">
        <v>1</v>
      </c>
      <c r="N50" s="15">
        <v>1.4</v>
      </c>
      <c r="O50" s="15">
        <v>1.4</v>
      </c>
      <c r="P50" s="15">
        <v>1.4</v>
      </c>
      <c r="Q50" s="15">
        <v>1.4</v>
      </c>
      <c r="R50" s="15">
        <v>1.1000000000000001</v>
      </c>
      <c r="S50" s="15">
        <v>1.1000000000000001</v>
      </c>
      <c r="T50" s="15">
        <v>1.2</v>
      </c>
      <c r="U50" s="15">
        <v>1.9</v>
      </c>
      <c r="V50" s="15">
        <v>0.9</v>
      </c>
      <c r="W50" s="15">
        <v>1.9</v>
      </c>
      <c r="X50" s="15">
        <v>1.1000000000000001</v>
      </c>
      <c r="Y50" s="15">
        <v>1.1000000000000001</v>
      </c>
      <c r="Z50" s="15">
        <v>1.2</v>
      </c>
      <c r="AA50" s="15">
        <v>1.2</v>
      </c>
      <c r="AB50" s="15">
        <v>1.2</v>
      </c>
      <c r="AC50" s="15">
        <v>4.4000000000000004</v>
      </c>
      <c r="AD50" s="15">
        <v>1.9</v>
      </c>
      <c r="AE50" s="15">
        <v>4.7</v>
      </c>
      <c r="AF50" s="15">
        <v>1.2</v>
      </c>
      <c r="AG50" s="15">
        <v>2.2000000000000002</v>
      </c>
      <c r="AH50" s="15">
        <v>1.3</v>
      </c>
      <c r="AI50" s="15">
        <v>0.6</v>
      </c>
      <c r="AJ50" s="15">
        <v>3.1</v>
      </c>
      <c r="AK50" s="15">
        <v>0.6</v>
      </c>
      <c r="AL50" s="15">
        <v>2.5</v>
      </c>
      <c r="AM50" s="15">
        <v>2.5</v>
      </c>
      <c r="AN50" s="15">
        <v>2.5</v>
      </c>
      <c r="AO50" s="15">
        <v>2.5</v>
      </c>
      <c r="AP50" s="15">
        <v>2.5</v>
      </c>
      <c r="AQ50" s="15">
        <v>2.5</v>
      </c>
      <c r="AR50" s="15">
        <v>2.5</v>
      </c>
      <c r="AS50" s="15">
        <v>0.6</v>
      </c>
      <c r="AT50" s="15">
        <v>2.2999999999999998</v>
      </c>
      <c r="AU50">
        <f t="shared" si="0"/>
        <v>63.500000000000007</v>
      </c>
      <c r="AV50">
        <f t="shared" si="1"/>
        <v>36</v>
      </c>
      <c r="AW50" s="14" t="s">
        <v>264</v>
      </c>
      <c r="AX50" s="5"/>
    </row>
    <row r="51" spans="1:50" x14ac:dyDescent="0.2">
      <c r="C51" s="14" t="s">
        <v>249</v>
      </c>
      <c r="D51" s="4" t="s">
        <v>250</v>
      </c>
      <c r="E51" s="4" t="s">
        <v>251</v>
      </c>
      <c r="F51" s="4" t="s">
        <v>252</v>
      </c>
      <c r="G51" s="4">
        <v>1032</v>
      </c>
      <c r="H51" s="4" t="s">
        <v>253</v>
      </c>
      <c r="I51" s="4">
        <v>74.078500000000005</v>
      </c>
      <c r="J51" s="4" t="s">
        <v>57</v>
      </c>
      <c r="K51" s="15">
        <v>1.5</v>
      </c>
      <c r="L51" s="15">
        <v>1.5</v>
      </c>
      <c r="M51" s="15">
        <v>1.5</v>
      </c>
      <c r="N51" s="15">
        <v>1.7</v>
      </c>
      <c r="O51" s="15">
        <v>1.3</v>
      </c>
      <c r="P51" s="15">
        <v>1.7</v>
      </c>
      <c r="Q51" s="15">
        <v>1.3</v>
      </c>
      <c r="R51" s="15">
        <v>1.7</v>
      </c>
      <c r="S51" s="15">
        <v>1.7</v>
      </c>
      <c r="T51" s="15">
        <v>2.9</v>
      </c>
      <c r="U51" s="15">
        <v>2.2999999999999998</v>
      </c>
      <c r="V51" s="15">
        <v>1.7</v>
      </c>
      <c r="W51" s="15">
        <v>2.6</v>
      </c>
      <c r="X51" s="15">
        <v>2.4</v>
      </c>
      <c r="Y51" s="15">
        <v>2</v>
      </c>
      <c r="Z51" s="15">
        <v>2.1</v>
      </c>
      <c r="AA51" s="15">
        <v>2.1</v>
      </c>
      <c r="AB51" s="15">
        <v>2.1</v>
      </c>
      <c r="AC51" s="15">
        <v>1.5</v>
      </c>
      <c r="AD51" s="15">
        <v>1.5</v>
      </c>
      <c r="AE51" s="15">
        <v>2.8</v>
      </c>
      <c r="AF51" s="15">
        <v>1</v>
      </c>
      <c r="AG51" s="15">
        <v>1.6</v>
      </c>
      <c r="AH51" s="15">
        <v>1.1000000000000001</v>
      </c>
      <c r="AI51" s="15">
        <v>0.9</v>
      </c>
      <c r="AJ51" s="15">
        <v>1.9</v>
      </c>
      <c r="AK51" s="15">
        <v>0.6</v>
      </c>
      <c r="AL51" s="15">
        <v>1.5</v>
      </c>
      <c r="AM51" s="15">
        <v>1</v>
      </c>
      <c r="AN51" s="15">
        <v>1.5</v>
      </c>
      <c r="AO51" s="15">
        <v>2.1</v>
      </c>
      <c r="AP51" s="15">
        <v>1.9</v>
      </c>
      <c r="AQ51" s="15">
        <v>1.1000000000000001</v>
      </c>
      <c r="AR51" s="15">
        <v>2.8</v>
      </c>
      <c r="AS51" s="15">
        <v>0.7</v>
      </c>
      <c r="AT51" s="15">
        <v>2.4</v>
      </c>
      <c r="AU51">
        <f t="shared" si="0"/>
        <v>62</v>
      </c>
      <c r="AV51">
        <f t="shared" si="1"/>
        <v>36</v>
      </c>
      <c r="AW51" s="14" t="s">
        <v>249</v>
      </c>
      <c r="AX51" s="5"/>
    </row>
    <row r="52" spans="1:50" x14ac:dyDescent="0.2">
      <c r="C52" s="14" t="s">
        <v>52</v>
      </c>
      <c r="D52" s="4" t="s">
        <v>53</v>
      </c>
      <c r="E52" s="4" t="s">
        <v>54</v>
      </c>
      <c r="F52" s="4" t="s">
        <v>55</v>
      </c>
      <c r="G52" s="4">
        <v>92135</v>
      </c>
      <c r="H52" s="4" t="s">
        <v>56</v>
      </c>
      <c r="I52" s="4">
        <v>104.1045</v>
      </c>
      <c r="J52" s="4" t="s">
        <v>57</v>
      </c>
      <c r="K52" s="15">
        <v>4.0999999999999996</v>
      </c>
      <c r="L52" s="15">
        <v>3.2</v>
      </c>
      <c r="M52" s="15">
        <v>2.9</v>
      </c>
      <c r="N52" s="15">
        <v>4.2</v>
      </c>
      <c r="O52" s="17">
        <v>1.8</v>
      </c>
      <c r="P52" s="17">
        <v>4.2</v>
      </c>
      <c r="Q52" s="17">
        <v>0.9</v>
      </c>
      <c r="R52" s="17">
        <v>4.3</v>
      </c>
      <c r="S52" s="17">
        <v>2.1</v>
      </c>
      <c r="T52" s="17">
        <v>3.2</v>
      </c>
      <c r="U52" s="17">
        <v>3.1</v>
      </c>
      <c r="V52" s="17">
        <v>1.4</v>
      </c>
      <c r="W52" s="15">
        <v>2.9</v>
      </c>
      <c r="X52" s="17">
        <v>4.9000000000000004</v>
      </c>
      <c r="Y52" s="17">
        <v>2.2999999999999998</v>
      </c>
      <c r="Z52" s="15">
        <v>3.3</v>
      </c>
      <c r="AA52" s="15">
        <v>2.2000000000000002</v>
      </c>
      <c r="AB52" s="15">
        <v>0</v>
      </c>
      <c r="AC52" s="15">
        <v>2</v>
      </c>
      <c r="AD52" s="15">
        <v>2.1</v>
      </c>
      <c r="AE52" s="15">
        <v>3.4</v>
      </c>
      <c r="AF52" s="15">
        <v>2</v>
      </c>
      <c r="AG52" s="15">
        <v>2</v>
      </c>
      <c r="AH52" s="15">
        <v>2</v>
      </c>
      <c r="AI52" s="15">
        <v>0.4</v>
      </c>
      <c r="AJ52" s="15">
        <v>1</v>
      </c>
      <c r="AK52" s="15">
        <v>1</v>
      </c>
      <c r="AL52" s="15">
        <v>1</v>
      </c>
      <c r="AM52" s="15">
        <v>1</v>
      </c>
      <c r="AN52" s="15">
        <v>0.9</v>
      </c>
      <c r="AO52" s="15">
        <v>2</v>
      </c>
      <c r="AP52" s="15">
        <v>6.1</v>
      </c>
      <c r="AQ52" s="15">
        <v>0.5</v>
      </c>
      <c r="AR52" s="15">
        <v>2</v>
      </c>
      <c r="AS52" s="15">
        <v>2.1</v>
      </c>
      <c r="AT52" s="15">
        <v>1.1000000000000001</v>
      </c>
      <c r="AU52">
        <f t="shared" si="0"/>
        <v>83.6</v>
      </c>
      <c r="AV52">
        <f t="shared" si="1"/>
        <v>35</v>
      </c>
      <c r="AW52" s="14" t="s">
        <v>52</v>
      </c>
      <c r="AX52" s="5"/>
    </row>
    <row r="53" spans="1:50" x14ac:dyDescent="0.2">
      <c r="C53" s="1"/>
      <c r="D53" s="1"/>
      <c r="E53" s="1"/>
      <c r="F53" s="1"/>
      <c r="G53" s="1"/>
      <c r="H53" s="1"/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W53" s="1"/>
    </row>
    <row r="54" spans="1:50" x14ac:dyDescent="0.2"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W54" s="1"/>
    </row>
    <row r="55" spans="1:50" x14ac:dyDescent="0.2">
      <c r="C55" s="1"/>
      <c r="D55" s="1"/>
      <c r="E55" s="1"/>
      <c r="F55" s="1"/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W55" s="1"/>
    </row>
    <row r="56" spans="1:50" x14ac:dyDescent="0.2">
      <c r="A56" t="s">
        <v>360</v>
      </c>
      <c r="C56" s="1"/>
      <c r="D56" s="1"/>
      <c r="E56" s="1"/>
      <c r="F56" s="1"/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W56" s="1"/>
    </row>
    <row r="57" spans="1:50" x14ac:dyDescent="0.2">
      <c r="C57" s="16" t="s">
        <v>159</v>
      </c>
      <c r="D57" s="4" t="s">
        <v>160</v>
      </c>
      <c r="E57" s="4" t="s">
        <v>161</v>
      </c>
      <c r="F57" s="4" t="s">
        <v>162</v>
      </c>
      <c r="G57" s="4">
        <v>6036</v>
      </c>
      <c r="H57" s="4" t="s">
        <v>153</v>
      </c>
      <c r="I57" s="4">
        <v>180.1559</v>
      </c>
      <c r="J57" s="4" t="s">
        <v>57</v>
      </c>
      <c r="K57" s="15">
        <v>12.6</v>
      </c>
      <c r="L57" s="15">
        <v>20.100000000000001</v>
      </c>
      <c r="M57" s="15">
        <v>15.1</v>
      </c>
      <c r="N57" s="15">
        <v>12.8</v>
      </c>
      <c r="O57" s="15">
        <v>12.1</v>
      </c>
      <c r="P57" s="15">
        <v>13.3</v>
      </c>
      <c r="Q57" s="15">
        <v>27</v>
      </c>
      <c r="R57" s="15">
        <v>24.6</v>
      </c>
      <c r="S57" s="15">
        <v>22.7</v>
      </c>
      <c r="T57" s="15">
        <v>13.7</v>
      </c>
      <c r="U57" s="15">
        <v>13.7</v>
      </c>
      <c r="V57" s="15">
        <v>17.899999999999999</v>
      </c>
      <c r="W57" s="15">
        <v>14.1</v>
      </c>
      <c r="X57" s="15">
        <v>14.1</v>
      </c>
      <c r="Y57" s="15">
        <v>14.1</v>
      </c>
      <c r="Z57" s="15">
        <v>10.8</v>
      </c>
      <c r="AA57" s="15">
        <v>19.600000000000001</v>
      </c>
      <c r="AB57" s="15">
        <v>19.600000000000001</v>
      </c>
      <c r="AC57" s="15">
        <v>12.6</v>
      </c>
      <c r="AD57" s="15">
        <v>12.6</v>
      </c>
      <c r="AE57" s="15">
        <v>9.3000000000000007</v>
      </c>
      <c r="AF57" s="15">
        <v>12.6</v>
      </c>
      <c r="AG57" s="15">
        <v>12.6</v>
      </c>
      <c r="AH57" s="15">
        <v>8.6</v>
      </c>
      <c r="AI57" s="15">
        <v>3.2</v>
      </c>
      <c r="AJ57" s="15">
        <v>5.7</v>
      </c>
      <c r="AK57" s="15">
        <v>5.5</v>
      </c>
      <c r="AL57" s="15">
        <v>12.6</v>
      </c>
      <c r="AM57" s="15">
        <v>12.6</v>
      </c>
      <c r="AN57" s="15">
        <v>7.5</v>
      </c>
      <c r="AO57" s="15">
        <v>12.6</v>
      </c>
      <c r="AP57" s="15">
        <v>12.6</v>
      </c>
      <c r="AQ57" s="15">
        <v>4.0999999999999996</v>
      </c>
      <c r="AR57" s="15">
        <v>18.399999999999999</v>
      </c>
      <c r="AS57" s="15">
        <v>7.4</v>
      </c>
      <c r="AT57" s="15">
        <v>10.3</v>
      </c>
      <c r="AU57">
        <f>SUM(K57:AT57)</f>
        <v>478.70000000000016</v>
      </c>
      <c r="AV57">
        <f>COUNTIF(K57:AT57,"&lt;&gt;0")</f>
        <v>36</v>
      </c>
      <c r="AW57" s="14" t="s">
        <v>159</v>
      </c>
      <c r="AX57" s="5"/>
    </row>
    <row r="58" spans="1:50" x14ac:dyDescent="0.2">
      <c r="C58" s="16" t="s">
        <v>297</v>
      </c>
      <c r="D58" s="4" t="s">
        <v>298</v>
      </c>
      <c r="E58" s="4" t="s">
        <v>299</v>
      </c>
      <c r="F58" s="4" t="s">
        <v>300</v>
      </c>
      <c r="G58" s="4">
        <v>7427</v>
      </c>
      <c r="H58" s="4" t="s">
        <v>229</v>
      </c>
      <c r="I58" s="4">
        <v>342.29649999999998</v>
      </c>
      <c r="J58" s="4" t="s">
        <v>57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7">
        <v>6.7</v>
      </c>
      <c r="Q58" s="15">
        <v>21.3</v>
      </c>
      <c r="R58" s="15">
        <v>6.6</v>
      </c>
      <c r="S58" s="15">
        <v>0</v>
      </c>
      <c r="T58" s="15">
        <v>4.9000000000000004</v>
      </c>
      <c r="U58" s="15">
        <v>7.9</v>
      </c>
      <c r="V58" s="15">
        <v>6</v>
      </c>
      <c r="W58" s="15">
        <v>12.2</v>
      </c>
      <c r="X58" s="17">
        <v>8.1</v>
      </c>
      <c r="Y58" s="15">
        <v>12.4</v>
      </c>
      <c r="Z58" s="15">
        <v>4.9000000000000004</v>
      </c>
      <c r="AA58" s="15">
        <v>4.9000000000000004</v>
      </c>
      <c r="AB58" s="15">
        <v>4.9000000000000004</v>
      </c>
      <c r="AC58" s="15">
        <v>2</v>
      </c>
      <c r="AD58" s="15">
        <v>0.6</v>
      </c>
      <c r="AE58" s="15">
        <v>2.5</v>
      </c>
      <c r="AF58" s="15">
        <v>1.8</v>
      </c>
      <c r="AG58" s="15">
        <v>3.2</v>
      </c>
      <c r="AH58" s="15">
        <v>2.1</v>
      </c>
      <c r="AI58" s="15">
        <v>1.1000000000000001</v>
      </c>
      <c r="AJ58" s="15">
        <v>1.8</v>
      </c>
      <c r="AK58" s="15">
        <v>0.7</v>
      </c>
      <c r="AL58" s="15">
        <v>2.5</v>
      </c>
      <c r="AM58" s="15">
        <v>0.3</v>
      </c>
      <c r="AN58" s="15">
        <v>0</v>
      </c>
      <c r="AO58" s="15">
        <v>12.9</v>
      </c>
      <c r="AP58" s="15">
        <v>29.7</v>
      </c>
      <c r="AQ58" s="15">
        <v>4.5</v>
      </c>
      <c r="AR58" s="15">
        <v>7.1</v>
      </c>
      <c r="AS58" s="15">
        <v>6.8</v>
      </c>
      <c r="AT58" s="15">
        <v>7.1</v>
      </c>
      <c r="AU58">
        <f>SUM(K58:AT58)</f>
        <v>187.49999999999997</v>
      </c>
      <c r="AV58">
        <f>COUNTIF(K58:AT58,"&lt;&gt;0")</f>
        <v>29</v>
      </c>
      <c r="AW58" s="14" t="s">
        <v>297</v>
      </c>
      <c r="AX58" s="5"/>
    </row>
    <row r="59" spans="1:50" x14ac:dyDescent="0.2">
      <c r="C59" s="16" t="s">
        <v>235</v>
      </c>
      <c r="D59" s="4" t="s">
        <v>236</v>
      </c>
      <c r="E59" s="4" t="s">
        <v>237</v>
      </c>
      <c r="F59" s="4" t="s">
        <v>238</v>
      </c>
      <c r="G59" s="4">
        <v>18950</v>
      </c>
      <c r="H59" s="4" t="s">
        <v>153</v>
      </c>
      <c r="I59" s="4">
        <v>180.1559</v>
      </c>
      <c r="J59" s="4" t="s">
        <v>57</v>
      </c>
      <c r="K59" s="15">
        <v>4.8</v>
      </c>
      <c r="L59" s="15">
        <v>4.8</v>
      </c>
      <c r="M59" s="15">
        <v>4.8</v>
      </c>
      <c r="N59" s="15">
        <v>7</v>
      </c>
      <c r="O59" s="17">
        <v>2.9</v>
      </c>
      <c r="P59" s="17">
        <v>2.1</v>
      </c>
      <c r="Q59" s="15">
        <v>2.4</v>
      </c>
      <c r="R59" s="17">
        <v>3.8</v>
      </c>
      <c r="S59" s="17">
        <v>2.8</v>
      </c>
      <c r="T59" s="15">
        <v>3.1</v>
      </c>
      <c r="U59" s="15">
        <v>3.1</v>
      </c>
      <c r="V59" s="15">
        <v>4.2</v>
      </c>
      <c r="W59" s="15">
        <v>2.1</v>
      </c>
      <c r="X59" s="15">
        <v>2.1</v>
      </c>
      <c r="Y59" s="17">
        <v>3.6</v>
      </c>
      <c r="Z59" s="15">
        <v>5.4</v>
      </c>
      <c r="AA59" s="15">
        <v>1.7</v>
      </c>
      <c r="AB59" s="15">
        <v>3.4</v>
      </c>
      <c r="AC59" s="15">
        <v>0.7</v>
      </c>
      <c r="AD59" s="15">
        <v>3.3</v>
      </c>
      <c r="AE59" s="15">
        <v>0</v>
      </c>
      <c r="AF59" s="15">
        <v>0</v>
      </c>
      <c r="AG59" s="15">
        <v>1.4</v>
      </c>
      <c r="AH59" s="15">
        <v>0</v>
      </c>
      <c r="AI59" s="15">
        <v>0.8</v>
      </c>
      <c r="AJ59" s="15">
        <v>0.9</v>
      </c>
      <c r="AK59" s="15">
        <v>0.7</v>
      </c>
      <c r="AL59" s="15">
        <v>0.7</v>
      </c>
      <c r="AM59" s="15">
        <v>3.6</v>
      </c>
      <c r="AN59" s="15">
        <v>2.8</v>
      </c>
      <c r="AO59" s="15">
        <v>3.6</v>
      </c>
      <c r="AP59" s="15">
        <v>2.7</v>
      </c>
      <c r="AQ59" s="15">
        <v>2.2999999999999998</v>
      </c>
      <c r="AR59" s="15">
        <v>3.6</v>
      </c>
      <c r="AS59" s="15">
        <v>2.7</v>
      </c>
      <c r="AT59" s="15">
        <v>0</v>
      </c>
      <c r="AU59">
        <f>SUM(K59:AT59)</f>
        <v>93.9</v>
      </c>
      <c r="AV59">
        <f>COUNTIF(K59:AT59,"&lt;&gt;0")</f>
        <v>32</v>
      </c>
      <c r="AW59" s="14" t="s">
        <v>235</v>
      </c>
      <c r="AX59" s="5"/>
    </row>
    <row r="60" spans="1:50" x14ac:dyDescent="0.2">
      <c r="C60" s="1"/>
      <c r="D60" s="1"/>
      <c r="E60" s="1"/>
      <c r="F60" s="1"/>
      <c r="G60" s="1"/>
      <c r="H60" s="1"/>
      <c r="I60" s="1"/>
      <c r="J60" s="1"/>
      <c r="K60" s="18"/>
      <c r="L60" s="18"/>
      <c r="M60" s="18"/>
      <c r="N60" s="18"/>
      <c r="O60" s="19"/>
      <c r="P60" s="19"/>
      <c r="Q60" s="18"/>
      <c r="R60" s="19"/>
      <c r="S60" s="19"/>
      <c r="T60" s="18"/>
      <c r="U60" s="18"/>
      <c r="V60" s="18"/>
      <c r="W60" s="18"/>
      <c r="X60" s="18"/>
      <c r="Y60" s="1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W60" s="20"/>
    </row>
    <row r="61" spans="1:50" x14ac:dyDescent="0.2">
      <c r="A61" t="s">
        <v>357</v>
      </c>
      <c r="C61" s="1" t="s">
        <v>353</v>
      </c>
      <c r="D61" s="1"/>
      <c r="E61" s="1"/>
      <c r="F61" s="1"/>
      <c r="G61" s="1"/>
      <c r="H61" s="1"/>
      <c r="I61" s="1"/>
      <c r="J61" s="1"/>
      <c r="K61" s="18"/>
      <c r="L61" s="18"/>
      <c r="M61" s="18"/>
      <c r="N61" s="18"/>
      <c r="O61" s="19"/>
      <c r="P61" s="19"/>
      <c r="Q61" s="18"/>
      <c r="R61" s="19"/>
      <c r="S61" s="19"/>
      <c r="T61" s="18"/>
      <c r="U61" s="18"/>
      <c r="V61" s="18"/>
      <c r="W61" s="18"/>
      <c r="X61" s="18"/>
      <c r="Y61" s="19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W61" s="20"/>
    </row>
    <row r="62" spans="1:50" x14ac:dyDescent="0.2">
      <c r="C62" s="1"/>
      <c r="D62" s="1"/>
      <c r="E62" s="1"/>
      <c r="F62" s="1"/>
      <c r="G62" s="1"/>
      <c r="H62" s="1"/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W62" s="1"/>
    </row>
    <row r="63" spans="1:50" x14ac:dyDescent="0.2">
      <c r="C63" s="13" t="s">
        <v>259</v>
      </c>
      <c r="D63" s="4" t="s">
        <v>260</v>
      </c>
      <c r="E63" s="4" t="s">
        <v>261</v>
      </c>
      <c r="F63" s="4" t="s">
        <v>262</v>
      </c>
      <c r="G63" s="4">
        <v>72</v>
      </c>
      <c r="H63" s="4" t="s">
        <v>263</v>
      </c>
      <c r="I63" s="4">
        <v>154.12010000000001</v>
      </c>
      <c r="J63" s="4" t="s">
        <v>57</v>
      </c>
      <c r="K63" s="15">
        <v>3.4</v>
      </c>
      <c r="L63" s="15">
        <v>3.4</v>
      </c>
      <c r="M63" s="15">
        <v>3.4</v>
      </c>
      <c r="N63" s="15">
        <v>2.6</v>
      </c>
      <c r="O63" s="15">
        <v>2.6</v>
      </c>
      <c r="P63" s="15">
        <v>2.6</v>
      </c>
      <c r="Q63" s="15">
        <v>1.5</v>
      </c>
      <c r="R63" s="15">
        <v>1.5</v>
      </c>
      <c r="S63" s="15">
        <v>1.5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3.4</v>
      </c>
      <c r="AA63" s="15">
        <v>0</v>
      </c>
      <c r="AB63" s="15">
        <v>3.4</v>
      </c>
      <c r="AC63" s="15">
        <v>8.9</v>
      </c>
      <c r="AD63" s="15">
        <v>1.6</v>
      </c>
      <c r="AE63" s="15">
        <v>11.2</v>
      </c>
      <c r="AF63" s="15">
        <v>1.6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1.3</v>
      </c>
      <c r="AM63" s="15">
        <v>0.8</v>
      </c>
      <c r="AN63" s="15">
        <v>0.9</v>
      </c>
      <c r="AO63" s="15">
        <v>0.8</v>
      </c>
      <c r="AP63" s="15">
        <v>0</v>
      </c>
      <c r="AQ63" s="15">
        <v>0</v>
      </c>
      <c r="AR63" s="15">
        <v>0.8</v>
      </c>
      <c r="AS63" s="15">
        <v>0</v>
      </c>
      <c r="AT63" s="15">
        <v>0.5</v>
      </c>
      <c r="AU63">
        <f t="shared" ref="AU63:AU73" si="2">SUM(K63:AT63)</f>
        <v>57.699999999999989</v>
      </c>
      <c r="AV63">
        <f t="shared" ref="AV63:AV73" si="3">COUNTIF(K63:AT63,"&lt;&gt;0")</f>
        <v>21</v>
      </c>
      <c r="AW63" s="13" t="s">
        <v>259</v>
      </c>
      <c r="AX63" s="5"/>
    </row>
    <row r="64" spans="1:50" x14ac:dyDescent="0.2">
      <c r="C64" s="13" t="s">
        <v>301</v>
      </c>
      <c r="D64" s="4" t="s">
        <v>302</v>
      </c>
      <c r="E64" s="4" t="s">
        <v>303</v>
      </c>
      <c r="F64" s="4" t="s">
        <v>304</v>
      </c>
      <c r="G64" s="4">
        <v>6305</v>
      </c>
      <c r="H64" s="4" t="s">
        <v>305</v>
      </c>
      <c r="I64" s="4">
        <v>204.2252</v>
      </c>
      <c r="J64" s="4" t="s">
        <v>57</v>
      </c>
      <c r="K64" s="15">
        <v>1.6</v>
      </c>
      <c r="L64" s="15">
        <v>1.6</v>
      </c>
      <c r="M64" s="15">
        <v>1.6</v>
      </c>
      <c r="N64" s="15">
        <v>1.6</v>
      </c>
      <c r="O64" s="15">
        <v>1.5</v>
      </c>
      <c r="P64" s="15">
        <v>1.6</v>
      </c>
      <c r="Q64" s="15">
        <v>2</v>
      </c>
      <c r="R64" s="15">
        <v>2</v>
      </c>
      <c r="S64" s="15">
        <v>1.6</v>
      </c>
      <c r="T64" s="15">
        <v>1.6</v>
      </c>
      <c r="U64" s="15">
        <v>1.4</v>
      </c>
      <c r="V64" s="15">
        <v>1.1000000000000001</v>
      </c>
      <c r="W64" s="15">
        <v>1.4</v>
      </c>
      <c r="X64" s="15">
        <v>1.8</v>
      </c>
      <c r="Y64" s="15">
        <v>1.8</v>
      </c>
      <c r="Z64" s="15">
        <v>1.6</v>
      </c>
      <c r="AA64" s="15">
        <v>1.6</v>
      </c>
      <c r="AB64" s="15">
        <v>1.6</v>
      </c>
      <c r="AC64" s="15">
        <v>1.6</v>
      </c>
      <c r="AD64" s="15">
        <v>0</v>
      </c>
      <c r="AE64" s="15">
        <v>0</v>
      </c>
      <c r="AF64" s="15">
        <v>1.1000000000000001</v>
      </c>
      <c r="AG64" s="15">
        <v>0.8</v>
      </c>
      <c r="AH64" s="15">
        <v>1.1000000000000001</v>
      </c>
      <c r="AI64" s="15">
        <v>0</v>
      </c>
      <c r="AJ64" s="15">
        <v>0</v>
      </c>
      <c r="AK64" s="15">
        <v>0</v>
      </c>
      <c r="AL64" s="15">
        <v>1.6</v>
      </c>
      <c r="AM64" s="15">
        <v>0.5</v>
      </c>
      <c r="AN64" s="15">
        <v>1.7</v>
      </c>
      <c r="AO64" s="15">
        <v>1.5</v>
      </c>
      <c r="AP64" s="15">
        <v>1.3</v>
      </c>
      <c r="AQ64" s="15">
        <v>1.3</v>
      </c>
      <c r="AR64" s="15">
        <v>2.1</v>
      </c>
      <c r="AS64" s="15">
        <v>1.3</v>
      </c>
      <c r="AT64" s="15">
        <v>1.5</v>
      </c>
      <c r="AU64">
        <f t="shared" si="2"/>
        <v>46.400000000000006</v>
      </c>
      <c r="AV64">
        <f t="shared" si="3"/>
        <v>31</v>
      </c>
      <c r="AW64" s="13" t="s">
        <v>301</v>
      </c>
      <c r="AX64" s="5"/>
    </row>
    <row r="65" spans="1:50" x14ac:dyDescent="0.2">
      <c r="C65" s="13" t="s">
        <v>269</v>
      </c>
      <c r="D65" s="4" t="s">
        <v>270</v>
      </c>
      <c r="E65" s="4" t="s">
        <v>271</v>
      </c>
      <c r="F65" s="4" t="s">
        <v>272</v>
      </c>
      <c r="G65" s="4">
        <v>1088</v>
      </c>
      <c r="H65" s="4" t="s">
        <v>82</v>
      </c>
      <c r="I65" s="4">
        <v>89.093199999999996</v>
      </c>
      <c r="J65" s="4" t="s">
        <v>57</v>
      </c>
      <c r="K65" s="15">
        <v>0.8</v>
      </c>
      <c r="L65" s="15">
        <v>1.7</v>
      </c>
      <c r="M65" s="15">
        <v>1.3</v>
      </c>
      <c r="N65" s="15">
        <v>1.2</v>
      </c>
      <c r="O65" s="15">
        <v>0.9</v>
      </c>
      <c r="P65" s="15">
        <v>2.9</v>
      </c>
      <c r="Q65" s="15">
        <v>0.9</v>
      </c>
      <c r="R65" s="15">
        <v>1.5</v>
      </c>
      <c r="S65" s="15">
        <v>0.7</v>
      </c>
      <c r="T65" s="15">
        <v>1.1000000000000001</v>
      </c>
      <c r="U65" s="15">
        <v>1.5</v>
      </c>
      <c r="V65" s="15">
        <v>0.7</v>
      </c>
      <c r="W65" s="15">
        <v>1.3</v>
      </c>
      <c r="X65" s="15">
        <v>0.7</v>
      </c>
      <c r="Y65" s="15">
        <v>2.2000000000000002</v>
      </c>
      <c r="Z65" s="15">
        <v>1.3</v>
      </c>
      <c r="AA65" s="15">
        <v>1</v>
      </c>
      <c r="AB65" s="15">
        <v>1.4</v>
      </c>
      <c r="AC65" s="15">
        <v>0.9</v>
      </c>
      <c r="AD65" s="15">
        <v>0.5</v>
      </c>
      <c r="AE65" s="15">
        <v>1</v>
      </c>
      <c r="AF65" s="15">
        <v>0.5</v>
      </c>
      <c r="AG65" s="15">
        <v>0.8</v>
      </c>
      <c r="AH65" s="15">
        <v>0.4</v>
      </c>
      <c r="AI65" s="15">
        <v>0</v>
      </c>
      <c r="AJ65" s="15">
        <v>0</v>
      </c>
      <c r="AK65" s="15">
        <v>0</v>
      </c>
      <c r="AL65" s="15">
        <v>1.8</v>
      </c>
      <c r="AM65" s="15">
        <v>1.4</v>
      </c>
      <c r="AN65" s="15">
        <v>1.5</v>
      </c>
      <c r="AO65" s="15">
        <v>1.3</v>
      </c>
      <c r="AP65" s="15">
        <v>0.9</v>
      </c>
      <c r="AQ65" s="15">
        <v>0.5</v>
      </c>
      <c r="AR65" s="15">
        <v>2.6</v>
      </c>
      <c r="AS65" s="15">
        <v>0.5</v>
      </c>
      <c r="AT65" s="15">
        <v>1</v>
      </c>
      <c r="AU65">
        <f t="shared" si="2"/>
        <v>38.699999999999996</v>
      </c>
      <c r="AV65">
        <f t="shared" si="3"/>
        <v>33</v>
      </c>
      <c r="AW65" s="13" t="s">
        <v>269</v>
      </c>
      <c r="AX65" s="5"/>
    </row>
    <row r="66" spans="1:50" x14ac:dyDescent="0.2">
      <c r="C66" s="13" t="s">
        <v>287</v>
      </c>
      <c r="D66" s="4" t="s">
        <v>288</v>
      </c>
      <c r="E66" s="4" t="s">
        <v>289</v>
      </c>
      <c r="F66" s="4" t="s">
        <v>290</v>
      </c>
      <c r="G66" s="4">
        <v>10742</v>
      </c>
      <c r="H66" s="4" t="s">
        <v>291</v>
      </c>
      <c r="I66" s="4">
        <v>198.17269999999999</v>
      </c>
      <c r="J66" s="4" t="s">
        <v>57</v>
      </c>
      <c r="K66" s="15">
        <v>1.9</v>
      </c>
      <c r="L66" s="15">
        <v>1.9</v>
      </c>
      <c r="M66" s="15">
        <v>1.9</v>
      </c>
      <c r="N66" s="15">
        <v>1.9</v>
      </c>
      <c r="O66" s="15">
        <v>0</v>
      </c>
      <c r="P66" s="15">
        <v>1.9</v>
      </c>
      <c r="Q66" s="15">
        <v>0</v>
      </c>
      <c r="R66" s="15">
        <v>0</v>
      </c>
      <c r="S66" s="15">
        <v>0</v>
      </c>
      <c r="T66" s="15">
        <v>0.3</v>
      </c>
      <c r="U66" s="15">
        <v>0.5</v>
      </c>
      <c r="V66" s="15">
        <v>0.5</v>
      </c>
      <c r="W66" s="15">
        <v>0.5</v>
      </c>
      <c r="X66" s="15">
        <v>0.5</v>
      </c>
      <c r="Y66" s="15">
        <v>0.5</v>
      </c>
      <c r="Z66" s="15">
        <v>2.7</v>
      </c>
      <c r="AA66" s="15">
        <v>0.3</v>
      </c>
      <c r="AB66" s="15">
        <v>1.9</v>
      </c>
      <c r="AC66" s="15">
        <v>1.9</v>
      </c>
      <c r="AD66" s="15">
        <v>0.7</v>
      </c>
      <c r="AE66" s="15">
        <v>1.9</v>
      </c>
      <c r="AF66" s="15">
        <v>1.4</v>
      </c>
      <c r="AG66" s="15">
        <v>0</v>
      </c>
      <c r="AH66" s="15">
        <v>1.4</v>
      </c>
      <c r="AI66" s="15">
        <v>0</v>
      </c>
      <c r="AJ66" s="15">
        <v>0</v>
      </c>
      <c r="AK66" s="15">
        <v>0</v>
      </c>
      <c r="AL66" s="15">
        <v>1.9</v>
      </c>
      <c r="AM66" s="15">
        <v>1.9</v>
      </c>
      <c r="AN66" s="15">
        <v>0</v>
      </c>
      <c r="AO66" s="15">
        <v>1.9</v>
      </c>
      <c r="AP66" s="15">
        <v>0</v>
      </c>
      <c r="AQ66" s="15">
        <v>0</v>
      </c>
      <c r="AR66" s="15">
        <v>0.8</v>
      </c>
      <c r="AS66" s="15">
        <v>0</v>
      </c>
      <c r="AT66" s="15">
        <v>0.1</v>
      </c>
      <c r="AU66">
        <f t="shared" si="2"/>
        <v>31.099999999999991</v>
      </c>
      <c r="AV66">
        <f t="shared" si="3"/>
        <v>24</v>
      </c>
      <c r="AW66" s="13" t="s">
        <v>287</v>
      </c>
      <c r="AX66" s="5"/>
    </row>
    <row r="67" spans="1:50" x14ac:dyDescent="0.2">
      <c r="C67" s="13" t="s">
        <v>187</v>
      </c>
      <c r="D67" s="4" t="s">
        <v>188</v>
      </c>
      <c r="E67" s="4" t="s">
        <v>189</v>
      </c>
      <c r="F67" s="4" t="s">
        <v>190</v>
      </c>
      <c r="G67" s="4">
        <v>92904</v>
      </c>
      <c r="H67" s="4" t="s">
        <v>191</v>
      </c>
      <c r="I67" s="4">
        <v>205.2099</v>
      </c>
      <c r="J67" s="4" t="s">
        <v>57</v>
      </c>
      <c r="K67" s="15">
        <v>1.6</v>
      </c>
      <c r="L67" s="15">
        <v>1.6</v>
      </c>
      <c r="M67" s="15">
        <v>1.6</v>
      </c>
      <c r="N67" s="15">
        <v>1.7</v>
      </c>
      <c r="O67" s="15">
        <v>0.6</v>
      </c>
      <c r="P67" s="15">
        <v>1.7</v>
      </c>
      <c r="Q67" s="15">
        <v>0.6</v>
      </c>
      <c r="R67" s="15">
        <v>0.6</v>
      </c>
      <c r="S67" s="15">
        <v>0.6</v>
      </c>
      <c r="T67" s="15">
        <v>1.5</v>
      </c>
      <c r="U67" s="15">
        <v>1.5</v>
      </c>
      <c r="V67" s="15">
        <v>0.9</v>
      </c>
      <c r="W67" s="15">
        <v>1.5</v>
      </c>
      <c r="X67" s="15">
        <v>1.3</v>
      </c>
      <c r="Y67" s="15">
        <v>1.3</v>
      </c>
      <c r="Z67" s="15">
        <v>1.5</v>
      </c>
      <c r="AA67" s="15">
        <v>1.5</v>
      </c>
      <c r="AB67" s="15">
        <v>1.5</v>
      </c>
      <c r="AC67" s="15">
        <v>1.6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1.6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>
        <f t="shared" si="2"/>
        <v>26.300000000000004</v>
      </c>
      <c r="AV67">
        <f t="shared" si="3"/>
        <v>20</v>
      </c>
      <c r="AW67" s="13" t="s">
        <v>187</v>
      </c>
      <c r="AX67" s="5"/>
    </row>
    <row r="68" spans="1:50" x14ac:dyDescent="0.2">
      <c r="C68" s="13" t="s">
        <v>182</v>
      </c>
      <c r="D68" s="4" t="s">
        <v>183</v>
      </c>
      <c r="E68" s="4" t="s">
        <v>184</v>
      </c>
      <c r="F68" s="4" t="s">
        <v>185</v>
      </c>
      <c r="G68" s="4">
        <v>802</v>
      </c>
      <c r="H68" s="4" t="s">
        <v>186</v>
      </c>
      <c r="I68" s="4">
        <v>175.184</v>
      </c>
      <c r="J68" s="4" t="s">
        <v>57</v>
      </c>
      <c r="K68" s="15">
        <v>1.6</v>
      </c>
      <c r="L68" s="15">
        <v>1.6</v>
      </c>
      <c r="M68" s="15">
        <v>1.6</v>
      </c>
      <c r="N68" s="15">
        <v>1.6</v>
      </c>
      <c r="O68" s="15">
        <v>1.3</v>
      </c>
      <c r="P68" s="15">
        <v>1.6</v>
      </c>
      <c r="Q68" s="15">
        <v>1.3</v>
      </c>
      <c r="R68" s="15">
        <v>1.3</v>
      </c>
      <c r="S68" s="15">
        <v>1.3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1.9</v>
      </c>
      <c r="AD68" s="15">
        <v>1.9</v>
      </c>
      <c r="AE68" s="15">
        <v>0</v>
      </c>
      <c r="AF68" s="15">
        <v>1.9</v>
      </c>
      <c r="AG68" s="15">
        <v>1</v>
      </c>
      <c r="AH68" s="15">
        <v>1.9</v>
      </c>
      <c r="AI68" s="15">
        <v>0</v>
      </c>
      <c r="AJ68" s="15">
        <v>0</v>
      </c>
      <c r="AK68" s="15">
        <v>0</v>
      </c>
      <c r="AL68" s="15">
        <v>1.9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>
        <f t="shared" si="2"/>
        <v>23.7</v>
      </c>
      <c r="AV68">
        <f t="shared" si="3"/>
        <v>15</v>
      </c>
      <c r="AW68" s="13" t="s">
        <v>182</v>
      </c>
      <c r="AX68" s="5"/>
    </row>
    <row r="69" spans="1:50" x14ac:dyDescent="0.2">
      <c r="C69" s="13" t="s">
        <v>340</v>
      </c>
      <c r="D69" s="4" t="s">
        <v>341</v>
      </c>
      <c r="E69" s="4" t="s">
        <v>342</v>
      </c>
      <c r="F69" s="4" t="s">
        <v>343</v>
      </c>
      <c r="G69" s="4">
        <v>239</v>
      </c>
      <c r="H69" s="4" t="s">
        <v>82</v>
      </c>
      <c r="I69" s="4">
        <v>89.093199999999996</v>
      </c>
      <c r="J69" s="4" t="s">
        <v>57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0.7</v>
      </c>
      <c r="R69" s="15">
        <v>0</v>
      </c>
      <c r="S69" s="15">
        <v>0</v>
      </c>
      <c r="T69" s="15">
        <v>0</v>
      </c>
      <c r="U69" s="15">
        <v>1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1.1000000000000001</v>
      </c>
      <c r="AB69" s="15">
        <v>0.7</v>
      </c>
      <c r="AC69" s="15">
        <v>0.9</v>
      </c>
      <c r="AD69" s="15">
        <v>0.6</v>
      </c>
      <c r="AE69" s="15">
        <v>0</v>
      </c>
      <c r="AF69" s="15">
        <v>0.7</v>
      </c>
      <c r="AG69" s="15">
        <v>1.3</v>
      </c>
      <c r="AH69" s="15">
        <v>0.6</v>
      </c>
      <c r="AI69" s="15">
        <v>0</v>
      </c>
      <c r="AJ69" s="15">
        <v>2.2999999999999998</v>
      </c>
      <c r="AK69" s="15">
        <v>0</v>
      </c>
      <c r="AL69" s="15">
        <v>1.9</v>
      </c>
      <c r="AM69" s="15">
        <v>0</v>
      </c>
      <c r="AN69" s="15">
        <v>1.1000000000000001</v>
      </c>
      <c r="AO69" s="15">
        <v>1.3</v>
      </c>
      <c r="AP69" s="15">
        <v>1.4</v>
      </c>
      <c r="AQ69" s="15">
        <v>0.7</v>
      </c>
      <c r="AR69" s="15">
        <v>3.2</v>
      </c>
      <c r="AS69" s="15">
        <v>1</v>
      </c>
      <c r="AT69" s="15">
        <v>0.9</v>
      </c>
      <c r="AU69">
        <f t="shared" si="2"/>
        <v>21.4</v>
      </c>
      <c r="AV69">
        <f t="shared" si="3"/>
        <v>18</v>
      </c>
      <c r="AW69" s="13" t="s">
        <v>340</v>
      </c>
      <c r="AX69" s="5"/>
    </row>
    <row r="70" spans="1:50" x14ac:dyDescent="0.2">
      <c r="C70" s="13" t="s">
        <v>335</v>
      </c>
      <c r="D70" s="4" t="s">
        <v>336</v>
      </c>
      <c r="E70" s="4" t="s">
        <v>337</v>
      </c>
      <c r="F70" s="4" t="s">
        <v>338</v>
      </c>
      <c r="G70" s="4">
        <v>309</v>
      </c>
      <c r="H70" s="4" t="s">
        <v>339</v>
      </c>
      <c r="I70" s="4">
        <v>174.10820000000001</v>
      </c>
      <c r="J70" s="4" t="s">
        <v>57</v>
      </c>
      <c r="K70" s="15">
        <v>0</v>
      </c>
      <c r="L70" s="15">
        <v>0</v>
      </c>
      <c r="M70" s="15">
        <v>0</v>
      </c>
      <c r="N70" s="15">
        <v>1.6</v>
      </c>
      <c r="O70" s="15">
        <v>0</v>
      </c>
      <c r="P70" s="15">
        <v>0</v>
      </c>
      <c r="Q70" s="15">
        <v>0.6</v>
      </c>
      <c r="R70" s="15">
        <v>0</v>
      </c>
      <c r="S70" s="15">
        <v>0</v>
      </c>
      <c r="T70" s="15">
        <v>0</v>
      </c>
      <c r="U70" s="15">
        <v>5</v>
      </c>
      <c r="V70" s="15">
        <v>0</v>
      </c>
      <c r="W70" s="15">
        <v>0</v>
      </c>
      <c r="X70" s="15">
        <v>0</v>
      </c>
      <c r="Y70" s="15">
        <v>4.5</v>
      </c>
      <c r="Z70" s="15">
        <v>0</v>
      </c>
      <c r="AA70" s="15">
        <v>1.4</v>
      </c>
      <c r="AB70" s="15">
        <v>2.2000000000000002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>
        <f t="shared" si="2"/>
        <v>15.3</v>
      </c>
      <c r="AV70">
        <f t="shared" si="3"/>
        <v>6</v>
      </c>
      <c r="AW70" s="13" t="s">
        <v>335</v>
      </c>
      <c r="AX70" s="5"/>
    </row>
    <row r="71" spans="1:50" x14ac:dyDescent="0.2">
      <c r="C71" s="13" t="s">
        <v>123</v>
      </c>
      <c r="D71" s="4" t="s">
        <v>124</v>
      </c>
      <c r="E71" s="4" t="s">
        <v>125</v>
      </c>
      <c r="F71" s="4" t="s">
        <v>126</v>
      </c>
      <c r="G71" s="4">
        <v>6175</v>
      </c>
      <c r="H71" s="4" t="s">
        <v>127</v>
      </c>
      <c r="I71" s="4">
        <v>243.2166</v>
      </c>
      <c r="J71" s="4" t="s">
        <v>57</v>
      </c>
      <c r="K71" s="15">
        <v>0.7</v>
      </c>
      <c r="L71" s="15">
        <v>0.7</v>
      </c>
      <c r="M71" s="15">
        <v>0.7</v>
      </c>
      <c r="N71" s="15">
        <v>0.7</v>
      </c>
      <c r="O71" s="15">
        <v>0</v>
      </c>
      <c r="P71" s="15">
        <v>0.7</v>
      </c>
      <c r="Q71" s="15">
        <v>0</v>
      </c>
      <c r="R71" s="15">
        <v>0</v>
      </c>
      <c r="S71" s="15">
        <v>0</v>
      </c>
      <c r="T71" s="15">
        <v>0.6</v>
      </c>
      <c r="U71" s="15">
        <v>0.6</v>
      </c>
      <c r="V71" s="15">
        <v>1.1000000000000001</v>
      </c>
      <c r="W71" s="15">
        <v>0.6</v>
      </c>
      <c r="X71" s="15">
        <v>1.7</v>
      </c>
      <c r="Y71" s="15">
        <v>0.6</v>
      </c>
      <c r="Z71" s="15">
        <v>0.6</v>
      </c>
      <c r="AA71" s="15">
        <v>0.6</v>
      </c>
      <c r="AB71" s="15">
        <v>0.6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>
        <f t="shared" si="2"/>
        <v>10.499999999999996</v>
      </c>
      <c r="AV71">
        <f t="shared" si="3"/>
        <v>14</v>
      </c>
      <c r="AW71" s="13" t="s">
        <v>123</v>
      </c>
      <c r="AX71" s="5"/>
    </row>
    <row r="72" spans="1:50" x14ac:dyDescent="0.2">
      <c r="C72" s="13" t="s">
        <v>311</v>
      </c>
      <c r="D72" s="4" t="s">
        <v>312</v>
      </c>
      <c r="E72" s="4" t="s">
        <v>313</v>
      </c>
      <c r="F72" s="4" t="s">
        <v>314</v>
      </c>
      <c r="G72" s="4">
        <v>1174</v>
      </c>
      <c r="H72" s="4" t="s">
        <v>315</v>
      </c>
      <c r="I72" s="4">
        <v>112.0868</v>
      </c>
      <c r="J72" s="4" t="s">
        <v>57</v>
      </c>
      <c r="K72" s="15">
        <v>0.9</v>
      </c>
      <c r="L72" s="15">
        <v>0.9</v>
      </c>
      <c r="M72" s="15">
        <v>0.9</v>
      </c>
      <c r="N72" s="15">
        <v>0.5</v>
      </c>
      <c r="O72" s="15">
        <v>0.4</v>
      </c>
      <c r="P72" s="15">
        <v>0.5</v>
      </c>
      <c r="Q72" s="15">
        <v>0.4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0.9</v>
      </c>
      <c r="AD72" s="15">
        <v>0.9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>
        <f t="shared" si="2"/>
        <v>6.3000000000000007</v>
      </c>
      <c r="AV72">
        <f t="shared" si="3"/>
        <v>9</v>
      </c>
      <c r="AW72" s="13" t="s">
        <v>311</v>
      </c>
      <c r="AX72" s="5"/>
    </row>
    <row r="73" spans="1:50" x14ac:dyDescent="0.2">
      <c r="C73" s="13" t="s">
        <v>192</v>
      </c>
      <c r="D73" s="4" t="s">
        <v>193</v>
      </c>
      <c r="E73" s="4" t="s">
        <v>194</v>
      </c>
      <c r="F73" s="4" t="s">
        <v>195</v>
      </c>
      <c r="G73" s="4">
        <v>6590</v>
      </c>
      <c r="H73" s="4" t="s">
        <v>107</v>
      </c>
      <c r="I73" s="4">
        <v>88.105099999999993</v>
      </c>
      <c r="J73" s="4" t="s">
        <v>57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0.7</v>
      </c>
      <c r="AM73" s="15">
        <v>0.2</v>
      </c>
      <c r="AN73" s="15">
        <v>0.3</v>
      </c>
      <c r="AO73" s="15">
        <v>0.3</v>
      </c>
      <c r="AP73" s="15">
        <v>0.3</v>
      </c>
      <c r="AQ73" s="15">
        <v>0.3</v>
      </c>
      <c r="AR73" s="15">
        <v>0.3</v>
      </c>
      <c r="AS73" s="15">
        <v>0</v>
      </c>
      <c r="AT73" s="15">
        <v>0.3</v>
      </c>
      <c r="AU73">
        <f t="shared" si="2"/>
        <v>2.6999999999999997</v>
      </c>
      <c r="AV73">
        <f t="shared" si="3"/>
        <v>8</v>
      </c>
      <c r="AW73" s="13" t="s">
        <v>192</v>
      </c>
      <c r="AX73" s="5"/>
    </row>
    <row r="78" spans="1:50" x14ac:dyDescent="0.2">
      <c r="A78" s="7" t="s">
        <v>347</v>
      </c>
      <c r="B78" s="7"/>
      <c r="C78" s="8"/>
    </row>
    <row r="79" spans="1:50" x14ac:dyDescent="0.2">
      <c r="A79" s="5" t="s">
        <v>348</v>
      </c>
      <c r="B79" s="5" t="s">
        <v>349</v>
      </c>
      <c r="C79" s="9" t="s">
        <v>73</v>
      </c>
      <c r="D79" s="4" t="s">
        <v>74</v>
      </c>
      <c r="E79" s="4" t="s">
        <v>75</v>
      </c>
      <c r="F79" s="4" t="s">
        <v>76</v>
      </c>
      <c r="G79" s="4">
        <v>180</v>
      </c>
      <c r="H79" s="4" t="s">
        <v>77</v>
      </c>
      <c r="I79" s="4">
        <v>58.079099999999997</v>
      </c>
      <c r="J79" s="4" t="s">
        <v>57</v>
      </c>
      <c r="K79" s="15">
        <v>0.5</v>
      </c>
      <c r="L79" s="15">
        <v>0.7</v>
      </c>
      <c r="M79" s="15">
        <v>0.4</v>
      </c>
      <c r="N79" s="15">
        <v>0.7</v>
      </c>
      <c r="O79" s="15">
        <v>0.4</v>
      </c>
      <c r="P79" s="15">
        <v>0.6</v>
      </c>
      <c r="Q79" s="15">
        <v>0</v>
      </c>
      <c r="R79" s="15">
        <v>0</v>
      </c>
      <c r="S79" s="15">
        <v>0.4</v>
      </c>
      <c r="T79" s="15">
        <v>0.5</v>
      </c>
      <c r="U79" s="15">
        <v>0.3</v>
      </c>
      <c r="V79" s="15">
        <v>0.3</v>
      </c>
      <c r="W79" s="15">
        <v>0.4</v>
      </c>
      <c r="X79" s="15">
        <v>0.4</v>
      </c>
      <c r="Y79" s="15">
        <v>0.4</v>
      </c>
      <c r="Z79" s="15">
        <v>0</v>
      </c>
      <c r="AA79" s="15">
        <v>0</v>
      </c>
      <c r="AB79" s="15">
        <v>0</v>
      </c>
      <c r="AC79" s="15">
        <v>0.4</v>
      </c>
      <c r="AD79" s="15">
        <v>0.4</v>
      </c>
      <c r="AE79" s="15">
        <v>0.7</v>
      </c>
      <c r="AF79" s="15">
        <v>0</v>
      </c>
      <c r="AG79" s="15">
        <v>0.3</v>
      </c>
      <c r="AH79" s="15">
        <v>0</v>
      </c>
      <c r="AI79" s="15">
        <v>0</v>
      </c>
      <c r="AJ79" s="15">
        <v>0</v>
      </c>
      <c r="AK79" s="15">
        <v>0</v>
      </c>
      <c r="AL79" s="15">
        <v>0.5</v>
      </c>
      <c r="AM79" s="15">
        <v>0.3</v>
      </c>
      <c r="AN79" s="15">
        <v>0.4</v>
      </c>
      <c r="AO79" s="15">
        <v>0.4</v>
      </c>
      <c r="AP79" s="15">
        <v>0.3</v>
      </c>
      <c r="AQ79" s="15">
        <v>0.2</v>
      </c>
      <c r="AR79" s="15">
        <v>0.8</v>
      </c>
      <c r="AS79" s="15">
        <v>0.3</v>
      </c>
      <c r="AT79" s="15">
        <v>0.4</v>
      </c>
      <c r="AU79">
        <f>SUM(K79:AT79)</f>
        <v>11.400000000000004</v>
      </c>
      <c r="AV79">
        <f>COUNTIF(K79:AT79,"&lt;&gt;0")</f>
        <v>26</v>
      </c>
      <c r="AW79" s="4" t="s">
        <v>73</v>
      </c>
    </row>
    <row r="80" spans="1:50" x14ac:dyDescent="0.2">
      <c r="A80" s="5" t="s">
        <v>348</v>
      </c>
      <c r="B80" s="5" t="s">
        <v>349</v>
      </c>
      <c r="C80" s="9" t="s">
        <v>201</v>
      </c>
      <c r="D80" s="4" t="s">
        <v>202</v>
      </c>
      <c r="E80" s="4" t="s">
        <v>203</v>
      </c>
      <c r="F80" s="4" t="s">
        <v>204</v>
      </c>
      <c r="G80" s="4">
        <v>3776</v>
      </c>
      <c r="H80" s="4" t="s">
        <v>205</v>
      </c>
      <c r="I80" s="4">
        <v>60.094999999999999</v>
      </c>
      <c r="J80" s="4" t="s">
        <v>57</v>
      </c>
      <c r="K80" s="15">
        <v>3.1</v>
      </c>
      <c r="L80" s="15">
        <v>0</v>
      </c>
      <c r="M80" s="15">
        <v>1</v>
      </c>
      <c r="N80" s="15">
        <v>7.4</v>
      </c>
      <c r="O80" s="15">
        <v>0.8</v>
      </c>
      <c r="P80" s="15">
        <v>5</v>
      </c>
      <c r="Q80" s="15">
        <v>0.8</v>
      </c>
      <c r="R80" s="15">
        <v>0</v>
      </c>
      <c r="S80" s="15">
        <v>0</v>
      </c>
      <c r="T80" s="15">
        <v>2.2000000000000002</v>
      </c>
      <c r="U80" s="15">
        <v>3.8</v>
      </c>
      <c r="V80" s="15">
        <v>5.4</v>
      </c>
      <c r="W80" s="15">
        <v>3.8</v>
      </c>
      <c r="X80" s="15">
        <v>8</v>
      </c>
      <c r="Y80" s="15">
        <v>8</v>
      </c>
      <c r="Z80" s="15">
        <v>2.2000000000000002</v>
      </c>
      <c r="AA80" s="15">
        <v>5.5</v>
      </c>
      <c r="AB80" s="15">
        <v>6.9</v>
      </c>
      <c r="AC80" s="15">
        <v>3.1</v>
      </c>
      <c r="AD80" s="15">
        <v>3</v>
      </c>
      <c r="AE80" s="15">
        <v>6</v>
      </c>
      <c r="AF80" s="15">
        <v>2.5</v>
      </c>
      <c r="AG80" s="15">
        <v>1</v>
      </c>
      <c r="AH80" s="15">
        <v>3.7</v>
      </c>
      <c r="AI80" s="15">
        <v>0.6</v>
      </c>
      <c r="AJ80" s="15">
        <v>1.6</v>
      </c>
      <c r="AK80" s="15">
        <v>2.4</v>
      </c>
      <c r="AL80" s="15">
        <v>5.4</v>
      </c>
      <c r="AM80" s="15">
        <v>0.8</v>
      </c>
      <c r="AN80" s="15">
        <v>1.3</v>
      </c>
      <c r="AO80" s="15">
        <v>2.8</v>
      </c>
      <c r="AP80" s="15">
        <v>0.6</v>
      </c>
      <c r="AQ80" s="15">
        <v>1.6</v>
      </c>
      <c r="AR80" s="15">
        <v>2.8</v>
      </c>
      <c r="AS80" s="15">
        <v>2.2000000000000002</v>
      </c>
      <c r="AT80" s="15">
        <v>2.7</v>
      </c>
      <c r="AU80">
        <f>SUM(K80:AT80)</f>
        <v>107.99999999999999</v>
      </c>
      <c r="AV80">
        <f>COUNTIF(K80:AT80,"&lt;&gt;0")</f>
        <v>33</v>
      </c>
      <c r="AW80" s="4" t="s">
        <v>201</v>
      </c>
    </row>
    <row r="81" spans="1:49" x14ac:dyDescent="0.2">
      <c r="A81" s="5" t="s">
        <v>350</v>
      </c>
      <c r="B81" s="5" t="s">
        <v>349</v>
      </c>
      <c r="C81" s="10" t="s">
        <v>239</v>
      </c>
      <c r="D81" s="4" t="s">
        <v>240</v>
      </c>
      <c r="E81" s="4" t="s">
        <v>241</v>
      </c>
      <c r="F81" s="4" t="s">
        <v>242</v>
      </c>
      <c r="G81" s="4">
        <v>887</v>
      </c>
      <c r="H81" s="4" t="s">
        <v>243</v>
      </c>
      <c r="I81" s="4">
        <v>32.041899999999998</v>
      </c>
      <c r="J81" s="4" t="s">
        <v>57</v>
      </c>
      <c r="K81" s="15">
        <v>4.8</v>
      </c>
      <c r="L81" s="15">
        <v>4.8</v>
      </c>
      <c r="M81" s="15">
        <v>4.8</v>
      </c>
      <c r="N81" s="15">
        <v>2.6</v>
      </c>
      <c r="O81" s="15">
        <v>2.7</v>
      </c>
      <c r="P81" s="15">
        <v>2.6</v>
      </c>
      <c r="Q81" s="15">
        <v>2.7</v>
      </c>
      <c r="R81" s="15">
        <v>2.7</v>
      </c>
      <c r="S81" s="15">
        <v>2.7</v>
      </c>
      <c r="T81" s="15">
        <v>2</v>
      </c>
      <c r="U81" s="15">
        <v>2</v>
      </c>
      <c r="V81" s="15">
        <v>2</v>
      </c>
      <c r="W81" s="15">
        <v>7.7</v>
      </c>
      <c r="X81" s="15">
        <v>8.6999999999999993</v>
      </c>
      <c r="Y81" s="15">
        <v>8.6999999999999993</v>
      </c>
      <c r="Z81" s="15">
        <v>5.6</v>
      </c>
      <c r="AA81" s="15">
        <v>2</v>
      </c>
      <c r="AB81" s="15">
        <v>5.6</v>
      </c>
      <c r="AC81" s="15">
        <v>4.8</v>
      </c>
      <c r="AD81" s="15">
        <v>6.3</v>
      </c>
      <c r="AE81" s="15">
        <v>0</v>
      </c>
      <c r="AF81" s="15">
        <v>4.4000000000000004</v>
      </c>
      <c r="AG81" s="15">
        <v>4.4000000000000004</v>
      </c>
      <c r="AH81" s="15">
        <v>4.4000000000000004</v>
      </c>
      <c r="AI81" s="15">
        <v>3.7</v>
      </c>
      <c r="AJ81" s="15">
        <v>9.4</v>
      </c>
      <c r="AK81" s="15">
        <v>5.5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>
        <f>SUM(K81:AT81)</f>
        <v>117.60000000000001</v>
      </c>
      <c r="AV81">
        <f>COUNTIF(K81:AT81,"&lt;&gt;0")</f>
        <v>26</v>
      </c>
      <c r="AW81" s="4" t="s">
        <v>239</v>
      </c>
    </row>
    <row r="82" spans="1:49" x14ac:dyDescent="0.2">
      <c r="C82" s="4"/>
      <c r="D82" s="4"/>
      <c r="E82" s="4"/>
      <c r="F82" s="4"/>
      <c r="G82" s="4"/>
      <c r="H82" s="4"/>
      <c r="I82" s="4"/>
      <c r="J82" s="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W82" s="4"/>
    </row>
    <row r="83" spans="1:49" x14ac:dyDescent="0.2">
      <c r="A83" s="5"/>
      <c r="B83" s="11" t="s">
        <v>351</v>
      </c>
      <c r="C83" s="4" t="s">
        <v>128</v>
      </c>
      <c r="D83" s="5"/>
      <c r="E83" s="5"/>
      <c r="F83" s="5"/>
      <c r="G83" s="4">
        <v>16217602</v>
      </c>
      <c r="H83" s="4" t="s">
        <v>129</v>
      </c>
      <c r="I83" s="4">
        <v>202.37690000000001</v>
      </c>
      <c r="J83" s="4" t="s">
        <v>57</v>
      </c>
      <c r="K83" s="15">
        <v>498.2</v>
      </c>
      <c r="L83" s="15">
        <v>498</v>
      </c>
      <c r="M83" s="15">
        <v>498</v>
      </c>
      <c r="N83" s="15">
        <v>499.5</v>
      </c>
      <c r="O83" s="15">
        <v>499.5</v>
      </c>
      <c r="P83" s="15">
        <v>499.3</v>
      </c>
      <c r="Q83" s="15">
        <v>499.3</v>
      </c>
      <c r="R83" s="15">
        <v>495.8</v>
      </c>
      <c r="S83" s="15">
        <v>499.7</v>
      </c>
      <c r="T83" s="15">
        <v>495.2</v>
      </c>
      <c r="U83" s="15">
        <v>498.2</v>
      </c>
      <c r="V83" s="15">
        <v>498.2</v>
      </c>
      <c r="W83" s="15">
        <v>498.2</v>
      </c>
      <c r="X83" s="15">
        <v>497.1</v>
      </c>
      <c r="Y83" s="15">
        <v>499.5</v>
      </c>
      <c r="Z83" s="15">
        <v>500</v>
      </c>
      <c r="AA83" s="15">
        <v>499.8</v>
      </c>
      <c r="AB83" s="15">
        <v>499.6</v>
      </c>
      <c r="AC83" s="15">
        <v>499.1</v>
      </c>
      <c r="AD83" s="15">
        <v>498.2</v>
      </c>
      <c r="AE83" s="15">
        <v>493.6</v>
      </c>
      <c r="AF83" s="15">
        <v>498.7</v>
      </c>
      <c r="AG83" s="15">
        <v>498.7</v>
      </c>
      <c r="AH83" s="15">
        <v>498.7</v>
      </c>
      <c r="AI83" s="15">
        <v>498.7</v>
      </c>
      <c r="AJ83" s="15">
        <v>497.9</v>
      </c>
      <c r="AK83" s="15">
        <v>499.3</v>
      </c>
      <c r="AL83" s="15">
        <v>498.2</v>
      </c>
      <c r="AM83" s="15">
        <v>498.2</v>
      </c>
      <c r="AN83" s="15">
        <v>498.2</v>
      </c>
      <c r="AO83" s="15">
        <v>498.2</v>
      </c>
      <c r="AP83" s="15">
        <v>498.8</v>
      </c>
      <c r="AQ83" s="15">
        <v>498.8</v>
      </c>
      <c r="AR83" s="15">
        <v>498.2</v>
      </c>
      <c r="AS83" s="15">
        <v>499.4</v>
      </c>
      <c r="AT83" s="15">
        <v>498.4</v>
      </c>
      <c r="AU83">
        <f>SUM(K83:AT83)</f>
        <v>17942.400000000009</v>
      </c>
      <c r="AV83">
        <f>COUNTIF(K83:AT83,"&lt;&gt;0")</f>
        <v>36</v>
      </c>
      <c r="AW83" s="4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1DE5-308E-4AB8-8608-B6FA86C12B8D}">
  <dimension ref="A1:AX83"/>
  <sheetViews>
    <sheetView zoomScale="80" zoomScaleNormal="8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C5" sqref="C5"/>
    </sheetView>
  </sheetViews>
  <sheetFormatPr baseColWidth="10" defaultColWidth="21.6640625" defaultRowHeight="15" x14ac:dyDescent="0.2"/>
  <cols>
    <col min="1" max="1" width="25.6640625" customWidth="1"/>
    <col min="2" max="2" width="15.6640625" customWidth="1"/>
    <col min="3" max="3" width="32.6640625" customWidth="1"/>
    <col min="4" max="7" width="10.6640625" hidden="1" customWidth="1"/>
    <col min="8" max="10" width="10.6640625" customWidth="1"/>
    <col min="11" max="48" width="14.6640625" customWidth="1"/>
    <col min="49" max="50" width="32.6640625" customWidth="1"/>
  </cols>
  <sheetData>
    <row r="1" spans="1:50" x14ac:dyDescent="0.2">
      <c r="A1" s="1" t="s">
        <v>0</v>
      </c>
      <c r="D1" s="1"/>
    </row>
    <row r="2" spans="1:50" x14ac:dyDescent="0.2">
      <c r="A2" s="8" t="s">
        <v>1</v>
      </c>
      <c r="D2" s="1"/>
    </row>
    <row r="3" spans="1:50" x14ac:dyDescent="0.2">
      <c r="A3" s="1" t="s">
        <v>2</v>
      </c>
    </row>
    <row r="4" spans="1:50" x14ac:dyDescent="0.2">
      <c r="A4" s="1" t="s">
        <v>3</v>
      </c>
      <c r="D4" s="1"/>
    </row>
    <row r="5" spans="1:50" ht="64" x14ac:dyDescent="0.2">
      <c r="A5" t="s">
        <v>354</v>
      </c>
      <c r="B5" t="s">
        <v>355</v>
      </c>
      <c r="C5" s="12" t="s">
        <v>362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27</v>
      </c>
      <c r="AB5" s="3" t="s">
        <v>28</v>
      </c>
      <c r="AC5" s="3" t="s">
        <v>29</v>
      </c>
      <c r="AD5" s="3" t="s">
        <v>30</v>
      </c>
      <c r="AE5" s="3" t="s">
        <v>31</v>
      </c>
      <c r="AF5" s="3" t="s">
        <v>32</v>
      </c>
      <c r="AG5" s="3" t="s">
        <v>33</v>
      </c>
      <c r="AH5" s="3" t="s">
        <v>34</v>
      </c>
      <c r="AI5" s="3" t="s">
        <v>35</v>
      </c>
      <c r="AJ5" s="3" t="s">
        <v>36</v>
      </c>
      <c r="AK5" s="3" t="s">
        <v>37</v>
      </c>
      <c r="AL5" s="3" t="s">
        <v>38</v>
      </c>
      <c r="AM5" s="3" t="s">
        <v>39</v>
      </c>
      <c r="AN5" s="3" t="s">
        <v>40</v>
      </c>
      <c r="AO5" s="3" t="s">
        <v>41</v>
      </c>
      <c r="AP5" s="3" t="s">
        <v>42</v>
      </c>
      <c r="AQ5" s="3" t="s">
        <v>43</v>
      </c>
      <c r="AR5" s="3" t="s">
        <v>44</v>
      </c>
      <c r="AS5" s="3" t="s">
        <v>45</v>
      </c>
      <c r="AT5" s="3" t="s">
        <v>46</v>
      </c>
      <c r="AU5" s="6" t="s">
        <v>345</v>
      </c>
      <c r="AV5" s="6" t="s">
        <v>346</v>
      </c>
      <c r="AW5" s="6" t="s">
        <v>356</v>
      </c>
      <c r="AX5" s="6" t="s">
        <v>352</v>
      </c>
    </row>
    <row r="6" spans="1:50" hidden="1" x14ac:dyDescent="0.2">
      <c r="C6" s="1" t="s">
        <v>47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</row>
    <row r="7" spans="1:50" hidden="1" x14ac:dyDescent="0.2">
      <c r="C7" s="1" t="s">
        <v>48</v>
      </c>
    </row>
    <row r="8" spans="1:50" hidden="1" x14ac:dyDescent="0.2">
      <c r="C8" s="1" t="s">
        <v>49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50</v>
      </c>
      <c r="V8" s="1" t="s">
        <v>50</v>
      </c>
      <c r="W8" s="1" t="s">
        <v>50</v>
      </c>
      <c r="X8" s="1" t="s">
        <v>50</v>
      </c>
      <c r="Y8" s="1" t="s">
        <v>50</v>
      </c>
      <c r="Z8" s="1" t="s">
        <v>50</v>
      </c>
      <c r="AA8" s="1" t="s">
        <v>50</v>
      </c>
      <c r="AB8" s="1" t="s">
        <v>50</v>
      </c>
      <c r="AC8" s="1" t="s">
        <v>50</v>
      </c>
      <c r="AD8" s="1" t="s">
        <v>50</v>
      </c>
      <c r="AE8" s="1" t="s">
        <v>50</v>
      </c>
      <c r="AF8" s="1" t="s">
        <v>50</v>
      </c>
      <c r="AG8" s="1" t="s">
        <v>50</v>
      </c>
      <c r="AH8" s="1" t="s">
        <v>50</v>
      </c>
      <c r="AI8" s="1" t="s">
        <v>50</v>
      </c>
      <c r="AJ8" s="1" t="s">
        <v>50</v>
      </c>
      <c r="AK8" s="1" t="s">
        <v>50</v>
      </c>
      <c r="AL8" s="1" t="s">
        <v>50</v>
      </c>
      <c r="AM8" s="1" t="s">
        <v>50</v>
      </c>
      <c r="AN8" s="1" t="s">
        <v>50</v>
      </c>
      <c r="AO8" s="1" t="s">
        <v>50</v>
      </c>
      <c r="AP8" s="1" t="s">
        <v>50</v>
      </c>
      <c r="AQ8" s="1" t="s">
        <v>50</v>
      </c>
      <c r="AR8" s="1" t="s">
        <v>50</v>
      </c>
      <c r="AS8" s="1" t="s">
        <v>50</v>
      </c>
      <c r="AT8" s="1" t="s">
        <v>50</v>
      </c>
    </row>
    <row r="9" spans="1:50" hidden="1" x14ac:dyDescent="0.2">
      <c r="C9" s="1" t="s">
        <v>51</v>
      </c>
    </row>
    <row r="10" spans="1:50" x14ac:dyDescent="0.2">
      <c r="C10" s="16" t="s">
        <v>163</v>
      </c>
      <c r="D10" s="4" t="s">
        <v>164</v>
      </c>
      <c r="E10" s="4" t="s">
        <v>165</v>
      </c>
      <c r="F10" s="4" t="s">
        <v>166</v>
      </c>
      <c r="G10" s="4">
        <v>5793</v>
      </c>
      <c r="H10" s="4" t="s">
        <v>153</v>
      </c>
      <c r="I10" s="4">
        <v>180.1559</v>
      </c>
      <c r="J10" s="4" t="s">
        <v>57</v>
      </c>
      <c r="K10" s="15">
        <v>920.3</v>
      </c>
      <c r="L10" s="15">
        <v>1292.9000000000001</v>
      </c>
      <c r="M10" s="15">
        <v>424</v>
      </c>
      <c r="N10" s="17">
        <v>598.6</v>
      </c>
      <c r="O10" s="15">
        <v>519.79999999999995</v>
      </c>
      <c r="P10" s="15">
        <v>688.5</v>
      </c>
      <c r="Q10" s="15">
        <v>850.3</v>
      </c>
      <c r="R10" s="15">
        <v>1051.0999999999999</v>
      </c>
      <c r="S10" s="17">
        <v>600.20000000000005</v>
      </c>
      <c r="T10" s="15">
        <v>320.39999999999998</v>
      </c>
      <c r="U10" s="15">
        <v>640.4</v>
      </c>
      <c r="V10" s="15">
        <v>915.2</v>
      </c>
      <c r="W10" s="15">
        <v>491.9</v>
      </c>
      <c r="X10" s="17">
        <v>402.7</v>
      </c>
      <c r="Y10" s="15">
        <v>600.20000000000005</v>
      </c>
      <c r="Z10" s="15">
        <v>162.80000000000001</v>
      </c>
      <c r="AA10" s="15">
        <v>643.5</v>
      </c>
      <c r="AB10" s="15">
        <v>745.3</v>
      </c>
      <c r="AC10" s="15">
        <v>773.3</v>
      </c>
      <c r="AD10" s="15">
        <v>538.6</v>
      </c>
      <c r="AE10" s="15">
        <v>630</v>
      </c>
      <c r="AF10" s="15">
        <v>357.6</v>
      </c>
      <c r="AG10" s="15">
        <v>331</v>
      </c>
      <c r="AH10" s="15">
        <v>675.5</v>
      </c>
      <c r="AI10" s="15">
        <v>225.7</v>
      </c>
      <c r="AJ10" s="15">
        <v>303.2</v>
      </c>
      <c r="AK10" s="15">
        <v>189.8</v>
      </c>
      <c r="AL10" s="15">
        <v>1239.3</v>
      </c>
      <c r="AM10" s="15">
        <v>216.8</v>
      </c>
      <c r="AN10" s="15">
        <v>830.5</v>
      </c>
      <c r="AO10" s="15">
        <v>564.79999999999995</v>
      </c>
      <c r="AP10" s="15">
        <v>211.3</v>
      </c>
      <c r="AQ10" s="15">
        <v>331.1</v>
      </c>
      <c r="AR10" s="15">
        <v>1290.8</v>
      </c>
      <c r="AS10" s="15">
        <v>233.6</v>
      </c>
      <c r="AT10" s="15">
        <v>597.70000000000005</v>
      </c>
      <c r="AU10">
        <f t="shared" ref="AU10:AU51" si="0">SUM(K10:AT10)</f>
        <v>21408.699999999993</v>
      </c>
      <c r="AV10">
        <f t="shared" ref="AV10:AV51" si="1">COUNTIF(K10:AT10,"&lt;&gt;0")</f>
        <v>36</v>
      </c>
      <c r="AW10" s="14" t="s">
        <v>163</v>
      </c>
      <c r="AX10" s="5"/>
    </row>
    <row r="11" spans="1:50" x14ac:dyDescent="0.2">
      <c r="C11" s="16" t="s">
        <v>149</v>
      </c>
      <c r="D11" s="4" t="s">
        <v>150</v>
      </c>
      <c r="E11" s="4" t="s">
        <v>151</v>
      </c>
      <c r="F11" s="4" t="s">
        <v>152</v>
      </c>
      <c r="G11" s="4">
        <v>439163</v>
      </c>
      <c r="H11" s="4" t="s">
        <v>153</v>
      </c>
      <c r="I11" s="4">
        <v>180.1559</v>
      </c>
      <c r="J11" s="4" t="s">
        <v>57</v>
      </c>
      <c r="K11" s="15">
        <v>1011</v>
      </c>
      <c r="L11" s="15">
        <v>1784.8</v>
      </c>
      <c r="M11" s="15">
        <v>479.4</v>
      </c>
      <c r="N11" s="15">
        <v>507.4</v>
      </c>
      <c r="O11" s="15">
        <v>312.10000000000002</v>
      </c>
      <c r="P11" s="15">
        <v>887.1</v>
      </c>
      <c r="Q11" s="15">
        <v>652.9</v>
      </c>
      <c r="R11" s="15">
        <v>990.1</v>
      </c>
      <c r="S11" s="15">
        <v>511.9</v>
      </c>
      <c r="T11" s="15">
        <v>232.7</v>
      </c>
      <c r="U11" s="15">
        <v>663.9</v>
      </c>
      <c r="V11" s="15">
        <v>1063</v>
      </c>
      <c r="W11" s="15">
        <v>471.8</v>
      </c>
      <c r="X11" s="15">
        <v>309.2</v>
      </c>
      <c r="Y11" s="15">
        <v>771.9</v>
      </c>
      <c r="Z11" s="15">
        <v>38.6</v>
      </c>
      <c r="AA11" s="15">
        <v>627.5</v>
      </c>
      <c r="AB11" s="15">
        <v>709</v>
      </c>
      <c r="AC11" s="15">
        <v>610.9</v>
      </c>
      <c r="AD11" s="15">
        <v>537.29999999999995</v>
      </c>
      <c r="AE11" s="15">
        <v>591.70000000000005</v>
      </c>
      <c r="AF11" s="15">
        <v>368.7</v>
      </c>
      <c r="AG11" s="15">
        <v>338.6</v>
      </c>
      <c r="AH11" s="15">
        <v>624.9</v>
      </c>
      <c r="AI11" s="15">
        <v>182</v>
      </c>
      <c r="AJ11" s="15">
        <v>263.2</v>
      </c>
      <c r="AK11" s="15">
        <v>97.3</v>
      </c>
      <c r="AL11" s="15">
        <v>1244.9000000000001</v>
      </c>
      <c r="AM11" s="15">
        <v>294.60000000000002</v>
      </c>
      <c r="AN11" s="15">
        <v>804</v>
      </c>
      <c r="AO11" s="15">
        <v>647.9</v>
      </c>
      <c r="AP11" s="15">
        <v>179.6</v>
      </c>
      <c r="AQ11" s="15">
        <v>312.7</v>
      </c>
      <c r="AR11" s="15">
        <v>1175.2</v>
      </c>
      <c r="AS11" s="15">
        <v>98.7</v>
      </c>
      <c r="AT11" s="15">
        <v>375.1</v>
      </c>
      <c r="AU11">
        <f t="shared" si="0"/>
        <v>20771.599999999999</v>
      </c>
      <c r="AV11">
        <f t="shared" si="1"/>
        <v>36</v>
      </c>
      <c r="AW11" s="14" t="s">
        <v>149</v>
      </c>
      <c r="AX11" s="5"/>
    </row>
    <row r="12" spans="1:50" x14ac:dyDescent="0.2">
      <c r="C12" s="14" t="s">
        <v>98</v>
      </c>
      <c r="D12" s="4" t="s">
        <v>99</v>
      </c>
      <c r="E12" s="4" t="s">
        <v>100</v>
      </c>
      <c r="F12" s="4" t="s">
        <v>101</v>
      </c>
      <c r="G12" s="4">
        <v>248</v>
      </c>
      <c r="H12" s="4" t="s">
        <v>102</v>
      </c>
      <c r="I12" s="4">
        <v>117.1463</v>
      </c>
      <c r="J12" s="4" t="s">
        <v>57</v>
      </c>
      <c r="K12" s="15">
        <v>98.2</v>
      </c>
      <c r="L12" s="15">
        <v>444.2</v>
      </c>
      <c r="M12" s="15">
        <v>278.10000000000002</v>
      </c>
      <c r="N12" s="15">
        <v>73.7</v>
      </c>
      <c r="O12" s="15">
        <v>67.3</v>
      </c>
      <c r="P12" s="15">
        <v>150.4</v>
      </c>
      <c r="Q12" s="15">
        <v>85.9</v>
      </c>
      <c r="R12" s="15">
        <v>285</v>
      </c>
      <c r="S12" s="15">
        <v>230.8</v>
      </c>
      <c r="T12" s="15">
        <v>94.2</v>
      </c>
      <c r="U12" s="15">
        <v>137.69999999999999</v>
      </c>
      <c r="V12" s="15">
        <v>54.5</v>
      </c>
      <c r="W12" s="15">
        <v>76.3</v>
      </c>
      <c r="X12" s="17">
        <v>82.5</v>
      </c>
      <c r="Y12" s="15">
        <v>94</v>
      </c>
      <c r="Z12" s="15">
        <v>48</v>
      </c>
      <c r="AA12" s="15">
        <v>225.1</v>
      </c>
      <c r="AB12" s="15">
        <v>109.6</v>
      </c>
      <c r="AC12" s="15">
        <v>184.2</v>
      </c>
      <c r="AD12" s="15">
        <v>126.1</v>
      </c>
      <c r="AE12" s="15">
        <v>269.39999999999998</v>
      </c>
      <c r="AF12" s="15">
        <v>128.1</v>
      </c>
      <c r="AG12" s="15">
        <v>123.8</v>
      </c>
      <c r="AH12" s="15">
        <v>117.3</v>
      </c>
      <c r="AI12" s="15">
        <v>35.6</v>
      </c>
      <c r="AJ12" s="15">
        <v>339</v>
      </c>
      <c r="AK12" s="15">
        <v>104.8</v>
      </c>
      <c r="AL12" s="15">
        <v>233.9</v>
      </c>
      <c r="AM12" s="15">
        <v>82.1</v>
      </c>
      <c r="AN12" s="15">
        <v>144.9</v>
      </c>
      <c r="AO12" s="15">
        <v>97</v>
      </c>
      <c r="AP12" s="15">
        <v>47.1</v>
      </c>
      <c r="AQ12" s="15">
        <v>125.7</v>
      </c>
      <c r="AR12" s="15">
        <v>146.4</v>
      </c>
      <c r="AS12" s="15">
        <v>75.599999999999994</v>
      </c>
      <c r="AT12" s="15">
        <v>94.6</v>
      </c>
      <c r="AU12">
        <f t="shared" si="0"/>
        <v>5111.1000000000004</v>
      </c>
      <c r="AV12">
        <f t="shared" si="1"/>
        <v>36</v>
      </c>
      <c r="AW12" s="14" t="s">
        <v>98</v>
      </c>
      <c r="AX12" s="5"/>
    </row>
    <row r="13" spans="1:50" x14ac:dyDescent="0.2">
      <c r="B13" s="5" t="s">
        <v>358</v>
      </c>
      <c r="C13" s="14" t="s">
        <v>68</v>
      </c>
      <c r="D13" s="4" t="s">
        <v>69</v>
      </c>
      <c r="E13" s="4" t="s">
        <v>70</v>
      </c>
      <c r="F13" s="4" t="s">
        <v>71</v>
      </c>
      <c r="G13" s="4">
        <v>176</v>
      </c>
      <c r="H13" s="4" t="s">
        <v>72</v>
      </c>
      <c r="I13" s="4">
        <v>60.052</v>
      </c>
      <c r="J13" s="4" t="s">
        <v>57</v>
      </c>
      <c r="K13" s="15">
        <v>218.3</v>
      </c>
      <c r="L13" s="15">
        <v>380.9</v>
      </c>
      <c r="M13" s="15">
        <v>136.4</v>
      </c>
      <c r="N13" s="15">
        <v>142</v>
      </c>
      <c r="O13" s="15">
        <v>205.2</v>
      </c>
      <c r="P13" s="15">
        <v>114.6</v>
      </c>
      <c r="Q13" s="15">
        <v>255.4</v>
      </c>
      <c r="R13" s="15">
        <v>269.7</v>
      </c>
      <c r="S13" s="15">
        <v>53.2</v>
      </c>
      <c r="T13" s="15">
        <v>175.9</v>
      </c>
      <c r="U13" s="15">
        <v>91.5</v>
      </c>
      <c r="V13" s="15">
        <v>83.4</v>
      </c>
      <c r="W13" s="15">
        <v>182.1</v>
      </c>
      <c r="X13" s="15">
        <v>215.7</v>
      </c>
      <c r="Y13" s="15">
        <v>136.4</v>
      </c>
      <c r="Z13" s="15">
        <v>234.3</v>
      </c>
      <c r="AA13" s="15">
        <v>57.4</v>
      </c>
      <c r="AB13" s="15">
        <v>142.6</v>
      </c>
      <c r="AC13" s="15">
        <v>51.6</v>
      </c>
      <c r="AD13" s="15">
        <v>41.5</v>
      </c>
      <c r="AE13" s="15">
        <v>98.4</v>
      </c>
      <c r="AF13" s="15">
        <v>47.1</v>
      </c>
      <c r="AG13" s="15">
        <v>62.7</v>
      </c>
      <c r="AH13" s="15">
        <v>68.5</v>
      </c>
      <c r="AI13" s="15">
        <v>34</v>
      </c>
      <c r="AJ13" s="15">
        <v>114.2</v>
      </c>
      <c r="AK13" s="17">
        <v>19.7</v>
      </c>
      <c r="AL13" s="15">
        <v>129</v>
      </c>
      <c r="AM13" s="15">
        <v>57.9</v>
      </c>
      <c r="AN13" s="15">
        <v>69.400000000000006</v>
      </c>
      <c r="AO13" s="15">
        <v>144.69999999999999</v>
      </c>
      <c r="AP13" s="15">
        <v>112.3</v>
      </c>
      <c r="AQ13" s="15">
        <v>63.5</v>
      </c>
      <c r="AR13" s="15">
        <v>141.1</v>
      </c>
      <c r="AS13" s="17">
        <v>59.3</v>
      </c>
      <c r="AT13" s="15">
        <v>83.3</v>
      </c>
      <c r="AU13">
        <f t="shared" si="0"/>
        <v>4493.2</v>
      </c>
      <c r="AV13">
        <f t="shared" si="1"/>
        <v>36</v>
      </c>
      <c r="AW13" s="14" t="s">
        <v>68</v>
      </c>
      <c r="AX13" s="5"/>
    </row>
    <row r="14" spans="1:50" x14ac:dyDescent="0.2">
      <c r="C14" s="14" t="s">
        <v>230</v>
      </c>
      <c r="D14" s="4" t="s">
        <v>231</v>
      </c>
      <c r="E14" s="4" t="s">
        <v>232</v>
      </c>
      <c r="F14" s="4" t="s">
        <v>233</v>
      </c>
      <c r="G14" s="4">
        <v>6251</v>
      </c>
      <c r="H14" s="4" t="s">
        <v>234</v>
      </c>
      <c r="I14" s="4">
        <v>182.17179999999999</v>
      </c>
      <c r="J14" s="4" t="s">
        <v>57</v>
      </c>
      <c r="K14" s="15">
        <v>229.3</v>
      </c>
      <c r="L14" s="15">
        <v>160.5</v>
      </c>
      <c r="M14" s="15">
        <v>127.4</v>
      </c>
      <c r="N14" s="15">
        <v>127.4</v>
      </c>
      <c r="O14" s="15">
        <v>146.30000000000001</v>
      </c>
      <c r="P14" s="15">
        <v>127.4</v>
      </c>
      <c r="Q14" s="15">
        <v>150.6</v>
      </c>
      <c r="R14" s="15">
        <v>148.30000000000001</v>
      </c>
      <c r="S14" s="15">
        <v>92.8</v>
      </c>
      <c r="T14" s="15">
        <v>118.4</v>
      </c>
      <c r="U14" s="15">
        <v>165.4</v>
      </c>
      <c r="V14" s="15">
        <v>141</v>
      </c>
      <c r="W14" s="15">
        <v>98.7</v>
      </c>
      <c r="X14" s="15">
        <v>96.5</v>
      </c>
      <c r="Y14" s="15">
        <v>171.7</v>
      </c>
      <c r="Z14" s="15">
        <v>431.2</v>
      </c>
      <c r="AA14" s="15">
        <v>118.4</v>
      </c>
      <c r="AB14" s="15">
        <v>118.4</v>
      </c>
      <c r="AC14" s="15">
        <v>45.9</v>
      </c>
      <c r="AD14" s="15">
        <v>45.9</v>
      </c>
      <c r="AE14" s="15">
        <v>45.9</v>
      </c>
      <c r="AF14" s="15">
        <v>45.9</v>
      </c>
      <c r="AG14" s="15">
        <v>28.6</v>
      </c>
      <c r="AH14" s="15">
        <v>45.9</v>
      </c>
      <c r="AI14" s="15">
        <v>30.5</v>
      </c>
      <c r="AJ14" s="15">
        <v>35.4</v>
      </c>
      <c r="AK14" s="15">
        <v>21.3</v>
      </c>
      <c r="AL14" s="15">
        <v>24.7</v>
      </c>
      <c r="AM14" s="15">
        <v>31.9</v>
      </c>
      <c r="AN14" s="15">
        <v>0</v>
      </c>
      <c r="AO14" s="15">
        <v>31.9</v>
      </c>
      <c r="AP14" s="15">
        <v>44.4</v>
      </c>
      <c r="AQ14" s="15">
        <v>18.7</v>
      </c>
      <c r="AR14" s="15">
        <v>31.9</v>
      </c>
      <c r="AS14" s="15">
        <v>44.4</v>
      </c>
      <c r="AT14" s="15">
        <v>41.4</v>
      </c>
      <c r="AU14">
        <f t="shared" si="0"/>
        <v>3384.3000000000011</v>
      </c>
      <c r="AV14">
        <f t="shared" si="1"/>
        <v>35</v>
      </c>
      <c r="AW14" s="14" t="s">
        <v>230</v>
      </c>
      <c r="AX14" s="5"/>
    </row>
    <row r="15" spans="1:50" x14ac:dyDescent="0.2">
      <c r="B15" s="5" t="s">
        <v>358</v>
      </c>
      <c r="C15" s="16" t="s">
        <v>283</v>
      </c>
      <c r="D15" s="4" t="s">
        <v>284</v>
      </c>
      <c r="E15" s="4" t="s">
        <v>285</v>
      </c>
      <c r="F15" s="4" t="s">
        <v>286</v>
      </c>
      <c r="G15" s="4">
        <v>5988</v>
      </c>
      <c r="H15" s="4" t="s">
        <v>229</v>
      </c>
      <c r="I15" s="4">
        <v>342.29649999999998</v>
      </c>
      <c r="J15" s="4" t="s">
        <v>57</v>
      </c>
      <c r="K15" s="15">
        <v>277.5</v>
      </c>
      <c r="L15" s="15">
        <v>84.8</v>
      </c>
      <c r="M15" s="15">
        <v>84.8</v>
      </c>
      <c r="N15" s="15">
        <v>66.5</v>
      </c>
      <c r="O15" s="15">
        <v>30.6</v>
      </c>
      <c r="P15" s="15">
        <v>255.9</v>
      </c>
      <c r="Q15" s="17">
        <v>105.5</v>
      </c>
      <c r="R15" s="15">
        <v>10.7</v>
      </c>
      <c r="S15" s="15">
        <v>79.8</v>
      </c>
      <c r="T15" s="15">
        <v>63.1</v>
      </c>
      <c r="U15" s="15">
        <v>114.9</v>
      </c>
      <c r="V15" s="15">
        <v>182.2</v>
      </c>
      <c r="W15" s="15">
        <v>82.6</v>
      </c>
      <c r="X15" s="15">
        <v>17.5</v>
      </c>
      <c r="Y15" s="15">
        <v>17.5</v>
      </c>
      <c r="Z15" s="15">
        <v>3.5</v>
      </c>
      <c r="AA15" s="15">
        <v>159.4</v>
      </c>
      <c r="AB15" s="15">
        <v>59</v>
      </c>
      <c r="AC15" s="15">
        <v>193.4</v>
      </c>
      <c r="AD15" s="17">
        <v>29.7</v>
      </c>
      <c r="AE15" s="15">
        <v>55.7</v>
      </c>
      <c r="AF15" s="15">
        <v>412.7</v>
      </c>
      <c r="AG15" s="17">
        <v>5.2</v>
      </c>
      <c r="AH15" s="15">
        <v>14.3</v>
      </c>
      <c r="AI15" s="17">
        <v>3.4</v>
      </c>
      <c r="AJ15" s="15">
        <v>257.10000000000002</v>
      </c>
      <c r="AK15" s="15">
        <v>1.7</v>
      </c>
      <c r="AL15" s="15">
        <v>91</v>
      </c>
      <c r="AM15" s="17">
        <v>3.4</v>
      </c>
      <c r="AN15" s="15">
        <v>1.6</v>
      </c>
      <c r="AO15" s="15">
        <v>10.8</v>
      </c>
      <c r="AP15" s="15">
        <v>31.8</v>
      </c>
      <c r="AQ15" s="15">
        <v>1.2</v>
      </c>
      <c r="AR15" s="15">
        <v>186</v>
      </c>
      <c r="AS15" s="17">
        <v>1.6</v>
      </c>
      <c r="AT15" s="15">
        <v>149.19999999999999</v>
      </c>
      <c r="AU15">
        <f t="shared" si="0"/>
        <v>3145.6</v>
      </c>
      <c r="AV15">
        <f t="shared" si="1"/>
        <v>36</v>
      </c>
      <c r="AW15" s="14" t="s">
        <v>283</v>
      </c>
      <c r="AX15" s="5"/>
    </row>
    <row r="16" spans="1:50" x14ac:dyDescent="0.2">
      <c r="C16" s="16" t="s">
        <v>330</v>
      </c>
      <c r="D16" s="4" t="s">
        <v>331</v>
      </c>
      <c r="E16" s="4" t="s">
        <v>332</v>
      </c>
      <c r="F16" s="4" t="s">
        <v>333</v>
      </c>
      <c r="G16" s="4">
        <v>135191</v>
      </c>
      <c r="H16" s="4" t="s">
        <v>334</v>
      </c>
      <c r="I16" s="4">
        <v>150.12989999999999</v>
      </c>
      <c r="J16" s="4" t="s">
        <v>57</v>
      </c>
      <c r="K16" s="15">
        <v>133.6</v>
      </c>
      <c r="L16" s="15">
        <v>304.7</v>
      </c>
      <c r="M16" s="15">
        <v>139</v>
      </c>
      <c r="N16" s="15">
        <v>73.7</v>
      </c>
      <c r="O16" s="15">
        <v>223.2</v>
      </c>
      <c r="P16" s="17">
        <v>19.8</v>
      </c>
      <c r="Q16" s="15">
        <v>363.9</v>
      </c>
      <c r="R16" s="17">
        <v>251.9</v>
      </c>
      <c r="S16" s="15">
        <v>76.2</v>
      </c>
      <c r="T16" s="15">
        <v>31</v>
      </c>
      <c r="U16" s="15">
        <v>71.900000000000006</v>
      </c>
      <c r="V16" s="15">
        <v>37.700000000000003</v>
      </c>
      <c r="W16" s="15">
        <v>76</v>
      </c>
      <c r="X16" s="17">
        <v>36.700000000000003</v>
      </c>
      <c r="Y16" s="15">
        <v>14.1</v>
      </c>
      <c r="Z16" s="15">
        <v>76.3</v>
      </c>
      <c r="AA16" s="15">
        <v>40.200000000000003</v>
      </c>
      <c r="AB16" s="15">
        <v>94.8</v>
      </c>
      <c r="AC16" s="15">
        <v>12</v>
      </c>
      <c r="AD16" s="15">
        <v>14.1</v>
      </c>
      <c r="AE16" s="15">
        <v>0</v>
      </c>
      <c r="AF16" s="15">
        <v>17.100000000000001</v>
      </c>
      <c r="AG16" s="15">
        <v>32.299999999999997</v>
      </c>
      <c r="AH16" s="15">
        <v>11.6</v>
      </c>
      <c r="AI16" s="15">
        <v>5.7</v>
      </c>
      <c r="AJ16" s="15">
        <v>13.4</v>
      </c>
      <c r="AK16" s="15">
        <v>4.0999999999999996</v>
      </c>
      <c r="AL16" s="15">
        <v>16.8</v>
      </c>
      <c r="AM16" s="15">
        <v>16.8</v>
      </c>
      <c r="AN16" s="15">
        <v>2.1</v>
      </c>
      <c r="AO16" s="15">
        <v>22.8</v>
      </c>
      <c r="AP16" s="15">
        <v>24.2</v>
      </c>
      <c r="AQ16" s="15">
        <v>24.2</v>
      </c>
      <c r="AR16" s="15">
        <v>18.8</v>
      </c>
      <c r="AS16" s="15">
        <v>28.5</v>
      </c>
      <c r="AT16" s="15">
        <v>21.4</v>
      </c>
      <c r="AU16">
        <f t="shared" si="0"/>
        <v>2350.6000000000004</v>
      </c>
      <c r="AV16">
        <f t="shared" si="1"/>
        <v>35</v>
      </c>
      <c r="AW16" s="14" t="s">
        <v>330</v>
      </c>
      <c r="AX16" s="5"/>
    </row>
    <row r="17" spans="1:50" x14ac:dyDescent="0.2">
      <c r="C17" s="14" t="s">
        <v>135</v>
      </c>
      <c r="D17" s="4" t="s">
        <v>136</v>
      </c>
      <c r="E17" s="4" t="s">
        <v>137</v>
      </c>
      <c r="F17" s="4" t="s">
        <v>138</v>
      </c>
      <c r="G17" s="4">
        <v>174</v>
      </c>
      <c r="H17" s="4" t="s">
        <v>139</v>
      </c>
      <c r="I17" s="4">
        <v>62.067799999999998</v>
      </c>
      <c r="J17" s="4" t="s">
        <v>57</v>
      </c>
      <c r="K17" s="15">
        <v>57.5</v>
      </c>
      <c r="L17" s="15">
        <v>57.5</v>
      </c>
      <c r="M17" s="15">
        <v>57.5</v>
      </c>
      <c r="N17" s="15">
        <v>57.5</v>
      </c>
      <c r="O17" s="15">
        <v>6.6</v>
      </c>
      <c r="P17" s="15">
        <v>57.5</v>
      </c>
      <c r="Q17" s="15">
        <v>6.6</v>
      </c>
      <c r="R17" s="15">
        <v>10.9</v>
      </c>
      <c r="S17" s="15">
        <v>10.9</v>
      </c>
      <c r="T17" s="15">
        <v>54.5</v>
      </c>
      <c r="U17" s="15">
        <v>53.5</v>
      </c>
      <c r="V17" s="15">
        <v>53.5</v>
      </c>
      <c r="W17" s="15">
        <v>60.5</v>
      </c>
      <c r="X17" s="15">
        <v>51.6</v>
      </c>
      <c r="Y17" s="15">
        <v>51.6</v>
      </c>
      <c r="Z17" s="15">
        <v>56.6</v>
      </c>
      <c r="AA17" s="15">
        <v>56.3</v>
      </c>
      <c r="AB17" s="15">
        <v>57.5</v>
      </c>
      <c r="AC17" s="15">
        <v>57</v>
      </c>
      <c r="AD17" s="15">
        <v>57</v>
      </c>
      <c r="AE17" s="15">
        <v>57</v>
      </c>
      <c r="AF17" s="15">
        <v>32.5</v>
      </c>
      <c r="AG17" s="15">
        <v>32.5</v>
      </c>
      <c r="AH17" s="15">
        <v>3.2</v>
      </c>
      <c r="AI17" s="15">
        <v>3.8</v>
      </c>
      <c r="AJ17" s="15">
        <v>107.7</v>
      </c>
      <c r="AK17" s="15">
        <v>2.2999999999999998</v>
      </c>
      <c r="AL17" s="15">
        <v>53.2</v>
      </c>
      <c r="AM17" s="15">
        <v>4.0999999999999996</v>
      </c>
      <c r="AN17" s="15">
        <v>4.5999999999999996</v>
      </c>
      <c r="AO17" s="15">
        <v>49.3</v>
      </c>
      <c r="AP17" s="15">
        <v>25.8</v>
      </c>
      <c r="AQ17" s="15">
        <v>25</v>
      </c>
      <c r="AR17" s="15">
        <v>49.3</v>
      </c>
      <c r="AS17" s="15">
        <v>25.8</v>
      </c>
      <c r="AT17" s="15">
        <v>61.9</v>
      </c>
      <c r="AU17">
        <f t="shared" si="0"/>
        <v>1470.0999999999997</v>
      </c>
      <c r="AV17">
        <f t="shared" si="1"/>
        <v>36</v>
      </c>
      <c r="AW17" s="14" t="s">
        <v>135</v>
      </c>
      <c r="AX17" s="5"/>
    </row>
    <row r="18" spans="1:50" x14ac:dyDescent="0.2">
      <c r="C18" s="14" t="s">
        <v>167</v>
      </c>
      <c r="D18" s="4" t="s">
        <v>168</v>
      </c>
      <c r="E18" s="4" t="s">
        <v>169</v>
      </c>
      <c r="F18" s="4" t="s">
        <v>170</v>
      </c>
      <c r="G18" s="4">
        <v>33032</v>
      </c>
      <c r="H18" s="4" t="s">
        <v>171</v>
      </c>
      <c r="I18" s="4">
        <v>147.1293</v>
      </c>
      <c r="J18" s="4" t="s">
        <v>57</v>
      </c>
      <c r="K18" s="15">
        <v>35.5</v>
      </c>
      <c r="L18" s="15">
        <v>58.1</v>
      </c>
      <c r="M18" s="15">
        <v>46.1</v>
      </c>
      <c r="N18" s="15">
        <v>46.1</v>
      </c>
      <c r="O18" s="15">
        <v>37.4</v>
      </c>
      <c r="P18" s="15">
        <v>57.7</v>
      </c>
      <c r="Q18" s="15">
        <v>37.4</v>
      </c>
      <c r="R18" s="15">
        <v>55.7</v>
      </c>
      <c r="S18" s="15">
        <v>55.7</v>
      </c>
      <c r="T18" s="15">
        <v>28.2</v>
      </c>
      <c r="U18" s="15">
        <v>30.9</v>
      </c>
      <c r="V18" s="15">
        <v>29.3</v>
      </c>
      <c r="W18" s="15">
        <v>43.2</v>
      </c>
      <c r="X18" s="15">
        <v>37.5</v>
      </c>
      <c r="Y18" s="15">
        <v>61.3</v>
      </c>
      <c r="Z18" s="15">
        <v>57.2</v>
      </c>
      <c r="AA18" s="15">
        <v>28.6</v>
      </c>
      <c r="AB18" s="15">
        <v>40.6</v>
      </c>
      <c r="AC18" s="15">
        <v>41.2</v>
      </c>
      <c r="AD18" s="15">
        <v>28.5</v>
      </c>
      <c r="AE18" s="15">
        <v>60.8</v>
      </c>
      <c r="AF18" s="15">
        <v>13.9</v>
      </c>
      <c r="AG18" s="15">
        <v>20.8</v>
      </c>
      <c r="AH18" s="15">
        <v>22.1</v>
      </c>
      <c r="AI18" s="15">
        <v>6.2</v>
      </c>
      <c r="AJ18" s="15">
        <v>71.099999999999994</v>
      </c>
      <c r="AK18" s="15">
        <v>13.4</v>
      </c>
      <c r="AL18" s="15">
        <v>41.2</v>
      </c>
      <c r="AM18" s="15">
        <v>42.2</v>
      </c>
      <c r="AN18" s="15">
        <v>42.2</v>
      </c>
      <c r="AO18" s="15">
        <v>42.2</v>
      </c>
      <c r="AP18" s="15">
        <v>37</v>
      </c>
      <c r="AQ18" s="15">
        <v>30.1</v>
      </c>
      <c r="AR18" s="15">
        <v>57.3</v>
      </c>
      <c r="AS18" s="15">
        <v>15.1</v>
      </c>
      <c r="AT18" s="15">
        <v>30.7</v>
      </c>
      <c r="AU18">
        <f t="shared" si="0"/>
        <v>1402.5</v>
      </c>
      <c r="AV18">
        <f t="shared" si="1"/>
        <v>36</v>
      </c>
      <c r="AW18" s="14" t="s">
        <v>167</v>
      </c>
      <c r="AX18" s="5"/>
    </row>
    <row r="19" spans="1:50" x14ac:dyDescent="0.2">
      <c r="C19" s="14" t="s">
        <v>273</v>
      </c>
      <c r="D19" s="4" t="s">
        <v>274</v>
      </c>
      <c r="E19" s="4" t="s">
        <v>275</v>
      </c>
      <c r="F19" s="4" t="s">
        <v>276</v>
      </c>
      <c r="G19" s="4">
        <v>5951</v>
      </c>
      <c r="H19" s="4" t="s">
        <v>277</v>
      </c>
      <c r="I19" s="4">
        <v>105.0926</v>
      </c>
      <c r="J19" s="4" t="s">
        <v>57</v>
      </c>
      <c r="K19" s="15">
        <v>38.1</v>
      </c>
      <c r="L19" s="15">
        <v>50.4</v>
      </c>
      <c r="M19" s="15">
        <v>50.4</v>
      </c>
      <c r="N19" s="15">
        <v>50.4</v>
      </c>
      <c r="O19" s="15">
        <v>25.2</v>
      </c>
      <c r="P19" s="15">
        <v>50.4</v>
      </c>
      <c r="Q19" s="15">
        <v>25.2</v>
      </c>
      <c r="R19" s="15">
        <v>25.2</v>
      </c>
      <c r="S19" s="15">
        <v>25.2</v>
      </c>
      <c r="T19" s="15">
        <v>35.700000000000003</v>
      </c>
      <c r="U19" s="15">
        <v>35.700000000000003</v>
      </c>
      <c r="V19" s="15">
        <v>13.2</v>
      </c>
      <c r="W19" s="17">
        <v>36.1</v>
      </c>
      <c r="X19" s="17">
        <v>38.700000000000003</v>
      </c>
      <c r="Y19" s="15">
        <v>35.700000000000003</v>
      </c>
      <c r="Z19" s="15">
        <v>38.1</v>
      </c>
      <c r="AA19" s="15">
        <v>38.1</v>
      </c>
      <c r="AB19" s="15">
        <v>38.1</v>
      </c>
      <c r="AC19" s="15">
        <v>16.5</v>
      </c>
      <c r="AD19" s="15">
        <v>7</v>
      </c>
      <c r="AE19" s="15">
        <v>16.5</v>
      </c>
      <c r="AF19" s="15">
        <v>7</v>
      </c>
      <c r="AG19" s="15">
        <v>7</v>
      </c>
      <c r="AH19" s="15">
        <v>7</v>
      </c>
      <c r="AI19" s="15">
        <v>1.5</v>
      </c>
      <c r="AJ19" s="15">
        <v>1.5</v>
      </c>
      <c r="AK19" s="15">
        <v>1.5</v>
      </c>
      <c r="AL19" s="15">
        <v>16.5</v>
      </c>
      <c r="AM19" s="15">
        <v>16.5</v>
      </c>
      <c r="AN19" s="15">
        <v>16.5</v>
      </c>
      <c r="AO19" s="15">
        <v>16.2</v>
      </c>
      <c r="AP19" s="15">
        <v>16.2</v>
      </c>
      <c r="AQ19" s="15">
        <v>16.2</v>
      </c>
      <c r="AR19" s="15">
        <v>26.2</v>
      </c>
      <c r="AS19" s="15">
        <v>10.8</v>
      </c>
      <c r="AT19" s="15">
        <v>19.399999999999999</v>
      </c>
      <c r="AU19">
        <f t="shared" si="0"/>
        <v>869.90000000000009</v>
      </c>
      <c r="AV19">
        <f t="shared" si="1"/>
        <v>36</v>
      </c>
      <c r="AW19" s="14" t="s">
        <v>273</v>
      </c>
      <c r="AX19" s="5"/>
    </row>
    <row r="20" spans="1:50" x14ac:dyDescent="0.2">
      <c r="B20" s="5" t="s">
        <v>358</v>
      </c>
      <c r="C20" s="14" t="s">
        <v>78</v>
      </c>
      <c r="D20" s="4" t="s">
        <v>79</v>
      </c>
      <c r="E20" s="4" t="s">
        <v>80</v>
      </c>
      <c r="F20" s="4" t="s">
        <v>81</v>
      </c>
      <c r="G20" s="4">
        <v>5950</v>
      </c>
      <c r="H20" s="4" t="s">
        <v>82</v>
      </c>
      <c r="I20" s="4">
        <v>89.093199999999996</v>
      </c>
      <c r="J20" s="4" t="s">
        <v>57</v>
      </c>
      <c r="K20" s="15">
        <v>22.7</v>
      </c>
      <c r="L20" s="15">
        <v>41.9</v>
      </c>
      <c r="M20" s="15">
        <v>29.5</v>
      </c>
      <c r="N20" s="15">
        <v>29.5</v>
      </c>
      <c r="O20" s="15">
        <v>23.3</v>
      </c>
      <c r="P20" s="15">
        <v>47.2</v>
      </c>
      <c r="Q20" s="15">
        <v>22.3</v>
      </c>
      <c r="R20" s="15">
        <v>27.7</v>
      </c>
      <c r="S20" s="15">
        <v>16.3</v>
      </c>
      <c r="T20" s="15">
        <v>19.3</v>
      </c>
      <c r="U20" s="15">
        <v>30.1</v>
      </c>
      <c r="V20" s="15">
        <v>21</v>
      </c>
      <c r="W20" s="15">
        <v>24.6</v>
      </c>
      <c r="X20" s="15">
        <v>24.6</v>
      </c>
      <c r="Y20" s="17">
        <v>33.5</v>
      </c>
      <c r="Z20" s="15">
        <v>29.7</v>
      </c>
      <c r="AA20" s="15">
        <v>19.600000000000001</v>
      </c>
      <c r="AB20" s="15">
        <v>28.2</v>
      </c>
      <c r="AC20" s="15">
        <v>18.5</v>
      </c>
      <c r="AD20" s="15">
        <v>11.4</v>
      </c>
      <c r="AE20" s="15">
        <v>19.600000000000001</v>
      </c>
      <c r="AF20" s="15">
        <v>16.100000000000001</v>
      </c>
      <c r="AG20" s="15">
        <v>16.100000000000001</v>
      </c>
      <c r="AH20" s="15">
        <v>12.6</v>
      </c>
      <c r="AI20" s="15">
        <v>5.8</v>
      </c>
      <c r="AJ20" s="15">
        <v>36.6</v>
      </c>
      <c r="AK20" s="15">
        <v>10.3</v>
      </c>
      <c r="AL20" s="17">
        <v>41.7</v>
      </c>
      <c r="AM20" s="15">
        <v>18.5</v>
      </c>
      <c r="AN20" s="15">
        <v>22.6</v>
      </c>
      <c r="AO20" s="15">
        <v>22</v>
      </c>
      <c r="AP20" s="15">
        <v>21.8</v>
      </c>
      <c r="AQ20" s="15">
        <v>12.1</v>
      </c>
      <c r="AR20" s="15">
        <v>49.8</v>
      </c>
      <c r="AS20" s="17">
        <v>9.6</v>
      </c>
      <c r="AT20" s="15">
        <v>21.7</v>
      </c>
      <c r="AU20">
        <f t="shared" si="0"/>
        <v>857.80000000000018</v>
      </c>
      <c r="AV20">
        <f t="shared" si="1"/>
        <v>36</v>
      </c>
      <c r="AW20" s="14" t="s">
        <v>78</v>
      </c>
      <c r="AX20" s="5"/>
    </row>
    <row r="21" spans="1:50" x14ac:dyDescent="0.2">
      <c r="B21" s="5" t="s">
        <v>358</v>
      </c>
      <c r="C21" s="14" t="s">
        <v>144</v>
      </c>
      <c r="D21" s="4" t="s">
        <v>145</v>
      </c>
      <c r="E21" s="4" t="s">
        <v>146</v>
      </c>
      <c r="F21" s="4" t="s">
        <v>147</v>
      </c>
      <c r="G21" s="4">
        <v>284</v>
      </c>
      <c r="H21" s="4" t="s">
        <v>148</v>
      </c>
      <c r="I21" s="4">
        <v>46.025399999999998</v>
      </c>
      <c r="J21" s="4" t="s">
        <v>57</v>
      </c>
      <c r="K21" s="15">
        <v>32.9</v>
      </c>
      <c r="L21" s="15">
        <v>10.9</v>
      </c>
      <c r="M21" s="17">
        <v>31.6</v>
      </c>
      <c r="N21" s="15">
        <v>18.7</v>
      </c>
      <c r="O21" s="17">
        <v>30.4</v>
      </c>
      <c r="P21" s="15">
        <v>86.9</v>
      </c>
      <c r="Q21" s="17">
        <v>4.0999999999999996</v>
      </c>
      <c r="R21" s="15">
        <v>38.6</v>
      </c>
      <c r="S21" s="15">
        <v>24.6</v>
      </c>
      <c r="T21" s="15">
        <v>39</v>
      </c>
      <c r="U21" s="15">
        <v>44.7</v>
      </c>
      <c r="V21" s="15">
        <v>16</v>
      </c>
      <c r="W21" s="15">
        <v>20.5</v>
      </c>
      <c r="X21" s="15">
        <v>20.5</v>
      </c>
      <c r="Y21" s="15">
        <v>11.2</v>
      </c>
      <c r="Z21" s="15">
        <v>35</v>
      </c>
      <c r="AA21" s="15">
        <v>13.2</v>
      </c>
      <c r="AB21" s="15">
        <v>17.5</v>
      </c>
      <c r="AC21" s="17">
        <v>10.6</v>
      </c>
      <c r="AD21" s="17">
        <v>23</v>
      </c>
      <c r="AE21" s="15">
        <v>17.100000000000001</v>
      </c>
      <c r="AF21" s="15">
        <v>8.9</v>
      </c>
      <c r="AG21" s="17">
        <v>22.2</v>
      </c>
      <c r="AH21" s="15">
        <v>16.600000000000001</v>
      </c>
      <c r="AI21" s="15">
        <v>25.2</v>
      </c>
      <c r="AJ21" s="15">
        <v>5.5</v>
      </c>
      <c r="AK21" s="15">
        <v>16.100000000000001</v>
      </c>
      <c r="AL21" s="17">
        <v>6.4</v>
      </c>
      <c r="AM21" s="15">
        <v>55.2</v>
      </c>
      <c r="AN21" s="15">
        <v>31</v>
      </c>
      <c r="AO21" s="17">
        <v>12.8</v>
      </c>
      <c r="AP21" s="15">
        <v>25.4</v>
      </c>
      <c r="AQ21" s="15">
        <v>19.899999999999999</v>
      </c>
      <c r="AR21" s="15">
        <v>9.9</v>
      </c>
      <c r="AS21" s="17">
        <v>13.8</v>
      </c>
      <c r="AT21" s="15">
        <v>15.9</v>
      </c>
      <c r="AU21">
        <f t="shared" si="0"/>
        <v>831.8</v>
      </c>
      <c r="AV21">
        <f t="shared" si="1"/>
        <v>36</v>
      </c>
      <c r="AW21" s="14" t="s">
        <v>144</v>
      </c>
      <c r="AX21" s="5"/>
    </row>
    <row r="22" spans="1:50" x14ac:dyDescent="0.2">
      <c r="C22" s="14" t="s">
        <v>58</v>
      </c>
      <c r="D22" s="4" t="s">
        <v>59</v>
      </c>
      <c r="E22" s="4" t="s">
        <v>60</v>
      </c>
      <c r="F22" s="4" t="s">
        <v>61</v>
      </c>
      <c r="G22" s="4">
        <v>119</v>
      </c>
      <c r="H22" s="4" t="s">
        <v>62</v>
      </c>
      <c r="I22" s="4">
        <v>103.1198</v>
      </c>
      <c r="J22" s="4" t="s">
        <v>57</v>
      </c>
      <c r="K22" s="15">
        <v>14.6</v>
      </c>
      <c r="L22" s="15">
        <v>26.9</v>
      </c>
      <c r="M22" s="15">
        <v>13.2</v>
      </c>
      <c r="N22" s="15">
        <v>18.3</v>
      </c>
      <c r="O22" s="15">
        <v>23.5</v>
      </c>
      <c r="P22" s="15">
        <v>26.9</v>
      </c>
      <c r="Q22" s="15">
        <v>23.5</v>
      </c>
      <c r="R22" s="15">
        <v>19.3</v>
      </c>
      <c r="S22" s="15">
        <v>16.8</v>
      </c>
      <c r="T22" s="15">
        <v>11.8</v>
      </c>
      <c r="U22" s="15">
        <v>20.8</v>
      </c>
      <c r="V22" s="15">
        <v>20.8</v>
      </c>
      <c r="W22" s="15">
        <v>14.2</v>
      </c>
      <c r="X22" s="15">
        <v>11.2</v>
      </c>
      <c r="Y22" s="15">
        <v>17.600000000000001</v>
      </c>
      <c r="Z22" s="15">
        <v>8.6999999999999993</v>
      </c>
      <c r="AA22" s="15">
        <v>30.9</v>
      </c>
      <c r="AB22" s="15">
        <v>30.9</v>
      </c>
      <c r="AC22" s="15">
        <v>24.8</v>
      </c>
      <c r="AD22" s="15">
        <v>14.8</v>
      </c>
      <c r="AE22" s="15">
        <v>17.7</v>
      </c>
      <c r="AF22" s="15">
        <v>18.7</v>
      </c>
      <c r="AG22" s="15">
        <v>18.7</v>
      </c>
      <c r="AH22" s="15">
        <v>19.3</v>
      </c>
      <c r="AI22" s="15">
        <v>6.3</v>
      </c>
      <c r="AJ22" s="15">
        <v>24.9</v>
      </c>
      <c r="AK22" s="15">
        <v>12.5</v>
      </c>
      <c r="AL22" s="15">
        <v>46.8</v>
      </c>
      <c r="AM22" s="15">
        <v>17.7</v>
      </c>
      <c r="AN22" s="15">
        <v>20.7</v>
      </c>
      <c r="AO22" s="15">
        <v>17.2</v>
      </c>
      <c r="AP22" s="15">
        <v>21</v>
      </c>
      <c r="AQ22" s="15">
        <v>9.6999999999999993</v>
      </c>
      <c r="AR22" s="15">
        <v>70.099999999999994</v>
      </c>
      <c r="AS22" s="15">
        <v>10.4</v>
      </c>
      <c r="AT22" s="15">
        <v>21.1</v>
      </c>
      <c r="AU22">
        <f t="shared" si="0"/>
        <v>742.30000000000018</v>
      </c>
      <c r="AV22">
        <f t="shared" si="1"/>
        <v>36</v>
      </c>
      <c r="AW22" s="14" t="s">
        <v>58</v>
      </c>
      <c r="AX22" s="5"/>
    </row>
    <row r="23" spans="1:50" x14ac:dyDescent="0.2">
      <c r="B23" s="5" t="s">
        <v>358</v>
      </c>
      <c r="C23" s="14" t="s">
        <v>83</v>
      </c>
      <c r="D23" s="4" t="s">
        <v>84</v>
      </c>
      <c r="E23" s="4" t="s">
        <v>85</v>
      </c>
      <c r="F23" s="4" t="s">
        <v>86</v>
      </c>
      <c r="G23" s="4">
        <v>6267</v>
      </c>
      <c r="H23" s="4" t="s">
        <v>87</v>
      </c>
      <c r="I23" s="4">
        <v>132.11789999999999</v>
      </c>
      <c r="J23" s="4" t="s">
        <v>57</v>
      </c>
      <c r="K23" s="15">
        <v>6</v>
      </c>
      <c r="L23" s="15">
        <v>0</v>
      </c>
      <c r="M23" s="15">
        <v>0</v>
      </c>
      <c r="N23" s="15">
        <v>9.6</v>
      </c>
      <c r="O23" s="15">
        <v>0</v>
      </c>
      <c r="P23" s="15">
        <v>4.7</v>
      </c>
      <c r="Q23" s="15">
        <v>6.7</v>
      </c>
      <c r="R23" s="15">
        <v>0</v>
      </c>
      <c r="S23" s="15">
        <v>0.9</v>
      </c>
      <c r="T23" s="15">
        <v>3.8</v>
      </c>
      <c r="U23" s="15">
        <v>8.5</v>
      </c>
      <c r="V23" s="15">
        <v>3.2</v>
      </c>
      <c r="W23" s="15">
        <v>3.3</v>
      </c>
      <c r="X23" s="15">
        <v>0</v>
      </c>
      <c r="Y23" s="15">
        <v>0</v>
      </c>
      <c r="Z23" s="15">
        <v>9.8000000000000007</v>
      </c>
      <c r="AA23" s="15">
        <v>22.6</v>
      </c>
      <c r="AB23" s="15">
        <v>9.9</v>
      </c>
      <c r="AC23" s="15">
        <v>65.099999999999994</v>
      </c>
      <c r="AD23" s="15">
        <v>0</v>
      </c>
      <c r="AE23" s="15">
        <v>77.099999999999994</v>
      </c>
      <c r="AF23" s="15">
        <v>61.7</v>
      </c>
      <c r="AG23" s="15">
        <v>27</v>
      </c>
      <c r="AH23" s="15">
        <v>32.4</v>
      </c>
      <c r="AI23" s="15">
        <v>18.3</v>
      </c>
      <c r="AJ23" s="15">
        <v>75.8</v>
      </c>
      <c r="AK23" s="15">
        <v>39.799999999999997</v>
      </c>
      <c r="AL23" s="15">
        <v>51.5</v>
      </c>
      <c r="AM23" s="15">
        <v>32.6</v>
      </c>
      <c r="AN23" s="15">
        <v>34.5</v>
      </c>
      <c r="AO23" s="15">
        <v>32.6</v>
      </c>
      <c r="AP23" s="15">
        <v>25.5</v>
      </c>
      <c r="AQ23" s="15">
        <v>4.0999999999999996</v>
      </c>
      <c r="AR23" s="15">
        <v>0</v>
      </c>
      <c r="AS23" s="15">
        <v>5.6</v>
      </c>
      <c r="AT23" s="15">
        <v>67.099999999999994</v>
      </c>
      <c r="AU23">
        <f t="shared" si="0"/>
        <v>739.70000000000016</v>
      </c>
      <c r="AV23">
        <f t="shared" si="1"/>
        <v>28</v>
      </c>
      <c r="AW23" s="14" t="s">
        <v>83</v>
      </c>
      <c r="AX23" s="5"/>
    </row>
    <row r="24" spans="1:50" x14ac:dyDescent="0.2">
      <c r="B24" s="5" t="s">
        <v>358</v>
      </c>
      <c r="C24" s="16" t="s">
        <v>225</v>
      </c>
      <c r="D24" s="4" t="s">
        <v>226</v>
      </c>
      <c r="E24" s="4" t="s">
        <v>227</v>
      </c>
      <c r="F24" s="4" t="s">
        <v>228</v>
      </c>
      <c r="G24" s="4">
        <v>439186</v>
      </c>
      <c r="H24" s="4" t="s">
        <v>229</v>
      </c>
      <c r="I24" s="4">
        <v>342.29649999999998</v>
      </c>
      <c r="J24" s="4" t="s">
        <v>57</v>
      </c>
      <c r="K24" s="17">
        <v>12.6</v>
      </c>
      <c r="L24" s="17">
        <v>7.7</v>
      </c>
      <c r="M24" s="17">
        <v>9.4</v>
      </c>
      <c r="N24" s="17">
        <v>11.4</v>
      </c>
      <c r="O24" s="17">
        <v>5.2</v>
      </c>
      <c r="P24" s="15">
        <v>37.4</v>
      </c>
      <c r="Q24" s="17">
        <v>20.6</v>
      </c>
      <c r="R24" s="17">
        <v>4.0999999999999996</v>
      </c>
      <c r="S24" s="15">
        <v>9.8000000000000007</v>
      </c>
      <c r="T24" s="15">
        <v>0</v>
      </c>
      <c r="U24" s="15">
        <v>28.4</v>
      </c>
      <c r="V24" s="15">
        <v>46.3</v>
      </c>
      <c r="W24" s="15">
        <v>64.7</v>
      </c>
      <c r="X24" s="15">
        <v>15.6</v>
      </c>
      <c r="Y24" s="15">
        <v>15.6</v>
      </c>
      <c r="Z24" s="17">
        <v>4</v>
      </c>
      <c r="AA24" s="17">
        <v>147.30000000000001</v>
      </c>
      <c r="AB24" s="17">
        <v>5.7</v>
      </c>
      <c r="AC24" s="17">
        <v>18.8</v>
      </c>
      <c r="AD24" s="17">
        <v>3.4</v>
      </c>
      <c r="AE24" s="17">
        <v>12.2</v>
      </c>
      <c r="AF24" s="17">
        <v>12.9</v>
      </c>
      <c r="AG24" s="17">
        <v>4.0999999999999996</v>
      </c>
      <c r="AH24" s="17">
        <v>4.2</v>
      </c>
      <c r="AI24" s="17">
        <v>1.6</v>
      </c>
      <c r="AJ24" s="15">
        <v>7</v>
      </c>
      <c r="AK24" s="15">
        <v>0</v>
      </c>
      <c r="AL24" s="17">
        <v>13.6</v>
      </c>
      <c r="AM24" s="17">
        <v>3.1</v>
      </c>
      <c r="AN24" s="17">
        <v>5.0999999999999996</v>
      </c>
      <c r="AO24" s="17">
        <v>2.2999999999999998</v>
      </c>
      <c r="AP24" s="15">
        <v>3.8</v>
      </c>
      <c r="AQ24" s="15">
        <v>2.4</v>
      </c>
      <c r="AR24" s="17">
        <v>37.200000000000003</v>
      </c>
      <c r="AS24" s="15">
        <v>3.4</v>
      </c>
      <c r="AT24" s="17">
        <v>4.4000000000000004</v>
      </c>
      <c r="AU24">
        <f t="shared" si="0"/>
        <v>585.29999999999995</v>
      </c>
      <c r="AV24">
        <f t="shared" si="1"/>
        <v>34</v>
      </c>
      <c r="AW24" s="14" t="s">
        <v>225</v>
      </c>
      <c r="AX24" s="5"/>
    </row>
    <row r="25" spans="1:50" x14ac:dyDescent="0.2">
      <c r="C25" s="14" t="s">
        <v>321</v>
      </c>
      <c r="D25" s="4" t="s">
        <v>322</v>
      </c>
      <c r="E25" s="4" t="s">
        <v>323</v>
      </c>
      <c r="F25" s="4" t="s">
        <v>324</v>
      </c>
      <c r="G25" s="4">
        <v>6287</v>
      </c>
      <c r="H25" s="4" t="s">
        <v>102</v>
      </c>
      <c r="I25" s="4">
        <v>117.1463</v>
      </c>
      <c r="J25" s="4" t="s">
        <v>57</v>
      </c>
      <c r="K25" s="15">
        <v>12.9</v>
      </c>
      <c r="L25" s="15">
        <v>24.6</v>
      </c>
      <c r="M25" s="15">
        <v>24.6</v>
      </c>
      <c r="N25" s="15">
        <v>19.600000000000001</v>
      </c>
      <c r="O25" s="15">
        <v>14.1</v>
      </c>
      <c r="P25" s="15">
        <v>30.4</v>
      </c>
      <c r="Q25" s="15">
        <v>13.9</v>
      </c>
      <c r="R25" s="15">
        <v>19.3</v>
      </c>
      <c r="S25" s="15">
        <v>12.1</v>
      </c>
      <c r="T25" s="15">
        <v>14.8</v>
      </c>
      <c r="U25" s="15">
        <v>13.6</v>
      </c>
      <c r="V25" s="15">
        <v>11.9</v>
      </c>
      <c r="W25" s="15">
        <v>16.600000000000001</v>
      </c>
      <c r="X25" s="15">
        <v>8.6999999999999993</v>
      </c>
      <c r="Y25" s="15">
        <v>18.899999999999999</v>
      </c>
      <c r="Z25" s="15">
        <v>16.2</v>
      </c>
      <c r="AA25" s="15">
        <v>13</v>
      </c>
      <c r="AB25" s="15">
        <v>17.2</v>
      </c>
      <c r="AC25" s="15">
        <v>12.4</v>
      </c>
      <c r="AD25" s="15">
        <v>8.3000000000000007</v>
      </c>
      <c r="AE25" s="15">
        <v>15.4</v>
      </c>
      <c r="AF25" s="15">
        <v>9.6</v>
      </c>
      <c r="AG25" s="15">
        <v>9.6</v>
      </c>
      <c r="AH25" s="15">
        <v>8.1</v>
      </c>
      <c r="AI25" s="15">
        <v>4.4000000000000004</v>
      </c>
      <c r="AJ25" s="15">
        <v>14.7</v>
      </c>
      <c r="AK25" s="15">
        <v>4.3</v>
      </c>
      <c r="AL25" s="15">
        <v>21.1</v>
      </c>
      <c r="AM25" s="15">
        <v>12.7</v>
      </c>
      <c r="AN25" s="15">
        <v>13.7</v>
      </c>
      <c r="AO25" s="15">
        <v>18.2</v>
      </c>
      <c r="AP25" s="15">
        <v>13.9</v>
      </c>
      <c r="AQ25" s="15">
        <v>9.1</v>
      </c>
      <c r="AR25" s="15">
        <v>26.6</v>
      </c>
      <c r="AS25" s="15">
        <v>6.9</v>
      </c>
      <c r="AT25" s="15">
        <v>13.3</v>
      </c>
      <c r="AU25">
        <f t="shared" si="0"/>
        <v>524.69999999999993</v>
      </c>
      <c r="AV25">
        <f t="shared" si="1"/>
        <v>36</v>
      </c>
      <c r="AW25" s="14" t="s">
        <v>321</v>
      </c>
      <c r="AX25" s="5"/>
    </row>
    <row r="26" spans="1:50" x14ac:dyDescent="0.2">
      <c r="C26" s="14" t="s">
        <v>88</v>
      </c>
      <c r="D26" s="4" t="s">
        <v>89</v>
      </c>
      <c r="E26" s="4" t="s">
        <v>90</v>
      </c>
      <c r="F26" s="4" t="s">
        <v>91</v>
      </c>
      <c r="G26" s="4">
        <v>5960</v>
      </c>
      <c r="H26" s="4" t="s">
        <v>92</v>
      </c>
      <c r="I26" s="4">
        <v>133.1027</v>
      </c>
      <c r="J26" s="4" t="s">
        <v>57</v>
      </c>
      <c r="K26" s="15">
        <v>4.3</v>
      </c>
      <c r="L26" s="15">
        <v>5.3</v>
      </c>
      <c r="M26" s="15">
        <v>35.700000000000003</v>
      </c>
      <c r="N26" s="15">
        <v>34.799999999999997</v>
      </c>
      <c r="O26" s="15">
        <v>2.4</v>
      </c>
      <c r="P26" s="15">
        <v>43.8</v>
      </c>
      <c r="Q26" s="15">
        <v>37.4</v>
      </c>
      <c r="R26" s="15">
        <v>33.200000000000003</v>
      </c>
      <c r="S26" s="15">
        <v>8.6</v>
      </c>
      <c r="T26" s="15">
        <v>12.8</v>
      </c>
      <c r="U26" s="15">
        <v>24.3</v>
      </c>
      <c r="V26" s="15">
        <v>7.6</v>
      </c>
      <c r="W26" s="15">
        <v>24.3</v>
      </c>
      <c r="X26" s="15">
        <v>17.2</v>
      </c>
      <c r="Y26" s="15">
        <v>27.6</v>
      </c>
      <c r="Z26" s="15">
        <v>27.4</v>
      </c>
      <c r="AA26" s="15">
        <v>26.3</v>
      </c>
      <c r="AB26" s="15">
        <v>26</v>
      </c>
      <c r="AC26" s="15">
        <v>6.5</v>
      </c>
      <c r="AD26" s="15">
        <v>6.5</v>
      </c>
      <c r="AE26" s="15">
        <v>0</v>
      </c>
      <c r="AF26" s="15">
        <v>1.9</v>
      </c>
      <c r="AG26" s="15">
        <v>1.9</v>
      </c>
      <c r="AH26" s="15">
        <v>1.9</v>
      </c>
      <c r="AI26" s="15">
        <v>2.2999999999999998</v>
      </c>
      <c r="AJ26" s="15">
        <v>5.9</v>
      </c>
      <c r="AK26" s="15">
        <v>3.8</v>
      </c>
      <c r="AL26" s="15">
        <v>6.5</v>
      </c>
      <c r="AM26" s="15">
        <v>5.0999999999999996</v>
      </c>
      <c r="AN26" s="15">
        <v>6.5</v>
      </c>
      <c r="AO26" s="15">
        <v>7.2</v>
      </c>
      <c r="AP26" s="15">
        <v>21.2</v>
      </c>
      <c r="AQ26" s="15">
        <v>10.6</v>
      </c>
      <c r="AR26" s="15">
        <v>7.2</v>
      </c>
      <c r="AS26" s="15">
        <v>0.7</v>
      </c>
      <c r="AT26" s="15">
        <v>1.1000000000000001</v>
      </c>
      <c r="AU26">
        <f t="shared" si="0"/>
        <v>495.79999999999995</v>
      </c>
      <c r="AV26">
        <f t="shared" si="1"/>
        <v>35</v>
      </c>
      <c r="AW26" s="14" t="s">
        <v>88</v>
      </c>
      <c r="AX26" s="5"/>
    </row>
    <row r="27" spans="1:50" x14ac:dyDescent="0.2">
      <c r="C27" s="14" t="s">
        <v>172</v>
      </c>
      <c r="D27" s="4" t="s">
        <v>173</v>
      </c>
      <c r="E27" s="4" t="s">
        <v>174</v>
      </c>
      <c r="F27" s="4" t="s">
        <v>175</v>
      </c>
      <c r="G27" s="4">
        <v>5961</v>
      </c>
      <c r="H27" s="4" t="s">
        <v>176</v>
      </c>
      <c r="I27" s="4">
        <v>146.14449999999999</v>
      </c>
      <c r="J27" s="4" t="s">
        <v>57</v>
      </c>
      <c r="K27" s="15">
        <v>4.3</v>
      </c>
      <c r="L27" s="15">
        <v>7.9</v>
      </c>
      <c r="M27" s="15">
        <v>14.3</v>
      </c>
      <c r="N27" s="15">
        <v>12.7</v>
      </c>
      <c r="O27" s="15">
        <v>4.8</v>
      </c>
      <c r="P27" s="15">
        <v>3.8</v>
      </c>
      <c r="Q27" s="15">
        <v>4.8</v>
      </c>
      <c r="R27" s="15">
        <v>14.2</v>
      </c>
      <c r="S27" s="17">
        <v>6.8</v>
      </c>
      <c r="T27" s="15">
        <v>1.3</v>
      </c>
      <c r="U27" s="15">
        <v>11</v>
      </c>
      <c r="V27" s="15">
        <v>11</v>
      </c>
      <c r="W27" s="15">
        <v>11</v>
      </c>
      <c r="X27" s="15">
        <v>3.6</v>
      </c>
      <c r="Y27" s="15">
        <v>16.399999999999999</v>
      </c>
      <c r="Z27" s="15">
        <v>0</v>
      </c>
      <c r="AA27" s="15">
        <v>11.6</v>
      </c>
      <c r="AB27" s="15">
        <v>7.8</v>
      </c>
      <c r="AC27" s="15">
        <v>8.6</v>
      </c>
      <c r="AD27" s="15">
        <v>0</v>
      </c>
      <c r="AE27" s="15">
        <v>19.600000000000001</v>
      </c>
      <c r="AF27" s="15">
        <v>9.1</v>
      </c>
      <c r="AG27" s="15">
        <v>9.1</v>
      </c>
      <c r="AH27" s="15">
        <v>5</v>
      </c>
      <c r="AI27" s="15">
        <v>4.2</v>
      </c>
      <c r="AJ27" s="15">
        <v>17.899999999999999</v>
      </c>
      <c r="AK27" s="15">
        <v>4.0999999999999996</v>
      </c>
      <c r="AL27" s="15">
        <v>23</v>
      </c>
      <c r="AM27" s="15">
        <v>23</v>
      </c>
      <c r="AN27" s="15">
        <v>16.600000000000001</v>
      </c>
      <c r="AO27" s="15">
        <v>23</v>
      </c>
      <c r="AP27" s="15">
        <v>12.6</v>
      </c>
      <c r="AQ27" s="15">
        <v>2.2000000000000002</v>
      </c>
      <c r="AR27" s="15">
        <v>25.7</v>
      </c>
      <c r="AS27" s="15">
        <v>5.7</v>
      </c>
      <c r="AT27" s="15">
        <v>45.8</v>
      </c>
      <c r="AU27">
        <f t="shared" si="0"/>
        <v>402.5</v>
      </c>
      <c r="AV27">
        <f t="shared" si="1"/>
        <v>34</v>
      </c>
      <c r="AW27" s="14" t="s">
        <v>172</v>
      </c>
      <c r="AX27" s="5"/>
    </row>
    <row r="28" spans="1:50" x14ac:dyDescent="0.2">
      <c r="A28" t="s">
        <v>359</v>
      </c>
      <c r="B28" s="5" t="s">
        <v>358</v>
      </c>
      <c r="C28" s="14" t="s">
        <v>215</v>
      </c>
      <c r="D28" s="4" t="s">
        <v>216</v>
      </c>
      <c r="E28" s="4" t="s">
        <v>217</v>
      </c>
      <c r="F28" s="4" t="s">
        <v>218</v>
      </c>
      <c r="G28" s="4">
        <v>525</v>
      </c>
      <c r="H28" s="4" t="s">
        <v>219</v>
      </c>
      <c r="I28" s="4">
        <v>134.0874</v>
      </c>
      <c r="J28" s="4" t="s">
        <v>57</v>
      </c>
      <c r="K28" s="15">
        <v>0</v>
      </c>
      <c r="L28" s="17">
        <v>3.5</v>
      </c>
      <c r="M28" s="17">
        <v>4.0999999999999996</v>
      </c>
      <c r="N28" s="15">
        <v>16.7</v>
      </c>
      <c r="O28" s="15">
        <v>2.2999999999999998</v>
      </c>
      <c r="P28" s="17">
        <v>12.1</v>
      </c>
      <c r="Q28" s="15">
        <v>2.2999999999999998</v>
      </c>
      <c r="R28" s="17">
        <v>2.4</v>
      </c>
      <c r="S28" s="17">
        <v>3.3</v>
      </c>
      <c r="T28" s="17">
        <v>1.9</v>
      </c>
      <c r="U28" s="15">
        <v>7.8</v>
      </c>
      <c r="V28" s="15">
        <v>4.0999999999999996</v>
      </c>
      <c r="W28" s="15">
        <v>19.899999999999999</v>
      </c>
      <c r="X28" s="15">
        <v>20.100000000000001</v>
      </c>
      <c r="Y28" s="15">
        <v>70</v>
      </c>
      <c r="Z28" s="15">
        <v>18.7</v>
      </c>
      <c r="AA28" s="15">
        <v>12.9</v>
      </c>
      <c r="AB28" s="15">
        <v>13.6</v>
      </c>
      <c r="AC28" s="15">
        <v>4.5</v>
      </c>
      <c r="AD28" s="15">
        <v>0</v>
      </c>
      <c r="AE28" s="15">
        <v>4.5</v>
      </c>
      <c r="AF28" s="15">
        <v>2.7</v>
      </c>
      <c r="AG28" s="15">
        <v>2.5</v>
      </c>
      <c r="AH28" s="15">
        <v>2.7</v>
      </c>
      <c r="AI28" s="15">
        <v>0</v>
      </c>
      <c r="AJ28" s="17">
        <v>11.7</v>
      </c>
      <c r="AK28" s="15">
        <v>0</v>
      </c>
      <c r="AL28" s="15">
        <v>13.1</v>
      </c>
      <c r="AM28" s="17">
        <v>10.9</v>
      </c>
      <c r="AN28" s="17">
        <v>10.7</v>
      </c>
      <c r="AO28" s="17">
        <v>10.6</v>
      </c>
      <c r="AP28" s="15">
        <v>90.1</v>
      </c>
      <c r="AQ28" s="17">
        <v>6.6</v>
      </c>
      <c r="AR28" s="17">
        <v>19.3</v>
      </c>
      <c r="AS28" s="15">
        <v>0</v>
      </c>
      <c r="AT28" s="17">
        <v>9.5</v>
      </c>
      <c r="AU28">
        <f t="shared" si="0"/>
        <v>415.09999999999997</v>
      </c>
      <c r="AV28">
        <f t="shared" si="1"/>
        <v>31</v>
      </c>
      <c r="AW28" s="14" t="s">
        <v>215</v>
      </c>
      <c r="AX28" s="5"/>
    </row>
    <row r="29" spans="1:50" x14ac:dyDescent="0.2">
      <c r="C29" s="14" t="s">
        <v>211</v>
      </c>
      <c r="D29" s="4" t="s">
        <v>212</v>
      </c>
      <c r="E29" s="4" t="s">
        <v>213</v>
      </c>
      <c r="F29" s="4" t="s">
        <v>214</v>
      </c>
      <c r="G29" s="4">
        <v>6106</v>
      </c>
      <c r="H29" s="4" t="s">
        <v>200</v>
      </c>
      <c r="I29" s="4">
        <v>131.1729</v>
      </c>
      <c r="J29" s="4" t="s">
        <v>57</v>
      </c>
      <c r="K29" s="15">
        <v>12.6</v>
      </c>
      <c r="L29" s="15">
        <v>19.899999999999999</v>
      </c>
      <c r="M29" s="15">
        <v>19.899999999999999</v>
      </c>
      <c r="N29" s="15">
        <v>17</v>
      </c>
      <c r="O29" s="15">
        <v>11.1</v>
      </c>
      <c r="P29" s="15">
        <v>28.6</v>
      </c>
      <c r="Q29" s="15">
        <v>12.2</v>
      </c>
      <c r="R29" s="15">
        <v>18.100000000000001</v>
      </c>
      <c r="S29" s="15">
        <v>3.8</v>
      </c>
      <c r="T29" s="15">
        <v>13.4</v>
      </c>
      <c r="U29" s="15">
        <v>11.8</v>
      </c>
      <c r="V29" s="15">
        <v>8</v>
      </c>
      <c r="W29" s="15">
        <v>12.1</v>
      </c>
      <c r="X29" s="15">
        <v>3.1</v>
      </c>
      <c r="Y29" s="15">
        <v>14.5</v>
      </c>
      <c r="Z29" s="15">
        <v>17.5</v>
      </c>
      <c r="AA29" s="15">
        <v>10.199999999999999</v>
      </c>
      <c r="AB29" s="15">
        <v>14.1</v>
      </c>
      <c r="AC29" s="15">
        <v>7.5</v>
      </c>
      <c r="AD29" s="15">
        <v>3.8</v>
      </c>
      <c r="AE29" s="15">
        <v>8</v>
      </c>
      <c r="AF29" s="15">
        <v>4.9000000000000004</v>
      </c>
      <c r="AG29" s="15">
        <v>7.6</v>
      </c>
      <c r="AH29" s="15">
        <v>4.0999999999999996</v>
      </c>
      <c r="AI29" s="15">
        <v>3.5</v>
      </c>
      <c r="AJ29" s="15">
        <v>7.2</v>
      </c>
      <c r="AK29" s="15">
        <v>2.4</v>
      </c>
      <c r="AL29" s="15">
        <v>13.5</v>
      </c>
      <c r="AM29" s="15">
        <v>9</v>
      </c>
      <c r="AN29" s="15">
        <v>7</v>
      </c>
      <c r="AO29" s="15">
        <v>12.2</v>
      </c>
      <c r="AP29" s="15">
        <v>12.1</v>
      </c>
      <c r="AQ29" s="15">
        <v>3.9</v>
      </c>
      <c r="AR29" s="15">
        <v>17.399999999999999</v>
      </c>
      <c r="AS29" s="15">
        <v>4</v>
      </c>
      <c r="AT29" s="15">
        <v>7.5</v>
      </c>
      <c r="AU29">
        <f t="shared" si="0"/>
        <v>383.49999999999994</v>
      </c>
      <c r="AV29">
        <f t="shared" si="1"/>
        <v>36</v>
      </c>
      <c r="AW29" s="14" t="s">
        <v>211</v>
      </c>
      <c r="AX29" s="5"/>
    </row>
    <row r="30" spans="1:50" x14ac:dyDescent="0.2">
      <c r="B30" s="5"/>
      <c r="C30" s="14" t="s">
        <v>177</v>
      </c>
      <c r="D30" s="4" t="s">
        <v>178</v>
      </c>
      <c r="E30" s="4" t="s">
        <v>179</v>
      </c>
      <c r="F30" s="4" t="s">
        <v>180</v>
      </c>
      <c r="G30" s="4">
        <v>757</v>
      </c>
      <c r="H30" s="4" t="s">
        <v>181</v>
      </c>
      <c r="I30" s="4">
        <v>76.051400000000001</v>
      </c>
      <c r="J30" s="4" t="s">
        <v>57</v>
      </c>
      <c r="K30" s="15">
        <v>20.8</v>
      </c>
      <c r="L30" s="15">
        <v>11.4</v>
      </c>
      <c r="M30" s="15">
        <v>9.8000000000000007</v>
      </c>
      <c r="N30" s="15">
        <v>9.1999999999999993</v>
      </c>
      <c r="O30" s="15">
        <v>6.2</v>
      </c>
      <c r="P30" s="15">
        <v>67.2</v>
      </c>
      <c r="Q30" s="15">
        <v>6.2</v>
      </c>
      <c r="R30" s="15">
        <v>6.2</v>
      </c>
      <c r="S30" s="15">
        <v>6.2</v>
      </c>
      <c r="T30" s="15">
        <v>11.2</v>
      </c>
      <c r="U30" s="15">
        <v>11.2</v>
      </c>
      <c r="V30" s="15">
        <v>36.700000000000003</v>
      </c>
      <c r="W30" s="15">
        <v>11.2</v>
      </c>
      <c r="X30" s="15">
        <v>13.9</v>
      </c>
      <c r="Y30" s="15">
        <v>13.9</v>
      </c>
      <c r="Z30" s="15">
        <v>5.0999999999999996</v>
      </c>
      <c r="AA30" s="15">
        <v>7.1</v>
      </c>
      <c r="AB30" s="15">
        <v>6.2</v>
      </c>
      <c r="AC30" s="15">
        <v>6.4</v>
      </c>
      <c r="AD30" s="15">
        <v>3.6</v>
      </c>
      <c r="AE30" s="15">
        <v>31.6</v>
      </c>
      <c r="AF30" s="15">
        <v>3.6</v>
      </c>
      <c r="AG30" s="15">
        <v>3.6</v>
      </c>
      <c r="AH30" s="15">
        <v>3.6</v>
      </c>
      <c r="AI30" s="15">
        <v>0.8</v>
      </c>
      <c r="AJ30" s="15">
        <v>1.7</v>
      </c>
      <c r="AK30" s="15">
        <v>1.7</v>
      </c>
      <c r="AL30" s="15">
        <v>6.4</v>
      </c>
      <c r="AM30" s="15">
        <v>6.4</v>
      </c>
      <c r="AN30" s="15">
        <v>4.4000000000000004</v>
      </c>
      <c r="AO30" s="15">
        <v>6.4</v>
      </c>
      <c r="AP30" s="15">
        <v>6.4</v>
      </c>
      <c r="AQ30" s="15">
        <v>2.2000000000000002</v>
      </c>
      <c r="AR30" s="15">
        <v>6.8</v>
      </c>
      <c r="AS30" s="15">
        <v>6.4</v>
      </c>
      <c r="AT30" s="15">
        <v>6.8</v>
      </c>
      <c r="AU30">
        <f t="shared" si="0"/>
        <v>368.49999999999989</v>
      </c>
      <c r="AV30">
        <f t="shared" si="1"/>
        <v>36</v>
      </c>
      <c r="AW30" s="14" t="s">
        <v>177</v>
      </c>
      <c r="AX30" s="5"/>
    </row>
    <row r="31" spans="1:50" x14ac:dyDescent="0.2">
      <c r="B31" t="s">
        <v>358</v>
      </c>
      <c r="C31" s="14" t="s">
        <v>206</v>
      </c>
      <c r="D31" s="4" t="s">
        <v>207</v>
      </c>
      <c r="E31" s="4" t="s">
        <v>208</v>
      </c>
      <c r="F31" s="4" t="s">
        <v>209</v>
      </c>
      <c r="G31" s="4">
        <v>107689</v>
      </c>
      <c r="H31" s="4" t="s">
        <v>210</v>
      </c>
      <c r="I31" s="4">
        <v>90.0779</v>
      </c>
      <c r="J31" s="4" t="s">
        <v>57</v>
      </c>
      <c r="K31" s="15">
        <v>14.1</v>
      </c>
      <c r="L31" s="15">
        <v>20.6</v>
      </c>
      <c r="M31" s="15">
        <v>17.399999999999999</v>
      </c>
      <c r="N31" s="15">
        <v>15.1</v>
      </c>
      <c r="O31" s="15">
        <v>8.5</v>
      </c>
      <c r="P31" s="15">
        <v>20.100000000000001</v>
      </c>
      <c r="Q31" s="15">
        <v>9.4</v>
      </c>
      <c r="R31" s="15">
        <v>14.6</v>
      </c>
      <c r="S31" s="15">
        <v>8.6</v>
      </c>
      <c r="T31" s="15">
        <v>12.7</v>
      </c>
      <c r="U31" s="15">
        <v>13.3</v>
      </c>
      <c r="V31" s="15">
        <v>11.8</v>
      </c>
      <c r="W31" s="15">
        <v>13.3</v>
      </c>
      <c r="X31" s="15">
        <v>12.7</v>
      </c>
      <c r="Y31" s="15">
        <v>13.4</v>
      </c>
      <c r="Z31" s="15">
        <v>12.1</v>
      </c>
      <c r="AA31" s="15">
        <v>11.9</v>
      </c>
      <c r="AB31" s="15">
        <v>18.2</v>
      </c>
      <c r="AC31" s="15">
        <v>4.5</v>
      </c>
      <c r="AD31" s="15">
        <v>5.0999999999999996</v>
      </c>
      <c r="AE31" s="15">
        <v>6.3</v>
      </c>
      <c r="AF31" s="15">
        <v>5</v>
      </c>
      <c r="AG31" s="15">
        <v>4.8</v>
      </c>
      <c r="AH31" s="15">
        <v>3.5</v>
      </c>
      <c r="AI31" s="15">
        <v>2.4</v>
      </c>
      <c r="AJ31" s="15">
        <v>2.8</v>
      </c>
      <c r="AK31" s="15">
        <v>2.6</v>
      </c>
      <c r="AL31" s="15">
        <v>7.2</v>
      </c>
      <c r="AM31" s="15">
        <v>7.6</v>
      </c>
      <c r="AN31" s="15">
        <v>5.3</v>
      </c>
      <c r="AO31" s="15">
        <v>7.1</v>
      </c>
      <c r="AP31" s="15">
        <v>2.5</v>
      </c>
      <c r="AQ31" s="15">
        <v>3.1</v>
      </c>
      <c r="AR31" s="15">
        <v>7.8</v>
      </c>
      <c r="AS31" s="15">
        <v>2.1</v>
      </c>
      <c r="AT31" s="15">
        <v>4.9000000000000004</v>
      </c>
      <c r="AU31">
        <f t="shared" si="0"/>
        <v>332.40000000000015</v>
      </c>
      <c r="AV31">
        <f t="shared" si="1"/>
        <v>36</v>
      </c>
      <c r="AW31" s="14" t="s">
        <v>206</v>
      </c>
      <c r="AX31" s="5"/>
    </row>
    <row r="32" spans="1:50" x14ac:dyDescent="0.2">
      <c r="C32" s="14" t="s">
        <v>196</v>
      </c>
      <c r="D32" s="4" t="s">
        <v>197</v>
      </c>
      <c r="E32" s="4" t="s">
        <v>198</v>
      </c>
      <c r="F32" s="4" t="s">
        <v>199</v>
      </c>
      <c r="G32" s="4">
        <v>6306</v>
      </c>
      <c r="H32" s="4" t="s">
        <v>200</v>
      </c>
      <c r="I32" s="4">
        <v>131.1729</v>
      </c>
      <c r="J32" s="4" t="s">
        <v>57</v>
      </c>
      <c r="K32" s="15">
        <v>7.4</v>
      </c>
      <c r="L32" s="15">
        <v>12.7</v>
      </c>
      <c r="M32" s="15">
        <v>12.7</v>
      </c>
      <c r="N32" s="15">
        <v>11.2</v>
      </c>
      <c r="O32" s="15">
        <v>8.6</v>
      </c>
      <c r="P32" s="15">
        <v>18.2</v>
      </c>
      <c r="Q32" s="15">
        <v>7.9</v>
      </c>
      <c r="R32" s="15">
        <v>8.8000000000000007</v>
      </c>
      <c r="S32" s="15">
        <v>6.8</v>
      </c>
      <c r="T32" s="15">
        <v>8.1999999999999993</v>
      </c>
      <c r="U32" s="15">
        <v>8.3000000000000007</v>
      </c>
      <c r="V32" s="15">
        <v>7.1</v>
      </c>
      <c r="W32" s="15">
        <v>10</v>
      </c>
      <c r="X32" s="15">
        <v>5.0999999999999996</v>
      </c>
      <c r="Y32" s="15">
        <v>11.2</v>
      </c>
      <c r="Z32" s="15">
        <v>12.3</v>
      </c>
      <c r="AA32" s="15">
        <v>5.9</v>
      </c>
      <c r="AB32" s="15">
        <v>10.1</v>
      </c>
      <c r="AC32" s="15">
        <v>7.4</v>
      </c>
      <c r="AD32" s="15">
        <v>3.7</v>
      </c>
      <c r="AE32" s="15">
        <v>7.2</v>
      </c>
      <c r="AF32" s="15">
        <v>4.5</v>
      </c>
      <c r="AG32" s="15">
        <v>5.5</v>
      </c>
      <c r="AH32" s="15">
        <v>4.4000000000000004</v>
      </c>
      <c r="AI32" s="15">
        <v>2.2999999999999998</v>
      </c>
      <c r="AJ32" s="15">
        <v>5.8</v>
      </c>
      <c r="AK32" s="15">
        <v>1.7</v>
      </c>
      <c r="AL32" s="15">
        <v>11.3</v>
      </c>
      <c r="AM32" s="15">
        <v>7</v>
      </c>
      <c r="AN32" s="15">
        <v>7</v>
      </c>
      <c r="AO32" s="15">
        <v>9.3000000000000007</v>
      </c>
      <c r="AP32" s="15">
        <v>9.3000000000000007</v>
      </c>
      <c r="AQ32" s="15">
        <v>4.8</v>
      </c>
      <c r="AR32" s="15">
        <v>16.399999999999999</v>
      </c>
      <c r="AS32" s="15">
        <v>4.2</v>
      </c>
      <c r="AT32" s="15">
        <v>6.6</v>
      </c>
      <c r="AU32">
        <f t="shared" si="0"/>
        <v>290.90000000000003</v>
      </c>
      <c r="AV32">
        <f t="shared" si="1"/>
        <v>36</v>
      </c>
      <c r="AW32" s="14" t="s">
        <v>196</v>
      </c>
      <c r="AX32" s="5"/>
    </row>
    <row r="33" spans="2:50" x14ac:dyDescent="0.2">
      <c r="B33" s="5" t="s">
        <v>358</v>
      </c>
      <c r="C33" s="14" t="s">
        <v>118</v>
      </c>
      <c r="D33" s="4" t="s">
        <v>119</v>
      </c>
      <c r="E33" s="4" t="s">
        <v>120</v>
      </c>
      <c r="F33" s="4" t="s">
        <v>121</v>
      </c>
      <c r="G33" s="4">
        <v>311</v>
      </c>
      <c r="H33" s="4" t="s">
        <v>122</v>
      </c>
      <c r="I33" s="4">
        <v>192.12350000000001</v>
      </c>
      <c r="J33" s="4" t="s">
        <v>57</v>
      </c>
      <c r="K33" s="15">
        <v>5.8</v>
      </c>
      <c r="L33" s="15">
        <v>25</v>
      </c>
      <c r="M33" s="15">
        <v>9.9</v>
      </c>
      <c r="N33" s="15">
        <v>9.9</v>
      </c>
      <c r="O33" s="15">
        <v>3.7</v>
      </c>
      <c r="P33" s="15">
        <v>9.4</v>
      </c>
      <c r="Q33" s="15">
        <v>6.2</v>
      </c>
      <c r="R33" s="15">
        <v>6.5</v>
      </c>
      <c r="S33" s="15">
        <v>8.3000000000000007</v>
      </c>
      <c r="T33" s="17">
        <v>2.9</v>
      </c>
      <c r="U33" s="17">
        <v>6</v>
      </c>
      <c r="V33" s="15">
        <v>9.9</v>
      </c>
      <c r="W33" s="15">
        <v>10.1</v>
      </c>
      <c r="X33" s="15">
        <v>5.2</v>
      </c>
      <c r="Y33" s="15">
        <v>9.1</v>
      </c>
      <c r="Z33" s="15">
        <v>0</v>
      </c>
      <c r="AA33" s="15">
        <v>0</v>
      </c>
      <c r="AB33" s="17">
        <v>8.8000000000000007</v>
      </c>
      <c r="AC33" s="15">
        <v>3.7</v>
      </c>
      <c r="AD33" s="15">
        <v>15</v>
      </c>
      <c r="AE33" s="15">
        <v>16.3</v>
      </c>
      <c r="AF33" s="15">
        <v>4.8</v>
      </c>
      <c r="AG33" s="15">
        <v>4.8</v>
      </c>
      <c r="AH33" s="15">
        <v>4.3</v>
      </c>
      <c r="AI33" s="15">
        <v>3.3</v>
      </c>
      <c r="AJ33" s="15">
        <v>16.100000000000001</v>
      </c>
      <c r="AK33" s="15">
        <v>4.8</v>
      </c>
      <c r="AL33" s="15">
        <v>12.9</v>
      </c>
      <c r="AM33" s="15">
        <v>8.6999999999999993</v>
      </c>
      <c r="AN33" s="15">
        <v>6.5</v>
      </c>
      <c r="AO33" s="15">
        <v>14.2</v>
      </c>
      <c r="AP33" s="15">
        <v>14.2</v>
      </c>
      <c r="AQ33" s="17">
        <v>8.1</v>
      </c>
      <c r="AR33" s="15">
        <v>28.5</v>
      </c>
      <c r="AS33" s="15">
        <v>0.7</v>
      </c>
      <c r="AT33" s="17">
        <v>1.2</v>
      </c>
      <c r="AU33">
        <f t="shared" si="0"/>
        <v>304.80000000000007</v>
      </c>
      <c r="AV33">
        <f t="shared" si="1"/>
        <v>34</v>
      </c>
      <c r="AW33" s="14" t="s">
        <v>118</v>
      </c>
      <c r="AX33" s="5"/>
    </row>
    <row r="34" spans="2:50" x14ac:dyDescent="0.2">
      <c r="C34" s="14" t="s">
        <v>113</v>
      </c>
      <c r="D34" s="4" t="s">
        <v>114</v>
      </c>
      <c r="E34" s="4" t="s">
        <v>115</v>
      </c>
      <c r="F34" s="4" t="s">
        <v>116</v>
      </c>
      <c r="G34" s="4">
        <v>305</v>
      </c>
      <c r="H34" s="4" t="s">
        <v>117</v>
      </c>
      <c r="I34" s="4">
        <v>104.1708</v>
      </c>
      <c r="J34" s="4" t="s">
        <v>57</v>
      </c>
      <c r="K34" s="15">
        <v>0.8</v>
      </c>
      <c r="L34" s="15">
        <v>0.8</v>
      </c>
      <c r="M34" s="15">
        <v>0.8</v>
      </c>
      <c r="N34" s="15">
        <v>1.5</v>
      </c>
      <c r="O34" s="15">
        <v>1.5</v>
      </c>
      <c r="P34" s="15">
        <v>6.7</v>
      </c>
      <c r="Q34" s="15">
        <v>1.5</v>
      </c>
      <c r="R34" s="15">
        <v>1.5</v>
      </c>
      <c r="S34" s="15">
        <v>6.7</v>
      </c>
      <c r="T34" s="15">
        <v>2.5</v>
      </c>
      <c r="U34" s="15">
        <v>2.5</v>
      </c>
      <c r="V34" s="15">
        <v>2.5</v>
      </c>
      <c r="W34" s="15">
        <v>1.7</v>
      </c>
      <c r="X34" s="15">
        <v>2.6</v>
      </c>
      <c r="Y34" s="15">
        <v>2.6</v>
      </c>
      <c r="Z34" s="15">
        <v>0.8</v>
      </c>
      <c r="AA34" s="15">
        <v>19.399999999999999</v>
      </c>
      <c r="AB34" s="15">
        <v>0.8</v>
      </c>
      <c r="AC34" s="15">
        <v>13.3</v>
      </c>
      <c r="AD34" s="15">
        <v>13.3</v>
      </c>
      <c r="AE34" s="15">
        <v>4.5999999999999996</v>
      </c>
      <c r="AF34" s="15">
        <v>4.4000000000000004</v>
      </c>
      <c r="AG34" s="15">
        <v>4.4000000000000004</v>
      </c>
      <c r="AH34" s="15">
        <v>2.6</v>
      </c>
      <c r="AI34" s="15">
        <v>0.6</v>
      </c>
      <c r="AJ34" s="15">
        <v>5.5</v>
      </c>
      <c r="AK34" s="15">
        <v>1.5</v>
      </c>
      <c r="AL34" s="15">
        <v>7</v>
      </c>
      <c r="AM34" s="15">
        <v>7</v>
      </c>
      <c r="AN34" s="15">
        <v>6.8</v>
      </c>
      <c r="AO34" s="15">
        <v>7</v>
      </c>
      <c r="AP34" s="15">
        <v>3.3</v>
      </c>
      <c r="AQ34" s="15">
        <v>2.5</v>
      </c>
      <c r="AR34" s="15">
        <v>8.4</v>
      </c>
      <c r="AS34" s="15">
        <v>4.7</v>
      </c>
      <c r="AT34" s="15">
        <v>5.0999999999999996</v>
      </c>
      <c r="AU34">
        <f t="shared" si="0"/>
        <v>159.19999999999999</v>
      </c>
      <c r="AV34">
        <f t="shared" si="1"/>
        <v>36</v>
      </c>
      <c r="AW34" s="14" t="s">
        <v>113</v>
      </c>
      <c r="AX34" s="5"/>
    </row>
    <row r="35" spans="2:50" x14ac:dyDescent="0.2">
      <c r="B35" s="5" t="s">
        <v>358</v>
      </c>
      <c r="C35" s="14" t="s">
        <v>325</v>
      </c>
      <c r="D35" s="4" t="s">
        <v>326</v>
      </c>
      <c r="E35" s="4" t="s">
        <v>327</v>
      </c>
      <c r="F35" s="4" t="s">
        <v>328</v>
      </c>
      <c r="G35" s="4">
        <v>8468</v>
      </c>
      <c r="H35" s="4" t="s">
        <v>329</v>
      </c>
      <c r="I35" s="4">
        <v>168.14670000000001</v>
      </c>
      <c r="J35" s="4" t="s">
        <v>57</v>
      </c>
      <c r="K35" s="15">
        <v>5.9</v>
      </c>
      <c r="L35" s="15">
        <v>6.5</v>
      </c>
      <c r="M35" s="15">
        <v>0</v>
      </c>
      <c r="N35" s="15">
        <v>3.9</v>
      </c>
      <c r="O35" s="15">
        <v>7.1</v>
      </c>
      <c r="P35" s="15">
        <v>0.8</v>
      </c>
      <c r="Q35" s="15">
        <v>5.0999999999999996</v>
      </c>
      <c r="R35" s="15">
        <v>6.4</v>
      </c>
      <c r="S35" s="15">
        <v>2.2000000000000002</v>
      </c>
      <c r="T35" s="15">
        <v>2.4</v>
      </c>
      <c r="U35" s="15">
        <v>3.9</v>
      </c>
      <c r="V35" s="15">
        <v>3.4</v>
      </c>
      <c r="W35" s="15">
        <v>4</v>
      </c>
      <c r="X35" s="15">
        <v>5.6</v>
      </c>
      <c r="Y35" s="15">
        <v>0</v>
      </c>
      <c r="Z35" s="15">
        <v>1.3</v>
      </c>
      <c r="AA35" s="15">
        <v>4.8</v>
      </c>
      <c r="AB35" s="15">
        <v>6.6</v>
      </c>
      <c r="AC35" s="15">
        <v>8.3000000000000007</v>
      </c>
      <c r="AD35" s="15">
        <v>4.5999999999999996</v>
      </c>
      <c r="AE35" s="15">
        <v>11.2</v>
      </c>
      <c r="AF35" s="15">
        <v>6.2</v>
      </c>
      <c r="AG35" s="15">
        <v>2.8</v>
      </c>
      <c r="AH35" s="15">
        <v>7.9</v>
      </c>
      <c r="AI35" s="15">
        <v>0</v>
      </c>
      <c r="AJ35" s="15">
        <v>7.1</v>
      </c>
      <c r="AK35" s="15">
        <v>4.8</v>
      </c>
      <c r="AL35" s="15">
        <v>12.3</v>
      </c>
      <c r="AM35" s="15">
        <v>0</v>
      </c>
      <c r="AN35" s="15">
        <v>1.5</v>
      </c>
      <c r="AO35" s="15">
        <v>0.7</v>
      </c>
      <c r="AP35" s="15">
        <v>0</v>
      </c>
      <c r="AQ35" s="15">
        <v>3.1</v>
      </c>
      <c r="AR35" s="15">
        <v>4.2</v>
      </c>
      <c r="AS35" s="15">
        <v>2.4</v>
      </c>
      <c r="AT35" s="15">
        <v>4.0999999999999996</v>
      </c>
      <c r="AU35">
        <f t="shared" si="0"/>
        <v>151.09999999999997</v>
      </c>
      <c r="AV35">
        <f t="shared" si="1"/>
        <v>31</v>
      </c>
      <c r="AW35" s="14" t="s">
        <v>325</v>
      </c>
      <c r="AX35" s="5"/>
    </row>
    <row r="36" spans="2:50" x14ac:dyDescent="0.2">
      <c r="C36" s="14" t="s">
        <v>306</v>
      </c>
      <c r="D36" s="4" t="s">
        <v>307</v>
      </c>
      <c r="E36" s="4" t="s">
        <v>308</v>
      </c>
      <c r="F36" s="4" t="s">
        <v>309</v>
      </c>
      <c r="G36" s="4">
        <v>6057</v>
      </c>
      <c r="H36" s="4" t="s">
        <v>310</v>
      </c>
      <c r="I36" s="4">
        <v>181.1885</v>
      </c>
      <c r="J36" s="4" t="s">
        <v>57</v>
      </c>
      <c r="K36" s="15">
        <v>5.4</v>
      </c>
      <c r="L36" s="15">
        <v>5.4</v>
      </c>
      <c r="M36" s="15">
        <v>5.4</v>
      </c>
      <c r="N36" s="15">
        <v>5.7</v>
      </c>
      <c r="O36" s="15">
        <v>4.8</v>
      </c>
      <c r="P36" s="15">
        <v>11.3</v>
      </c>
      <c r="Q36" s="15">
        <v>4.8</v>
      </c>
      <c r="R36" s="15">
        <v>8</v>
      </c>
      <c r="S36" s="15">
        <v>5.2</v>
      </c>
      <c r="T36" s="15">
        <v>4.4000000000000004</v>
      </c>
      <c r="U36" s="15">
        <v>4.4000000000000004</v>
      </c>
      <c r="V36" s="15">
        <v>3.3</v>
      </c>
      <c r="W36" s="15">
        <v>4.4000000000000004</v>
      </c>
      <c r="X36" s="15">
        <v>4.4000000000000004</v>
      </c>
      <c r="Y36" s="15">
        <v>4.4000000000000004</v>
      </c>
      <c r="Z36" s="15">
        <v>4.4000000000000004</v>
      </c>
      <c r="AA36" s="15">
        <v>5.8</v>
      </c>
      <c r="AB36" s="15">
        <v>7.2</v>
      </c>
      <c r="AC36" s="15">
        <v>3.1</v>
      </c>
      <c r="AD36" s="15">
        <v>2.8</v>
      </c>
      <c r="AE36" s="15">
        <v>3.1</v>
      </c>
      <c r="AF36" s="15">
        <v>2.9</v>
      </c>
      <c r="AG36" s="15">
        <v>2.9</v>
      </c>
      <c r="AH36" s="15">
        <v>3.2</v>
      </c>
      <c r="AI36" s="15">
        <v>1</v>
      </c>
      <c r="AJ36" s="15">
        <v>2.4</v>
      </c>
      <c r="AK36" s="15">
        <v>2.4</v>
      </c>
      <c r="AL36" s="15">
        <v>3.8</v>
      </c>
      <c r="AM36" s="15">
        <v>2.4</v>
      </c>
      <c r="AN36" s="15">
        <v>1.1000000000000001</v>
      </c>
      <c r="AO36" s="15">
        <v>2.9</v>
      </c>
      <c r="AP36" s="15">
        <v>1.6</v>
      </c>
      <c r="AQ36" s="15">
        <v>1.6</v>
      </c>
      <c r="AR36" s="15">
        <v>3.4</v>
      </c>
      <c r="AS36" s="15">
        <v>1.6</v>
      </c>
      <c r="AT36" s="15">
        <v>2.1</v>
      </c>
      <c r="AU36">
        <f t="shared" si="0"/>
        <v>143</v>
      </c>
      <c r="AV36">
        <f t="shared" si="1"/>
        <v>36</v>
      </c>
      <c r="AW36" s="14" t="s">
        <v>306</v>
      </c>
      <c r="AX36" s="5"/>
    </row>
    <row r="37" spans="2:50" x14ac:dyDescent="0.2">
      <c r="C37" s="14" t="s">
        <v>63</v>
      </c>
      <c r="D37" s="4" t="s">
        <v>64</v>
      </c>
      <c r="E37" s="4" t="s">
        <v>65</v>
      </c>
      <c r="F37" s="4" t="s">
        <v>66</v>
      </c>
      <c r="G37" s="4">
        <v>135</v>
      </c>
      <c r="H37" s="4" t="s">
        <v>67</v>
      </c>
      <c r="I37" s="4">
        <v>138.1207</v>
      </c>
      <c r="J37" s="4" t="s">
        <v>57</v>
      </c>
      <c r="K37" s="15">
        <v>3.5</v>
      </c>
      <c r="L37" s="15">
        <v>12</v>
      </c>
      <c r="M37" s="15">
        <v>10</v>
      </c>
      <c r="N37" s="15">
        <v>4.9000000000000004</v>
      </c>
      <c r="O37" s="15">
        <v>4.5999999999999996</v>
      </c>
      <c r="P37" s="15">
        <v>4.2</v>
      </c>
      <c r="Q37" s="15">
        <v>5.2</v>
      </c>
      <c r="R37" s="15">
        <v>9.6999999999999993</v>
      </c>
      <c r="S37" s="15">
        <v>4.8</v>
      </c>
      <c r="T37" s="15">
        <v>5.6</v>
      </c>
      <c r="U37" s="15">
        <v>4.5</v>
      </c>
      <c r="V37" s="15">
        <v>5.9</v>
      </c>
      <c r="W37" s="15">
        <v>5</v>
      </c>
      <c r="X37" s="15">
        <v>7</v>
      </c>
      <c r="Y37" s="15">
        <v>8.1999999999999993</v>
      </c>
      <c r="Z37" s="15">
        <v>0</v>
      </c>
      <c r="AA37" s="15">
        <v>5.0999999999999996</v>
      </c>
      <c r="AB37" s="15">
        <v>5.6</v>
      </c>
      <c r="AC37" s="15">
        <v>2.1</v>
      </c>
      <c r="AD37" s="15">
        <v>2.5</v>
      </c>
      <c r="AE37" s="15">
        <v>2.8</v>
      </c>
      <c r="AF37" s="15">
        <v>1.7</v>
      </c>
      <c r="AG37" s="15">
        <v>1.3</v>
      </c>
      <c r="AH37" s="15">
        <v>3</v>
      </c>
      <c r="AI37" s="15">
        <v>0.4</v>
      </c>
      <c r="AJ37" s="15">
        <v>2.7</v>
      </c>
      <c r="AK37" s="15">
        <v>2.1</v>
      </c>
      <c r="AL37" s="15">
        <v>3.2</v>
      </c>
      <c r="AM37" s="15">
        <v>0.7</v>
      </c>
      <c r="AN37" s="15">
        <v>1.1000000000000001</v>
      </c>
      <c r="AO37" s="15">
        <v>2.5</v>
      </c>
      <c r="AP37" s="15">
        <v>0</v>
      </c>
      <c r="AQ37" s="15">
        <v>1.5</v>
      </c>
      <c r="AR37" s="15">
        <v>4</v>
      </c>
      <c r="AS37" s="15">
        <v>1.9</v>
      </c>
      <c r="AT37" s="15">
        <v>1.8</v>
      </c>
      <c r="AU37">
        <f t="shared" si="0"/>
        <v>141.1</v>
      </c>
      <c r="AV37">
        <f t="shared" si="1"/>
        <v>34</v>
      </c>
      <c r="AW37" s="14" t="s">
        <v>63</v>
      </c>
      <c r="AX37" s="5"/>
    </row>
    <row r="38" spans="2:50" x14ac:dyDescent="0.2">
      <c r="C38" s="14" t="s">
        <v>108</v>
      </c>
      <c r="D38" s="4" t="s">
        <v>109</v>
      </c>
      <c r="E38" s="4" t="s">
        <v>110</v>
      </c>
      <c r="F38" s="4" t="s">
        <v>111</v>
      </c>
      <c r="G38" s="4">
        <v>379</v>
      </c>
      <c r="H38" s="4" t="s">
        <v>112</v>
      </c>
      <c r="I38" s="4">
        <v>144.2114</v>
      </c>
      <c r="J38" s="4" t="s">
        <v>57</v>
      </c>
      <c r="K38" s="15">
        <v>6.7</v>
      </c>
      <c r="L38" s="15">
        <v>4.5</v>
      </c>
      <c r="M38" s="15">
        <v>4.5</v>
      </c>
      <c r="N38" s="15">
        <v>4.5</v>
      </c>
      <c r="O38" s="15">
        <v>4.5</v>
      </c>
      <c r="P38" s="15">
        <v>4.5</v>
      </c>
      <c r="Q38" s="15">
        <v>3.5</v>
      </c>
      <c r="R38" s="15">
        <v>4</v>
      </c>
      <c r="S38" s="15">
        <v>4</v>
      </c>
      <c r="T38" s="15">
        <v>7.3</v>
      </c>
      <c r="U38" s="15">
        <v>7.3</v>
      </c>
      <c r="V38" s="15">
        <v>4.2</v>
      </c>
      <c r="W38" s="15">
        <v>7.3</v>
      </c>
      <c r="X38" s="15">
        <v>7.3</v>
      </c>
      <c r="Y38" s="15">
        <v>7.3</v>
      </c>
      <c r="Z38" s="15">
        <v>6.7</v>
      </c>
      <c r="AA38" s="15">
        <v>6.7</v>
      </c>
      <c r="AB38" s="15">
        <v>6.7</v>
      </c>
      <c r="AC38" s="15">
        <v>2.8</v>
      </c>
      <c r="AD38" s="15">
        <v>2.8</v>
      </c>
      <c r="AE38" s="15">
        <v>2.8</v>
      </c>
      <c r="AF38" s="15">
        <v>0</v>
      </c>
      <c r="AG38" s="15">
        <v>2.8</v>
      </c>
      <c r="AH38" s="15">
        <v>0</v>
      </c>
      <c r="AI38" s="15">
        <v>0</v>
      </c>
      <c r="AJ38" s="15">
        <v>0</v>
      </c>
      <c r="AK38" s="15">
        <v>0</v>
      </c>
      <c r="AL38" s="15">
        <v>2.8</v>
      </c>
      <c r="AM38" s="15">
        <v>2.8</v>
      </c>
      <c r="AN38" s="15">
        <v>4.3</v>
      </c>
      <c r="AO38" s="15">
        <v>2.8</v>
      </c>
      <c r="AP38" s="15">
        <v>2.8</v>
      </c>
      <c r="AQ38" s="15">
        <v>2.8</v>
      </c>
      <c r="AR38" s="15">
        <v>2.8</v>
      </c>
      <c r="AS38" s="15">
        <v>2.7</v>
      </c>
      <c r="AT38" s="15">
        <v>2.8</v>
      </c>
      <c r="AU38">
        <f t="shared" si="0"/>
        <v>139.30000000000001</v>
      </c>
      <c r="AV38">
        <f t="shared" si="1"/>
        <v>31</v>
      </c>
      <c r="AW38" s="14" t="s">
        <v>108</v>
      </c>
      <c r="AX38" s="5"/>
    </row>
    <row r="39" spans="2:50" x14ac:dyDescent="0.2">
      <c r="C39" s="14" t="s">
        <v>154</v>
      </c>
      <c r="D39" s="4" t="s">
        <v>155</v>
      </c>
      <c r="E39" s="4" t="s">
        <v>156</v>
      </c>
      <c r="F39" s="4" t="s">
        <v>157</v>
      </c>
      <c r="G39" s="4">
        <v>723</v>
      </c>
      <c r="H39" s="4" t="s">
        <v>158</v>
      </c>
      <c r="I39" s="4">
        <v>116.0722</v>
      </c>
      <c r="J39" s="4" t="s">
        <v>57</v>
      </c>
      <c r="K39" s="15">
        <v>3.6</v>
      </c>
      <c r="L39" s="15">
        <v>2.4</v>
      </c>
      <c r="M39" s="15">
        <v>1.9</v>
      </c>
      <c r="N39" s="15">
        <v>2.2999999999999998</v>
      </c>
      <c r="O39" s="15">
        <v>1.3</v>
      </c>
      <c r="P39" s="15">
        <v>2.4</v>
      </c>
      <c r="Q39" s="15">
        <v>0.6</v>
      </c>
      <c r="R39" s="15">
        <v>2</v>
      </c>
      <c r="S39" s="15">
        <v>5.7</v>
      </c>
      <c r="T39" s="15">
        <v>3.1</v>
      </c>
      <c r="U39" s="15">
        <v>1.7</v>
      </c>
      <c r="V39" s="15">
        <v>2.6</v>
      </c>
      <c r="W39" s="15">
        <v>3.4</v>
      </c>
      <c r="X39" s="15">
        <v>6.1</v>
      </c>
      <c r="Y39" s="15">
        <v>2.1</v>
      </c>
      <c r="Z39" s="15">
        <v>2.4</v>
      </c>
      <c r="AA39" s="15">
        <v>1.3</v>
      </c>
      <c r="AB39" s="15">
        <v>2.5</v>
      </c>
      <c r="AC39" s="15">
        <v>2.7</v>
      </c>
      <c r="AD39" s="15">
        <v>2.1</v>
      </c>
      <c r="AE39" s="15">
        <v>4.5999999999999996</v>
      </c>
      <c r="AF39" s="15">
        <v>3.7</v>
      </c>
      <c r="AG39" s="15">
        <v>3.7</v>
      </c>
      <c r="AH39" s="15">
        <v>4.4000000000000004</v>
      </c>
      <c r="AI39" s="15">
        <v>2.1</v>
      </c>
      <c r="AJ39" s="15">
        <v>9.5</v>
      </c>
      <c r="AK39" s="15">
        <v>1.8</v>
      </c>
      <c r="AL39" s="15">
        <v>2.7</v>
      </c>
      <c r="AM39" s="15">
        <v>5.4</v>
      </c>
      <c r="AN39" s="15">
        <v>2.7</v>
      </c>
      <c r="AO39" s="15">
        <v>2.7</v>
      </c>
      <c r="AP39" s="15">
        <v>6.3</v>
      </c>
      <c r="AQ39" s="15">
        <v>6</v>
      </c>
      <c r="AR39" s="15">
        <v>16.899999999999999</v>
      </c>
      <c r="AS39" s="15">
        <v>0.9</v>
      </c>
      <c r="AT39" s="15">
        <v>1.7</v>
      </c>
      <c r="AU39">
        <f t="shared" si="0"/>
        <v>127.30000000000003</v>
      </c>
      <c r="AV39">
        <f t="shared" si="1"/>
        <v>36</v>
      </c>
      <c r="AW39" s="14" t="s">
        <v>154</v>
      </c>
      <c r="AX39" s="5"/>
    </row>
    <row r="40" spans="2:50" x14ac:dyDescent="0.2">
      <c r="B40" s="5" t="s">
        <v>358</v>
      </c>
      <c r="C40" s="14" t="s">
        <v>292</v>
      </c>
      <c r="D40" s="4" t="s">
        <v>293</v>
      </c>
      <c r="E40" s="4" t="s">
        <v>294</v>
      </c>
      <c r="F40" s="4" t="s">
        <v>295</v>
      </c>
      <c r="G40" s="4">
        <v>6288</v>
      </c>
      <c r="H40" s="4" t="s">
        <v>296</v>
      </c>
      <c r="I40" s="4">
        <v>119.11920000000001</v>
      </c>
      <c r="J40" s="4" t="s">
        <v>57</v>
      </c>
      <c r="K40" s="15">
        <v>0</v>
      </c>
      <c r="L40" s="15">
        <v>7.8</v>
      </c>
      <c r="M40" s="15">
        <v>7.8</v>
      </c>
      <c r="N40" s="15">
        <v>7.8</v>
      </c>
      <c r="O40" s="15">
        <v>5.0999999999999996</v>
      </c>
      <c r="P40" s="15">
        <v>7.9</v>
      </c>
      <c r="Q40" s="15">
        <v>10.6</v>
      </c>
      <c r="R40" s="15">
        <v>10.6</v>
      </c>
      <c r="S40" s="15">
        <v>10.6</v>
      </c>
      <c r="T40" s="15">
        <v>4.4000000000000004</v>
      </c>
      <c r="U40" s="15">
        <v>3.6</v>
      </c>
      <c r="V40" s="15">
        <v>3.2</v>
      </c>
      <c r="W40" s="15">
        <v>2.1</v>
      </c>
      <c r="X40" s="15">
        <v>2.2000000000000002</v>
      </c>
      <c r="Y40" s="15">
        <v>3.9</v>
      </c>
      <c r="Z40" s="15">
        <v>1.8</v>
      </c>
      <c r="AA40" s="15">
        <v>3.9</v>
      </c>
      <c r="AB40" s="15">
        <v>5.3</v>
      </c>
      <c r="AC40" s="15">
        <v>0</v>
      </c>
      <c r="AD40" s="15">
        <v>1.1000000000000001</v>
      </c>
      <c r="AE40" s="15">
        <v>0</v>
      </c>
      <c r="AF40" s="15">
        <v>0</v>
      </c>
      <c r="AG40" s="15">
        <v>1.2</v>
      </c>
      <c r="AH40" s="15">
        <v>0</v>
      </c>
      <c r="AI40" s="15">
        <v>2.5</v>
      </c>
      <c r="AJ40" s="15">
        <v>3.1</v>
      </c>
      <c r="AK40" s="15">
        <v>1.1000000000000001</v>
      </c>
      <c r="AL40" s="15">
        <v>0</v>
      </c>
      <c r="AM40" s="15">
        <v>0</v>
      </c>
      <c r="AN40" s="15">
        <v>1.6</v>
      </c>
      <c r="AO40" s="15">
        <v>1.7</v>
      </c>
      <c r="AP40" s="15">
        <v>2.9</v>
      </c>
      <c r="AQ40" s="15">
        <v>3.5</v>
      </c>
      <c r="AR40" s="15">
        <v>3.7</v>
      </c>
      <c r="AS40" s="15">
        <v>1.1000000000000001</v>
      </c>
      <c r="AT40" s="15">
        <v>3.1</v>
      </c>
      <c r="AU40">
        <f t="shared" si="0"/>
        <v>125.19999999999999</v>
      </c>
      <c r="AV40">
        <f t="shared" si="1"/>
        <v>29</v>
      </c>
      <c r="AW40" s="14" t="s">
        <v>292</v>
      </c>
      <c r="AX40" s="5"/>
    </row>
    <row r="41" spans="2:50" x14ac:dyDescent="0.2">
      <c r="C41" s="14" t="s">
        <v>244</v>
      </c>
      <c r="D41" s="4" t="s">
        <v>245</v>
      </c>
      <c r="E41" s="4" t="s">
        <v>246</v>
      </c>
      <c r="F41" s="4" t="s">
        <v>247</v>
      </c>
      <c r="G41" s="4">
        <v>6140</v>
      </c>
      <c r="H41" s="4" t="s">
        <v>248</v>
      </c>
      <c r="I41" s="4">
        <v>165.1891</v>
      </c>
      <c r="J41" s="4" t="s">
        <v>57</v>
      </c>
      <c r="K41" s="15">
        <v>4</v>
      </c>
      <c r="L41" s="15">
        <v>4</v>
      </c>
      <c r="M41" s="15">
        <v>4</v>
      </c>
      <c r="N41" s="15">
        <v>4.3</v>
      </c>
      <c r="O41" s="15">
        <v>4.4000000000000004</v>
      </c>
      <c r="P41" s="15">
        <v>10.9</v>
      </c>
      <c r="Q41" s="15">
        <v>5.5</v>
      </c>
      <c r="R41" s="15">
        <v>5.7</v>
      </c>
      <c r="S41" s="15">
        <v>2.1</v>
      </c>
      <c r="T41" s="15">
        <v>4.5999999999999996</v>
      </c>
      <c r="U41" s="15">
        <v>4.4000000000000004</v>
      </c>
      <c r="V41" s="15">
        <v>2.9</v>
      </c>
      <c r="W41" s="15">
        <v>4</v>
      </c>
      <c r="X41" s="15">
        <v>2.2999999999999998</v>
      </c>
      <c r="Y41" s="15">
        <v>4.9000000000000004</v>
      </c>
      <c r="Z41" s="15">
        <v>3</v>
      </c>
      <c r="AA41" s="15">
        <v>3.6</v>
      </c>
      <c r="AB41" s="15">
        <v>5.4</v>
      </c>
      <c r="AC41" s="15">
        <v>4</v>
      </c>
      <c r="AD41" s="15">
        <v>0.6</v>
      </c>
      <c r="AE41" s="15">
        <v>3.4</v>
      </c>
      <c r="AF41" s="15">
        <v>0</v>
      </c>
      <c r="AG41" s="15">
        <v>0</v>
      </c>
      <c r="AH41" s="15">
        <v>1</v>
      </c>
      <c r="AI41" s="15">
        <v>0</v>
      </c>
      <c r="AJ41" s="15">
        <v>2.2999999999999998</v>
      </c>
      <c r="AK41" s="15">
        <v>1.6</v>
      </c>
      <c r="AL41" s="15">
        <v>4</v>
      </c>
      <c r="AM41" s="15">
        <v>4</v>
      </c>
      <c r="AN41" s="15">
        <v>1.6</v>
      </c>
      <c r="AO41" s="15">
        <v>4</v>
      </c>
      <c r="AP41" s="15">
        <v>3.1</v>
      </c>
      <c r="AQ41" s="15">
        <v>1.4</v>
      </c>
      <c r="AR41" s="15">
        <v>4</v>
      </c>
      <c r="AS41" s="15">
        <v>2.2999999999999998</v>
      </c>
      <c r="AT41" s="15">
        <v>2.6</v>
      </c>
      <c r="AU41">
        <f t="shared" si="0"/>
        <v>119.89999999999998</v>
      </c>
      <c r="AV41">
        <f t="shared" si="1"/>
        <v>33</v>
      </c>
      <c r="AW41" s="14" t="s">
        <v>244</v>
      </c>
      <c r="AX41" s="5"/>
    </row>
    <row r="42" spans="2:50" x14ac:dyDescent="0.2">
      <c r="C42" s="14" t="s">
        <v>254</v>
      </c>
      <c r="D42" s="4" t="s">
        <v>255</v>
      </c>
      <c r="E42" s="4" t="s">
        <v>256</v>
      </c>
      <c r="F42" s="4" t="s">
        <v>257</v>
      </c>
      <c r="G42" s="4">
        <v>1030</v>
      </c>
      <c r="H42" s="4" t="s">
        <v>258</v>
      </c>
      <c r="I42" s="4">
        <v>76.094399999999993</v>
      </c>
      <c r="J42" s="4" t="s">
        <v>57</v>
      </c>
      <c r="K42" s="15">
        <v>3.1</v>
      </c>
      <c r="L42" s="15">
        <v>2.7</v>
      </c>
      <c r="M42" s="15">
        <v>2.4</v>
      </c>
      <c r="N42" s="15">
        <v>2.4</v>
      </c>
      <c r="O42" s="15">
        <v>2.9</v>
      </c>
      <c r="P42" s="15">
        <v>3.5</v>
      </c>
      <c r="Q42" s="15">
        <v>2.9</v>
      </c>
      <c r="R42" s="15">
        <v>2.9</v>
      </c>
      <c r="S42" s="15">
        <v>2.9</v>
      </c>
      <c r="T42" s="15">
        <v>3.9</v>
      </c>
      <c r="U42" s="15">
        <v>3.4</v>
      </c>
      <c r="V42" s="15">
        <v>2.4</v>
      </c>
      <c r="W42" s="15">
        <v>3.2</v>
      </c>
      <c r="X42" s="15">
        <v>3.2</v>
      </c>
      <c r="Y42" s="15">
        <v>3.2</v>
      </c>
      <c r="Z42" s="15">
        <v>4</v>
      </c>
      <c r="AA42" s="15">
        <v>2.6</v>
      </c>
      <c r="AB42" s="15">
        <v>2.2000000000000002</v>
      </c>
      <c r="AC42" s="15">
        <v>2.9</v>
      </c>
      <c r="AD42" s="15">
        <v>2.9</v>
      </c>
      <c r="AE42" s="15">
        <v>2.9</v>
      </c>
      <c r="AF42" s="15">
        <v>2.9</v>
      </c>
      <c r="AG42" s="15">
        <v>2.9</v>
      </c>
      <c r="AH42" s="15">
        <v>2.9</v>
      </c>
      <c r="AI42" s="15">
        <v>2.8</v>
      </c>
      <c r="AJ42" s="15">
        <v>3.1</v>
      </c>
      <c r="AK42" s="15">
        <v>1.9</v>
      </c>
      <c r="AL42" s="15">
        <v>3.5</v>
      </c>
      <c r="AM42" s="15">
        <v>2.4</v>
      </c>
      <c r="AN42" s="15">
        <v>3.7</v>
      </c>
      <c r="AO42" s="15">
        <v>2.4</v>
      </c>
      <c r="AP42" s="15">
        <v>2.4</v>
      </c>
      <c r="AQ42" s="15">
        <v>2.4</v>
      </c>
      <c r="AR42" s="15">
        <v>3</v>
      </c>
      <c r="AS42" s="15">
        <v>2.4</v>
      </c>
      <c r="AT42" s="15">
        <v>3.9</v>
      </c>
      <c r="AU42">
        <f t="shared" si="0"/>
        <v>105.10000000000005</v>
      </c>
      <c r="AV42">
        <f t="shared" si="1"/>
        <v>36</v>
      </c>
      <c r="AW42" s="14" t="s">
        <v>254</v>
      </c>
      <c r="AX42" s="5"/>
    </row>
    <row r="43" spans="2:50" x14ac:dyDescent="0.2">
      <c r="C43" s="14" t="s">
        <v>316</v>
      </c>
      <c r="D43" s="4" t="s">
        <v>317</v>
      </c>
      <c r="E43" s="4" t="s">
        <v>318</v>
      </c>
      <c r="F43" s="4" t="s">
        <v>319</v>
      </c>
      <c r="G43" s="4">
        <v>6029</v>
      </c>
      <c r="H43" s="4" t="s">
        <v>320</v>
      </c>
      <c r="I43" s="4">
        <v>244.20140000000001</v>
      </c>
      <c r="J43" s="4" t="s">
        <v>57</v>
      </c>
      <c r="K43" s="15">
        <v>4.4000000000000004</v>
      </c>
      <c r="L43" s="15">
        <v>8.1</v>
      </c>
      <c r="M43" s="15">
        <v>4</v>
      </c>
      <c r="N43" s="15">
        <v>2.5</v>
      </c>
      <c r="O43" s="15">
        <v>3.4</v>
      </c>
      <c r="P43" s="15">
        <v>4.0999999999999996</v>
      </c>
      <c r="Q43" s="15">
        <v>4.5999999999999996</v>
      </c>
      <c r="R43" s="15">
        <v>5.2</v>
      </c>
      <c r="S43" s="15">
        <v>5.2</v>
      </c>
      <c r="T43" s="15">
        <v>1.6</v>
      </c>
      <c r="U43" s="15">
        <v>2.1</v>
      </c>
      <c r="V43" s="15">
        <v>4.2</v>
      </c>
      <c r="W43" s="15">
        <v>3.5</v>
      </c>
      <c r="X43" s="15">
        <v>3.1</v>
      </c>
      <c r="Y43" s="15">
        <v>4.7</v>
      </c>
      <c r="Z43" s="15">
        <v>0</v>
      </c>
      <c r="AA43" s="15">
        <v>0</v>
      </c>
      <c r="AB43" s="15">
        <v>0</v>
      </c>
      <c r="AC43" s="15">
        <v>2</v>
      </c>
      <c r="AD43" s="15">
        <v>2</v>
      </c>
      <c r="AE43" s="15">
        <v>0</v>
      </c>
      <c r="AF43" s="15">
        <v>1.1000000000000001</v>
      </c>
      <c r="AG43" s="15">
        <v>1.1000000000000001</v>
      </c>
      <c r="AH43" s="15">
        <v>1</v>
      </c>
      <c r="AI43" s="15">
        <v>0.8</v>
      </c>
      <c r="AJ43" s="15">
        <v>0.7</v>
      </c>
      <c r="AK43" s="15">
        <v>0.9</v>
      </c>
      <c r="AL43" s="15">
        <v>3.4</v>
      </c>
      <c r="AM43" s="15">
        <v>3.4</v>
      </c>
      <c r="AN43" s="15">
        <v>3.4</v>
      </c>
      <c r="AO43" s="15">
        <v>3.3</v>
      </c>
      <c r="AP43" s="15">
        <v>1.8</v>
      </c>
      <c r="AQ43" s="15">
        <v>1.4</v>
      </c>
      <c r="AR43" s="15">
        <v>4.9000000000000004</v>
      </c>
      <c r="AS43" s="15">
        <v>1.2</v>
      </c>
      <c r="AT43" s="15">
        <v>2.1</v>
      </c>
      <c r="AU43">
        <f t="shared" si="0"/>
        <v>95.200000000000031</v>
      </c>
      <c r="AV43">
        <f t="shared" si="1"/>
        <v>32</v>
      </c>
      <c r="AW43" s="14" t="s">
        <v>316</v>
      </c>
      <c r="AX43" s="5"/>
    </row>
    <row r="44" spans="2:50" x14ac:dyDescent="0.2">
      <c r="C44" s="14" t="s">
        <v>140</v>
      </c>
      <c r="D44" s="4" t="s">
        <v>141</v>
      </c>
      <c r="E44" s="5"/>
      <c r="F44" s="4" t="s">
        <v>142</v>
      </c>
      <c r="G44" s="4">
        <v>11756</v>
      </c>
      <c r="H44" s="4" t="s">
        <v>143</v>
      </c>
      <c r="I44" s="4">
        <v>132.1146</v>
      </c>
      <c r="J44" s="4" t="s">
        <v>57</v>
      </c>
      <c r="K44" s="15">
        <v>2.2000000000000002</v>
      </c>
      <c r="L44" s="15">
        <v>3.5</v>
      </c>
      <c r="M44" s="15">
        <v>3.5</v>
      </c>
      <c r="N44" s="15">
        <v>3.5</v>
      </c>
      <c r="O44" s="15">
        <v>1.3</v>
      </c>
      <c r="P44" s="15">
        <v>3.5</v>
      </c>
      <c r="Q44" s="15">
        <v>1.3</v>
      </c>
      <c r="R44" s="15">
        <v>1.3</v>
      </c>
      <c r="S44" s="15">
        <v>1.3</v>
      </c>
      <c r="T44" s="15">
        <v>2.2000000000000002</v>
      </c>
      <c r="U44" s="15">
        <v>2.2000000000000002</v>
      </c>
      <c r="V44" s="15">
        <v>2.2000000000000002</v>
      </c>
      <c r="W44" s="15">
        <v>2.2000000000000002</v>
      </c>
      <c r="X44" s="15">
        <v>2.2000000000000002</v>
      </c>
      <c r="Y44" s="15">
        <v>2.2000000000000002</v>
      </c>
      <c r="Z44" s="15">
        <v>1.5</v>
      </c>
      <c r="AA44" s="15">
        <v>2.2000000000000002</v>
      </c>
      <c r="AB44" s="15">
        <v>2.2000000000000002</v>
      </c>
      <c r="AC44" s="15">
        <v>2.2000000000000002</v>
      </c>
      <c r="AD44" s="15">
        <v>2.7</v>
      </c>
      <c r="AE44" s="15">
        <v>2.2000000000000002</v>
      </c>
      <c r="AF44" s="15">
        <v>2.7</v>
      </c>
      <c r="AG44" s="15">
        <v>2.7</v>
      </c>
      <c r="AH44" s="15">
        <v>2.7</v>
      </c>
      <c r="AI44" s="15">
        <v>1.5</v>
      </c>
      <c r="AJ44" s="15">
        <v>1.5</v>
      </c>
      <c r="AK44" s="15">
        <v>1.5</v>
      </c>
      <c r="AL44" s="15">
        <v>2.2000000000000002</v>
      </c>
      <c r="AM44" s="15">
        <v>2.2000000000000002</v>
      </c>
      <c r="AN44" s="15">
        <v>2.2000000000000002</v>
      </c>
      <c r="AO44" s="15">
        <v>2.2000000000000002</v>
      </c>
      <c r="AP44" s="15">
        <v>2.2000000000000002</v>
      </c>
      <c r="AQ44" s="15">
        <v>2.2000000000000002</v>
      </c>
      <c r="AR44" s="15">
        <v>5.2</v>
      </c>
      <c r="AS44" s="15">
        <v>2.2000000000000002</v>
      </c>
      <c r="AT44" s="15">
        <v>5.2</v>
      </c>
      <c r="AU44">
        <f t="shared" si="0"/>
        <v>86.000000000000043</v>
      </c>
      <c r="AV44">
        <f t="shared" si="1"/>
        <v>36</v>
      </c>
      <c r="AW44" s="14" t="s">
        <v>140</v>
      </c>
      <c r="AX44" s="5"/>
    </row>
    <row r="45" spans="2:50" x14ac:dyDescent="0.2">
      <c r="C45" s="14" t="s">
        <v>93</v>
      </c>
      <c r="D45" s="4" t="s">
        <v>94</v>
      </c>
      <c r="E45" s="4" t="s">
        <v>95</v>
      </c>
      <c r="F45" s="4" t="s">
        <v>96</v>
      </c>
      <c r="G45" s="4">
        <v>243</v>
      </c>
      <c r="H45" s="4" t="s">
        <v>97</v>
      </c>
      <c r="I45" s="4">
        <v>122.12130000000001</v>
      </c>
      <c r="J45" s="4" t="s">
        <v>57</v>
      </c>
      <c r="K45" s="15">
        <v>2</v>
      </c>
      <c r="L45" s="15">
        <v>3.2</v>
      </c>
      <c r="M45" s="15">
        <v>3.2</v>
      </c>
      <c r="N45" s="15">
        <v>3.2</v>
      </c>
      <c r="O45" s="15">
        <v>1.4</v>
      </c>
      <c r="P45" s="15">
        <v>1.4</v>
      </c>
      <c r="Q45" s="15">
        <v>3.1</v>
      </c>
      <c r="R45" s="15">
        <v>3.1</v>
      </c>
      <c r="S45" s="15">
        <v>1.3</v>
      </c>
      <c r="T45" s="15">
        <v>2.9</v>
      </c>
      <c r="U45" s="15">
        <v>2.2999999999999998</v>
      </c>
      <c r="V45" s="15">
        <v>2.2999999999999998</v>
      </c>
      <c r="W45" s="15">
        <v>2.2999999999999998</v>
      </c>
      <c r="X45" s="15">
        <v>2.2999999999999998</v>
      </c>
      <c r="Y45" s="15">
        <v>2.2999999999999998</v>
      </c>
      <c r="Z45" s="15">
        <v>1.9</v>
      </c>
      <c r="AA45" s="15">
        <v>3.8</v>
      </c>
      <c r="AB45" s="15">
        <v>3.8</v>
      </c>
      <c r="AC45" s="15">
        <v>5.3</v>
      </c>
      <c r="AD45" s="15">
        <v>1.8</v>
      </c>
      <c r="AE45" s="15">
        <v>2.7</v>
      </c>
      <c r="AF45" s="15">
        <v>2.2000000000000002</v>
      </c>
      <c r="AG45" s="15">
        <v>1.4</v>
      </c>
      <c r="AH45" s="15">
        <v>1.8</v>
      </c>
      <c r="AI45" s="15">
        <v>0.6</v>
      </c>
      <c r="AJ45" s="15">
        <v>2.7</v>
      </c>
      <c r="AK45" s="15">
        <v>0.9</v>
      </c>
      <c r="AL45" s="15">
        <v>2.2000000000000002</v>
      </c>
      <c r="AM45" s="15">
        <v>0.8</v>
      </c>
      <c r="AN45" s="15">
        <v>0</v>
      </c>
      <c r="AO45" s="15">
        <v>1.6</v>
      </c>
      <c r="AP45" s="15">
        <v>0.9</v>
      </c>
      <c r="AQ45" s="15">
        <v>1.5</v>
      </c>
      <c r="AR45" s="15">
        <v>1.6</v>
      </c>
      <c r="AS45" s="15">
        <v>0.9</v>
      </c>
      <c r="AT45" s="15">
        <v>1.6</v>
      </c>
      <c r="AU45">
        <f t="shared" si="0"/>
        <v>76.3</v>
      </c>
      <c r="AV45">
        <f t="shared" si="1"/>
        <v>35</v>
      </c>
      <c r="AW45" s="14" t="s">
        <v>93</v>
      </c>
      <c r="AX45" s="5"/>
    </row>
    <row r="46" spans="2:50" x14ac:dyDescent="0.2">
      <c r="C46" s="14" t="s">
        <v>130</v>
      </c>
      <c r="D46" s="4" t="s">
        <v>131</v>
      </c>
      <c r="E46" s="4" t="s">
        <v>132</v>
      </c>
      <c r="F46" s="4" t="s">
        <v>133</v>
      </c>
      <c r="G46" s="4">
        <v>700</v>
      </c>
      <c r="H46" s="4" t="s">
        <v>134</v>
      </c>
      <c r="I46" s="4">
        <v>61.083100000000002</v>
      </c>
      <c r="J46" s="4" t="s">
        <v>57</v>
      </c>
      <c r="K46" s="15">
        <v>2.2000000000000002</v>
      </c>
      <c r="L46" s="15">
        <v>2.2000000000000002</v>
      </c>
      <c r="M46" s="15">
        <v>2.2000000000000002</v>
      </c>
      <c r="N46" s="15">
        <v>1.4</v>
      </c>
      <c r="O46" s="15">
        <v>1.6</v>
      </c>
      <c r="P46" s="15">
        <v>2.6</v>
      </c>
      <c r="Q46" s="15">
        <v>2.6</v>
      </c>
      <c r="R46" s="15">
        <v>2.6</v>
      </c>
      <c r="S46" s="15">
        <v>2.6</v>
      </c>
      <c r="T46" s="15">
        <v>1.1000000000000001</v>
      </c>
      <c r="U46" s="15">
        <v>2.1</v>
      </c>
      <c r="V46" s="15">
        <v>2.1</v>
      </c>
      <c r="W46" s="15">
        <v>1.2</v>
      </c>
      <c r="X46" s="15">
        <v>1.2</v>
      </c>
      <c r="Y46" s="15">
        <v>2.4</v>
      </c>
      <c r="Z46" s="15">
        <v>0</v>
      </c>
      <c r="AA46" s="15">
        <v>4.7</v>
      </c>
      <c r="AB46" s="15">
        <v>2.2000000000000002</v>
      </c>
      <c r="AC46" s="15">
        <v>3</v>
      </c>
      <c r="AD46" s="15">
        <v>3</v>
      </c>
      <c r="AE46" s="15">
        <v>3</v>
      </c>
      <c r="AF46" s="15">
        <v>3.9</v>
      </c>
      <c r="AG46" s="15">
        <v>1.6</v>
      </c>
      <c r="AH46" s="15">
        <v>3.9</v>
      </c>
      <c r="AI46" s="15">
        <v>0</v>
      </c>
      <c r="AJ46" s="15">
        <v>0</v>
      </c>
      <c r="AK46" s="15">
        <v>0</v>
      </c>
      <c r="AL46" s="15">
        <v>3</v>
      </c>
      <c r="AM46" s="15">
        <v>3</v>
      </c>
      <c r="AN46" s="15">
        <v>0</v>
      </c>
      <c r="AO46" s="15">
        <v>1.9</v>
      </c>
      <c r="AP46" s="15">
        <v>1.9</v>
      </c>
      <c r="AQ46" s="15">
        <v>1.6</v>
      </c>
      <c r="AR46" s="15">
        <v>1.9</v>
      </c>
      <c r="AS46" s="15">
        <v>1.9</v>
      </c>
      <c r="AT46" s="15">
        <v>1.9</v>
      </c>
      <c r="AU46">
        <f t="shared" si="0"/>
        <v>72.500000000000014</v>
      </c>
      <c r="AV46">
        <f t="shared" si="1"/>
        <v>31</v>
      </c>
      <c r="AW46" s="14" t="s">
        <v>130</v>
      </c>
      <c r="AX46" s="5"/>
    </row>
    <row r="47" spans="2:50" x14ac:dyDescent="0.2">
      <c r="C47" s="14" t="s">
        <v>103</v>
      </c>
      <c r="D47" s="4" t="s">
        <v>104</v>
      </c>
      <c r="E47" s="4" t="s">
        <v>105</v>
      </c>
      <c r="F47" s="4" t="s">
        <v>106</v>
      </c>
      <c r="G47" s="4">
        <v>264</v>
      </c>
      <c r="H47" s="4" t="s">
        <v>107</v>
      </c>
      <c r="I47" s="4">
        <v>88.105099999999993</v>
      </c>
      <c r="J47" s="4" t="s">
        <v>57</v>
      </c>
      <c r="K47" s="15">
        <v>1.4</v>
      </c>
      <c r="L47" s="15">
        <v>4</v>
      </c>
      <c r="M47" s="15">
        <v>4</v>
      </c>
      <c r="N47" s="15">
        <v>2.5</v>
      </c>
      <c r="O47" s="15">
        <v>2.5</v>
      </c>
      <c r="P47" s="15">
        <v>2.5</v>
      </c>
      <c r="Q47" s="15">
        <v>2.5</v>
      </c>
      <c r="R47" s="15">
        <v>4.9000000000000004</v>
      </c>
      <c r="S47" s="15">
        <v>4.9000000000000004</v>
      </c>
      <c r="T47" s="15">
        <v>2.2000000000000002</v>
      </c>
      <c r="U47" s="15">
        <v>2.2000000000000002</v>
      </c>
      <c r="V47" s="15">
        <v>2.2999999999999998</v>
      </c>
      <c r="W47" s="15">
        <v>2.7</v>
      </c>
      <c r="X47" s="15">
        <v>2.7</v>
      </c>
      <c r="Y47" s="15">
        <v>2.7</v>
      </c>
      <c r="Z47" s="15">
        <v>0</v>
      </c>
      <c r="AA47" s="15">
        <v>0</v>
      </c>
      <c r="AB47" s="15">
        <v>0</v>
      </c>
      <c r="AC47" s="15">
        <v>4</v>
      </c>
      <c r="AD47" s="15">
        <v>1.3</v>
      </c>
      <c r="AE47" s="15">
        <v>0</v>
      </c>
      <c r="AF47" s="15">
        <v>2.2999999999999998</v>
      </c>
      <c r="AG47" s="15">
        <v>2.2999999999999998</v>
      </c>
      <c r="AH47" s="15">
        <v>2.4</v>
      </c>
      <c r="AI47" s="15">
        <v>0.8</v>
      </c>
      <c r="AJ47" s="15">
        <v>0.8</v>
      </c>
      <c r="AK47" s="15">
        <v>0.4</v>
      </c>
      <c r="AL47" s="15">
        <v>3.1</v>
      </c>
      <c r="AM47" s="15">
        <v>1</v>
      </c>
      <c r="AN47" s="15">
        <v>2.1</v>
      </c>
      <c r="AO47" s="15">
        <v>1</v>
      </c>
      <c r="AP47" s="15">
        <v>1</v>
      </c>
      <c r="AQ47" s="15">
        <v>1.3</v>
      </c>
      <c r="AR47" s="15">
        <v>1.8</v>
      </c>
      <c r="AS47" s="15">
        <v>1</v>
      </c>
      <c r="AT47" s="15">
        <v>1.8</v>
      </c>
      <c r="AU47">
        <f t="shared" si="0"/>
        <v>72.399999999999977</v>
      </c>
      <c r="AV47">
        <f t="shared" si="1"/>
        <v>32</v>
      </c>
      <c r="AW47" s="14" t="s">
        <v>103</v>
      </c>
      <c r="AX47" s="5"/>
    </row>
    <row r="48" spans="2:50" x14ac:dyDescent="0.2">
      <c r="C48" s="14" t="s">
        <v>278</v>
      </c>
      <c r="D48" s="4" t="s">
        <v>279</v>
      </c>
      <c r="E48" s="4" t="s">
        <v>280</v>
      </c>
      <c r="F48" s="4" t="s">
        <v>281</v>
      </c>
      <c r="G48" s="4">
        <v>1110</v>
      </c>
      <c r="H48" s="4" t="s">
        <v>282</v>
      </c>
      <c r="I48" s="4">
        <v>118.08799999999999</v>
      </c>
      <c r="J48" s="4" t="s">
        <v>57</v>
      </c>
      <c r="K48" s="15">
        <v>2.2999999999999998</v>
      </c>
      <c r="L48" s="15">
        <v>1</v>
      </c>
      <c r="M48" s="15">
        <v>1.7</v>
      </c>
      <c r="N48" s="15">
        <v>2.1</v>
      </c>
      <c r="O48" s="15">
        <v>0.2</v>
      </c>
      <c r="P48" s="15">
        <v>3.4</v>
      </c>
      <c r="Q48" s="15">
        <v>0.4</v>
      </c>
      <c r="R48" s="15">
        <v>1</v>
      </c>
      <c r="S48" s="15">
        <v>2.2000000000000002</v>
      </c>
      <c r="T48" s="15">
        <v>1.7</v>
      </c>
      <c r="U48" s="15">
        <v>3.3</v>
      </c>
      <c r="V48" s="15">
        <v>1.1000000000000001</v>
      </c>
      <c r="W48" s="15">
        <v>3</v>
      </c>
      <c r="X48" s="15">
        <v>2.2999999999999998</v>
      </c>
      <c r="Y48" s="15">
        <v>2</v>
      </c>
      <c r="Z48" s="15">
        <v>2.2000000000000002</v>
      </c>
      <c r="AA48" s="15">
        <v>3</v>
      </c>
      <c r="AB48" s="15">
        <v>3.3</v>
      </c>
      <c r="AC48" s="15">
        <v>0.4</v>
      </c>
      <c r="AD48" s="15">
        <v>1</v>
      </c>
      <c r="AE48" s="15">
        <v>1.7</v>
      </c>
      <c r="AF48" s="15">
        <v>0.8</v>
      </c>
      <c r="AG48" s="15">
        <v>2.2999999999999998</v>
      </c>
      <c r="AH48" s="15">
        <v>1.4</v>
      </c>
      <c r="AI48" s="15">
        <v>1.4</v>
      </c>
      <c r="AJ48" s="15">
        <v>3.1</v>
      </c>
      <c r="AK48" s="15">
        <v>0.4</v>
      </c>
      <c r="AL48" s="15">
        <v>1.9</v>
      </c>
      <c r="AM48" s="15">
        <v>2.5</v>
      </c>
      <c r="AN48" s="15">
        <v>2.2000000000000002</v>
      </c>
      <c r="AO48" s="15">
        <v>0.3</v>
      </c>
      <c r="AP48" s="15">
        <v>8.1999999999999993</v>
      </c>
      <c r="AQ48" s="15">
        <v>1.6</v>
      </c>
      <c r="AR48" s="15">
        <v>3.7</v>
      </c>
      <c r="AS48" s="15">
        <v>0.3</v>
      </c>
      <c r="AT48" s="15">
        <v>0.3</v>
      </c>
      <c r="AU48">
        <f t="shared" si="0"/>
        <v>69.699999999999989</v>
      </c>
      <c r="AV48">
        <f t="shared" si="1"/>
        <v>36</v>
      </c>
      <c r="AW48" s="14" t="s">
        <v>278</v>
      </c>
      <c r="AX48" s="5"/>
    </row>
    <row r="49" spans="1:50" x14ac:dyDescent="0.2">
      <c r="C49" s="14" t="s">
        <v>264</v>
      </c>
      <c r="D49" s="4" t="s">
        <v>265</v>
      </c>
      <c r="E49" s="4" t="s">
        <v>266</v>
      </c>
      <c r="F49" s="4" t="s">
        <v>267</v>
      </c>
      <c r="G49" s="4">
        <v>1060</v>
      </c>
      <c r="H49" s="4" t="s">
        <v>268</v>
      </c>
      <c r="I49" s="4">
        <v>88.062100000000001</v>
      </c>
      <c r="J49" s="4" t="s">
        <v>57</v>
      </c>
      <c r="K49" s="15">
        <v>0.7</v>
      </c>
      <c r="L49" s="15">
        <v>1.9</v>
      </c>
      <c r="M49" s="15">
        <v>1</v>
      </c>
      <c r="N49" s="15">
        <v>1.4</v>
      </c>
      <c r="O49" s="15">
        <v>1.4</v>
      </c>
      <c r="P49" s="15">
        <v>1.4</v>
      </c>
      <c r="Q49" s="15">
        <v>1.4</v>
      </c>
      <c r="R49" s="15">
        <v>1.1000000000000001</v>
      </c>
      <c r="S49" s="15">
        <v>1.1000000000000001</v>
      </c>
      <c r="T49" s="15">
        <v>1.2</v>
      </c>
      <c r="U49" s="15">
        <v>1.9</v>
      </c>
      <c r="V49" s="15">
        <v>0.9</v>
      </c>
      <c r="W49" s="15">
        <v>1.9</v>
      </c>
      <c r="X49" s="15">
        <v>1.1000000000000001</v>
      </c>
      <c r="Y49" s="15">
        <v>1.1000000000000001</v>
      </c>
      <c r="Z49" s="15">
        <v>1.2</v>
      </c>
      <c r="AA49" s="15">
        <v>1.2</v>
      </c>
      <c r="AB49" s="15">
        <v>1.2</v>
      </c>
      <c r="AC49" s="15">
        <v>4.4000000000000004</v>
      </c>
      <c r="AD49" s="15">
        <v>1.9</v>
      </c>
      <c r="AE49" s="15">
        <v>4.7</v>
      </c>
      <c r="AF49" s="15">
        <v>1.2</v>
      </c>
      <c r="AG49" s="15">
        <v>2.2000000000000002</v>
      </c>
      <c r="AH49" s="15">
        <v>1.3</v>
      </c>
      <c r="AI49" s="15">
        <v>0.6</v>
      </c>
      <c r="AJ49" s="15">
        <v>3.1</v>
      </c>
      <c r="AK49" s="15">
        <v>0.6</v>
      </c>
      <c r="AL49" s="15">
        <v>2.5</v>
      </c>
      <c r="AM49" s="15">
        <v>2.5</v>
      </c>
      <c r="AN49" s="15">
        <v>2.5</v>
      </c>
      <c r="AO49" s="15">
        <v>2.5</v>
      </c>
      <c r="AP49" s="15">
        <v>2.5</v>
      </c>
      <c r="AQ49" s="15">
        <v>2.5</v>
      </c>
      <c r="AR49" s="15">
        <v>2.5</v>
      </c>
      <c r="AS49" s="15">
        <v>0.6</v>
      </c>
      <c r="AT49" s="15">
        <v>2.2999999999999998</v>
      </c>
      <c r="AU49">
        <f t="shared" si="0"/>
        <v>63.500000000000007</v>
      </c>
      <c r="AV49">
        <f t="shared" si="1"/>
        <v>36</v>
      </c>
      <c r="AW49" s="14" t="s">
        <v>264</v>
      </c>
      <c r="AX49" s="5"/>
    </row>
    <row r="50" spans="1:50" x14ac:dyDescent="0.2">
      <c r="C50" s="14" t="s">
        <v>249</v>
      </c>
      <c r="D50" s="4" t="s">
        <v>250</v>
      </c>
      <c r="E50" s="4" t="s">
        <v>251</v>
      </c>
      <c r="F50" s="4" t="s">
        <v>252</v>
      </c>
      <c r="G50" s="4">
        <v>1032</v>
      </c>
      <c r="H50" s="4" t="s">
        <v>253</v>
      </c>
      <c r="I50" s="4">
        <v>74.078500000000005</v>
      </c>
      <c r="J50" s="4" t="s">
        <v>57</v>
      </c>
      <c r="K50" s="15">
        <v>1.5</v>
      </c>
      <c r="L50" s="15">
        <v>1.5</v>
      </c>
      <c r="M50" s="15">
        <v>1.5</v>
      </c>
      <c r="N50" s="15">
        <v>1.7</v>
      </c>
      <c r="O50" s="15">
        <v>1.3</v>
      </c>
      <c r="P50" s="15">
        <v>1.7</v>
      </c>
      <c r="Q50" s="15">
        <v>1.3</v>
      </c>
      <c r="R50" s="15">
        <v>1.7</v>
      </c>
      <c r="S50" s="15">
        <v>1.7</v>
      </c>
      <c r="T50" s="15">
        <v>2.9</v>
      </c>
      <c r="U50" s="15">
        <v>2.2999999999999998</v>
      </c>
      <c r="V50" s="15">
        <v>1.7</v>
      </c>
      <c r="W50" s="15">
        <v>2.6</v>
      </c>
      <c r="X50" s="15">
        <v>2.4</v>
      </c>
      <c r="Y50" s="15">
        <v>2</v>
      </c>
      <c r="Z50" s="15">
        <v>2.1</v>
      </c>
      <c r="AA50" s="15">
        <v>2.1</v>
      </c>
      <c r="AB50" s="15">
        <v>2.1</v>
      </c>
      <c r="AC50" s="15">
        <v>1.5</v>
      </c>
      <c r="AD50" s="15">
        <v>1.5</v>
      </c>
      <c r="AE50" s="15">
        <v>2.8</v>
      </c>
      <c r="AF50" s="15">
        <v>1</v>
      </c>
      <c r="AG50" s="15">
        <v>1.6</v>
      </c>
      <c r="AH50" s="15">
        <v>1.1000000000000001</v>
      </c>
      <c r="AI50" s="15">
        <v>0.9</v>
      </c>
      <c r="AJ50" s="15">
        <v>1.9</v>
      </c>
      <c r="AK50" s="15">
        <v>0.6</v>
      </c>
      <c r="AL50" s="15">
        <v>1.5</v>
      </c>
      <c r="AM50" s="15">
        <v>1</v>
      </c>
      <c r="AN50" s="15">
        <v>1.5</v>
      </c>
      <c r="AO50" s="15">
        <v>2.1</v>
      </c>
      <c r="AP50" s="15">
        <v>1.9</v>
      </c>
      <c r="AQ50" s="15">
        <v>1.1000000000000001</v>
      </c>
      <c r="AR50" s="15">
        <v>2.8</v>
      </c>
      <c r="AS50" s="15">
        <v>0.7</v>
      </c>
      <c r="AT50" s="15">
        <v>2.4</v>
      </c>
      <c r="AU50">
        <f t="shared" si="0"/>
        <v>62</v>
      </c>
      <c r="AV50">
        <f t="shared" si="1"/>
        <v>36</v>
      </c>
      <c r="AW50" s="14" t="s">
        <v>249</v>
      </c>
      <c r="AX50" s="5"/>
    </row>
    <row r="51" spans="1:50" x14ac:dyDescent="0.2">
      <c r="C51" s="14" t="s">
        <v>52</v>
      </c>
      <c r="D51" s="4" t="s">
        <v>53</v>
      </c>
      <c r="E51" s="4" t="s">
        <v>54</v>
      </c>
      <c r="F51" s="4" t="s">
        <v>55</v>
      </c>
      <c r="G51" s="4">
        <v>92135</v>
      </c>
      <c r="H51" s="4" t="s">
        <v>56</v>
      </c>
      <c r="I51" s="4">
        <v>104.1045</v>
      </c>
      <c r="J51" s="4" t="s">
        <v>57</v>
      </c>
      <c r="K51" s="15">
        <v>4.0999999999999996</v>
      </c>
      <c r="L51" s="15">
        <v>3.2</v>
      </c>
      <c r="M51" s="15">
        <v>2.9</v>
      </c>
      <c r="N51" s="15">
        <v>4.2</v>
      </c>
      <c r="O51" s="17">
        <v>1.8</v>
      </c>
      <c r="P51" s="17">
        <v>4.2</v>
      </c>
      <c r="Q51" s="17">
        <v>0.9</v>
      </c>
      <c r="R51" s="17">
        <v>4.3</v>
      </c>
      <c r="S51" s="17">
        <v>2.1</v>
      </c>
      <c r="T51" s="17">
        <v>3.2</v>
      </c>
      <c r="U51" s="17">
        <v>3.1</v>
      </c>
      <c r="V51" s="17">
        <v>1.4</v>
      </c>
      <c r="W51" s="15">
        <v>2.9</v>
      </c>
      <c r="X51" s="17">
        <v>4.9000000000000004</v>
      </c>
      <c r="Y51" s="17">
        <v>2.2999999999999998</v>
      </c>
      <c r="Z51" s="15">
        <v>3.3</v>
      </c>
      <c r="AA51" s="15">
        <v>2.2000000000000002</v>
      </c>
      <c r="AB51" s="15">
        <v>0</v>
      </c>
      <c r="AC51" s="15">
        <v>2</v>
      </c>
      <c r="AD51" s="15">
        <v>2.1</v>
      </c>
      <c r="AE51" s="15">
        <v>3.4</v>
      </c>
      <c r="AF51" s="15">
        <v>2</v>
      </c>
      <c r="AG51" s="15">
        <v>2</v>
      </c>
      <c r="AH51" s="15">
        <v>2</v>
      </c>
      <c r="AI51" s="15">
        <v>0.4</v>
      </c>
      <c r="AJ51" s="15">
        <v>1</v>
      </c>
      <c r="AK51" s="15">
        <v>1</v>
      </c>
      <c r="AL51" s="15">
        <v>1</v>
      </c>
      <c r="AM51" s="15">
        <v>1</v>
      </c>
      <c r="AN51" s="15">
        <v>0.9</v>
      </c>
      <c r="AO51" s="15">
        <v>2</v>
      </c>
      <c r="AP51" s="15">
        <v>6.1</v>
      </c>
      <c r="AQ51" s="15">
        <v>0.5</v>
      </c>
      <c r="AR51" s="15">
        <v>2</v>
      </c>
      <c r="AS51" s="15">
        <v>2.1</v>
      </c>
      <c r="AT51" s="15">
        <v>1.1000000000000001</v>
      </c>
      <c r="AU51">
        <f t="shared" si="0"/>
        <v>83.6</v>
      </c>
      <c r="AV51">
        <f t="shared" si="1"/>
        <v>35</v>
      </c>
      <c r="AW51" s="14" t="s">
        <v>52</v>
      </c>
      <c r="AX51" s="5"/>
    </row>
    <row r="52" spans="1:50" x14ac:dyDescent="0.2">
      <c r="C52" s="1"/>
      <c r="D52" s="1"/>
      <c r="E52" s="1"/>
      <c r="F52" s="1"/>
      <c r="G52" s="1"/>
      <c r="H52" s="1"/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W52" s="1"/>
    </row>
    <row r="53" spans="1:50" x14ac:dyDescent="0.2">
      <c r="C53" s="1"/>
      <c r="D53" s="1"/>
      <c r="E53" s="1"/>
      <c r="F53" s="1"/>
      <c r="G53" s="1"/>
      <c r="H53" s="1"/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W53" s="1"/>
    </row>
    <row r="54" spans="1:50" x14ac:dyDescent="0.2">
      <c r="C54" s="1"/>
      <c r="D54" s="1"/>
      <c r="E54" s="1"/>
      <c r="F54" s="1"/>
      <c r="G54" s="1"/>
      <c r="H54" s="1"/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W54" s="1"/>
    </row>
    <row r="55" spans="1:50" x14ac:dyDescent="0.2">
      <c r="A55" t="s">
        <v>360</v>
      </c>
      <c r="C55" s="1"/>
      <c r="D55" s="1"/>
      <c r="E55" s="1"/>
      <c r="F55" s="1"/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W55" s="1"/>
    </row>
    <row r="56" spans="1:50" x14ac:dyDescent="0.2">
      <c r="C56" s="16" t="s">
        <v>159</v>
      </c>
      <c r="D56" s="4" t="s">
        <v>160</v>
      </c>
      <c r="E56" s="4" t="s">
        <v>161</v>
      </c>
      <c r="F56" s="4" t="s">
        <v>162</v>
      </c>
      <c r="G56" s="4">
        <v>6036</v>
      </c>
      <c r="H56" s="4" t="s">
        <v>153</v>
      </c>
      <c r="I56" s="4">
        <v>180.1559</v>
      </c>
      <c r="J56" s="4" t="s">
        <v>57</v>
      </c>
      <c r="K56" s="15">
        <v>12.6</v>
      </c>
      <c r="L56" s="15">
        <v>20.100000000000001</v>
      </c>
      <c r="M56" s="15">
        <v>15.1</v>
      </c>
      <c r="N56" s="15">
        <v>12.8</v>
      </c>
      <c r="O56" s="15">
        <v>12.1</v>
      </c>
      <c r="P56" s="15">
        <v>13.3</v>
      </c>
      <c r="Q56" s="15">
        <v>27</v>
      </c>
      <c r="R56" s="15">
        <v>24.6</v>
      </c>
      <c r="S56" s="15">
        <v>22.7</v>
      </c>
      <c r="T56" s="15">
        <v>13.7</v>
      </c>
      <c r="U56" s="15">
        <v>13.7</v>
      </c>
      <c r="V56" s="15">
        <v>17.899999999999999</v>
      </c>
      <c r="W56" s="15">
        <v>14.1</v>
      </c>
      <c r="X56" s="15">
        <v>14.1</v>
      </c>
      <c r="Y56" s="15">
        <v>14.1</v>
      </c>
      <c r="Z56" s="15">
        <v>10.8</v>
      </c>
      <c r="AA56" s="15">
        <v>19.600000000000001</v>
      </c>
      <c r="AB56" s="15">
        <v>19.600000000000001</v>
      </c>
      <c r="AC56" s="15">
        <v>12.6</v>
      </c>
      <c r="AD56" s="15">
        <v>12.6</v>
      </c>
      <c r="AE56" s="15">
        <v>9.3000000000000007</v>
      </c>
      <c r="AF56" s="15">
        <v>12.6</v>
      </c>
      <c r="AG56" s="15">
        <v>12.6</v>
      </c>
      <c r="AH56" s="15">
        <v>8.6</v>
      </c>
      <c r="AI56" s="15">
        <v>3.2</v>
      </c>
      <c r="AJ56" s="15">
        <v>5.7</v>
      </c>
      <c r="AK56" s="15">
        <v>5.5</v>
      </c>
      <c r="AL56" s="15">
        <v>12.6</v>
      </c>
      <c r="AM56" s="15">
        <v>12.6</v>
      </c>
      <c r="AN56" s="15">
        <v>7.5</v>
      </c>
      <c r="AO56" s="15">
        <v>12.6</v>
      </c>
      <c r="AP56" s="15">
        <v>12.6</v>
      </c>
      <c r="AQ56" s="15">
        <v>4.0999999999999996</v>
      </c>
      <c r="AR56" s="15">
        <v>18.399999999999999</v>
      </c>
      <c r="AS56" s="15">
        <v>7.4</v>
      </c>
      <c r="AT56" s="15">
        <v>10.3</v>
      </c>
      <c r="AU56">
        <f>SUM(K56:AT56)</f>
        <v>478.70000000000016</v>
      </c>
      <c r="AV56">
        <f>COUNTIF(K56:AT56,"&lt;&gt;0")</f>
        <v>36</v>
      </c>
      <c r="AW56" s="14" t="s">
        <v>159</v>
      </c>
      <c r="AX56" s="5"/>
    </row>
    <row r="57" spans="1:50" x14ac:dyDescent="0.2">
      <c r="C57" s="16" t="s">
        <v>297</v>
      </c>
      <c r="D57" s="4" t="s">
        <v>298</v>
      </c>
      <c r="E57" s="4" t="s">
        <v>299</v>
      </c>
      <c r="F57" s="4" t="s">
        <v>300</v>
      </c>
      <c r="G57" s="4">
        <v>7427</v>
      </c>
      <c r="H57" s="4" t="s">
        <v>229</v>
      </c>
      <c r="I57" s="4">
        <v>342.29649999999998</v>
      </c>
      <c r="J57" s="4" t="s">
        <v>57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7">
        <v>6.7</v>
      </c>
      <c r="Q57" s="15">
        <v>21.3</v>
      </c>
      <c r="R57" s="15">
        <v>6.6</v>
      </c>
      <c r="S57" s="15">
        <v>0</v>
      </c>
      <c r="T57" s="15">
        <v>4.9000000000000004</v>
      </c>
      <c r="U57" s="15">
        <v>7.9</v>
      </c>
      <c r="V57" s="15">
        <v>6</v>
      </c>
      <c r="W57" s="15">
        <v>12.2</v>
      </c>
      <c r="X57" s="17">
        <v>8.1</v>
      </c>
      <c r="Y57" s="15">
        <v>12.4</v>
      </c>
      <c r="Z57" s="15">
        <v>4.9000000000000004</v>
      </c>
      <c r="AA57" s="15">
        <v>4.9000000000000004</v>
      </c>
      <c r="AB57" s="15">
        <v>4.9000000000000004</v>
      </c>
      <c r="AC57" s="15">
        <v>2</v>
      </c>
      <c r="AD57" s="15">
        <v>0.6</v>
      </c>
      <c r="AE57" s="15">
        <v>2.5</v>
      </c>
      <c r="AF57" s="15">
        <v>1.8</v>
      </c>
      <c r="AG57" s="15">
        <v>3.2</v>
      </c>
      <c r="AH57" s="15">
        <v>2.1</v>
      </c>
      <c r="AI57" s="15">
        <v>1.1000000000000001</v>
      </c>
      <c r="AJ57" s="15">
        <v>1.8</v>
      </c>
      <c r="AK57" s="15">
        <v>0.7</v>
      </c>
      <c r="AL57" s="15">
        <v>2.5</v>
      </c>
      <c r="AM57" s="15">
        <v>0.3</v>
      </c>
      <c r="AN57" s="15">
        <v>0</v>
      </c>
      <c r="AO57" s="15">
        <v>12.9</v>
      </c>
      <c r="AP57" s="15">
        <v>29.7</v>
      </c>
      <c r="AQ57" s="15">
        <v>4.5</v>
      </c>
      <c r="AR57" s="15">
        <v>7.1</v>
      </c>
      <c r="AS57" s="15">
        <v>6.8</v>
      </c>
      <c r="AT57" s="15">
        <v>7.1</v>
      </c>
      <c r="AU57">
        <f>SUM(K57:AT57)</f>
        <v>187.49999999999997</v>
      </c>
      <c r="AV57">
        <f>COUNTIF(K57:AT57,"&lt;&gt;0")</f>
        <v>29</v>
      </c>
      <c r="AW57" s="14" t="s">
        <v>297</v>
      </c>
      <c r="AX57" s="5"/>
    </row>
    <row r="58" spans="1:50" x14ac:dyDescent="0.2">
      <c r="C58" s="16" t="s">
        <v>235</v>
      </c>
      <c r="D58" s="4" t="s">
        <v>236</v>
      </c>
      <c r="E58" s="4" t="s">
        <v>237</v>
      </c>
      <c r="F58" s="4" t="s">
        <v>238</v>
      </c>
      <c r="G58" s="4">
        <v>18950</v>
      </c>
      <c r="H58" s="4" t="s">
        <v>153</v>
      </c>
      <c r="I58" s="4">
        <v>180.1559</v>
      </c>
      <c r="J58" s="4" t="s">
        <v>57</v>
      </c>
      <c r="K58" s="15">
        <v>4.8</v>
      </c>
      <c r="L58" s="15">
        <v>4.8</v>
      </c>
      <c r="M58" s="15">
        <v>4.8</v>
      </c>
      <c r="N58" s="15">
        <v>7</v>
      </c>
      <c r="O58" s="17">
        <v>2.9</v>
      </c>
      <c r="P58" s="17">
        <v>2.1</v>
      </c>
      <c r="Q58" s="15">
        <v>2.4</v>
      </c>
      <c r="R58" s="17">
        <v>3.8</v>
      </c>
      <c r="S58" s="17">
        <v>2.8</v>
      </c>
      <c r="T58" s="15">
        <v>3.1</v>
      </c>
      <c r="U58" s="15">
        <v>3.1</v>
      </c>
      <c r="V58" s="15">
        <v>4.2</v>
      </c>
      <c r="W58" s="15">
        <v>2.1</v>
      </c>
      <c r="X58" s="15">
        <v>2.1</v>
      </c>
      <c r="Y58" s="17">
        <v>3.6</v>
      </c>
      <c r="Z58" s="15">
        <v>5.4</v>
      </c>
      <c r="AA58" s="15">
        <v>1.7</v>
      </c>
      <c r="AB58" s="15">
        <v>3.4</v>
      </c>
      <c r="AC58" s="15">
        <v>0.7</v>
      </c>
      <c r="AD58" s="15">
        <v>3.3</v>
      </c>
      <c r="AE58" s="15">
        <v>0</v>
      </c>
      <c r="AF58" s="15">
        <v>0</v>
      </c>
      <c r="AG58" s="15">
        <v>1.4</v>
      </c>
      <c r="AH58" s="15">
        <v>0</v>
      </c>
      <c r="AI58" s="15">
        <v>0.8</v>
      </c>
      <c r="AJ58" s="15">
        <v>0.9</v>
      </c>
      <c r="AK58" s="15">
        <v>0.7</v>
      </c>
      <c r="AL58" s="15">
        <v>0.7</v>
      </c>
      <c r="AM58" s="15">
        <v>3.6</v>
      </c>
      <c r="AN58" s="15">
        <v>2.8</v>
      </c>
      <c r="AO58" s="15">
        <v>3.6</v>
      </c>
      <c r="AP58" s="15">
        <v>2.7</v>
      </c>
      <c r="AQ58" s="15">
        <v>2.2999999999999998</v>
      </c>
      <c r="AR58" s="15">
        <v>3.6</v>
      </c>
      <c r="AS58" s="15">
        <v>2.7</v>
      </c>
      <c r="AT58" s="15">
        <v>0</v>
      </c>
      <c r="AU58">
        <f>SUM(K58:AT58)</f>
        <v>93.9</v>
      </c>
      <c r="AV58">
        <f>COUNTIF(K58:AT58,"&lt;&gt;0")</f>
        <v>32</v>
      </c>
      <c r="AW58" s="14" t="s">
        <v>235</v>
      </c>
      <c r="AX58" s="5"/>
    </row>
    <row r="59" spans="1:50" x14ac:dyDescent="0.2">
      <c r="C59" s="1"/>
      <c r="D59" s="1"/>
      <c r="E59" s="1"/>
      <c r="F59" s="1"/>
      <c r="G59" s="1"/>
      <c r="H59" s="1"/>
      <c r="I59" s="1"/>
      <c r="J59" s="1"/>
      <c r="K59" s="18"/>
      <c r="L59" s="18"/>
      <c r="M59" s="18"/>
      <c r="N59" s="18"/>
      <c r="O59" s="19"/>
      <c r="P59" s="19"/>
      <c r="Q59" s="18"/>
      <c r="R59" s="19"/>
      <c r="S59" s="19"/>
      <c r="T59" s="18"/>
      <c r="U59" s="18"/>
      <c r="V59" s="18"/>
      <c r="W59" s="18"/>
      <c r="X59" s="18"/>
      <c r="Y59" s="19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W59" s="20"/>
    </row>
    <row r="60" spans="1:50" x14ac:dyDescent="0.2">
      <c r="A60" t="s">
        <v>357</v>
      </c>
      <c r="C60" s="1" t="s">
        <v>353</v>
      </c>
      <c r="D60" s="1"/>
      <c r="E60" s="1"/>
      <c r="F60" s="1"/>
      <c r="G60" s="1"/>
      <c r="H60" s="1"/>
      <c r="I60" s="1"/>
      <c r="J60" s="1"/>
      <c r="K60" s="18"/>
      <c r="L60" s="18"/>
      <c r="M60" s="18"/>
      <c r="N60" s="18"/>
      <c r="O60" s="19"/>
      <c r="P60" s="19"/>
      <c r="Q60" s="18"/>
      <c r="R60" s="19"/>
      <c r="S60" s="19"/>
      <c r="T60" s="18"/>
      <c r="U60" s="18"/>
      <c r="V60" s="18"/>
      <c r="W60" s="18"/>
      <c r="X60" s="18"/>
      <c r="Y60" s="19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W60" s="20"/>
    </row>
    <row r="61" spans="1:50" x14ac:dyDescent="0.2">
      <c r="C61" s="1"/>
      <c r="D61" s="1"/>
      <c r="E61" s="1"/>
      <c r="F61" s="1"/>
      <c r="G61" s="1"/>
      <c r="H61" s="1"/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W61" s="1"/>
    </row>
    <row r="62" spans="1:50" x14ac:dyDescent="0.2">
      <c r="C62" s="13" t="s">
        <v>220</v>
      </c>
      <c r="D62" s="4" t="s">
        <v>221</v>
      </c>
      <c r="E62" s="4" t="s">
        <v>222</v>
      </c>
      <c r="F62" s="4" t="s">
        <v>223</v>
      </c>
      <c r="G62" s="4">
        <v>867</v>
      </c>
      <c r="H62" s="4" t="s">
        <v>224</v>
      </c>
      <c r="I62" s="4">
        <v>104.0615</v>
      </c>
      <c r="J62" s="4" t="s">
        <v>57</v>
      </c>
      <c r="K62" s="15">
        <v>0</v>
      </c>
      <c r="L62" s="15">
        <v>0</v>
      </c>
      <c r="M62" s="15">
        <v>0</v>
      </c>
      <c r="N62" s="15">
        <v>0</v>
      </c>
      <c r="O62" s="15">
        <v>8.6</v>
      </c>
      <c r="P62" s="15">
        <v>0</v>
      </c>
      <c r="Q62" s="15">
        <v>0.6</v>
      </c>
      <c r="R62" s="15">
        <v>19.7</v>
      </c>
      <c r="S62" s="15">
        <v>1.1000000000000001</v>
      </c>
      <c r="T62" s="15">
        <v>4.7</v>
      </c>
      <c r="U62" s="15">
        <v>2.6</v>
      </c>
      <c r="V62" s="15">
        <v>2.6</v>
      </c>
      <c r="W62" s="15">
        <v>2.6</v>
      </c>
      <c r="X62" s="15">
        <v>2.5</v>
      </c>
      <c r="Y62" s="15">
        <v>6.2</v>
      </c>
      <c r="Z62" s="15">
        <v>6.6</v>
      </c>
      <c r="AA62" s="15">
        <v>0</v>
      </c>
      <c r="AB62" s="15">
        <v>0</v>
      </c>
      <c r="AC62" s="15">
        <v>11.6</v>
      </c>
      <c r="AD62" s="15">
        <v>11.6</v>
      </c>
      <c r="AE62" s="15">
        <v>3.7</v>
      </c>
      <c r="AF62" s="15">
        <v>1.7</v>
      </c>
      <c r="AG62" s="15">
        <v>1.3</v>
      </c>
      <c r="AH62" s="15">
        <v>1.7</v>
      </c>
      <c r="AI62" s="15">
        <v>2.9</v>
      </c>
      <c r="AJ62" s="15">
        <v>2.9</v>
      </c>
      <c r="AK62" s="15">
        <v>2.9</v>
      </c>
      <c r="AL62" s="15">
        <v>5.0999999999999996</v>
      </c>
      <c r="AM62" s="15">
        <v>2.2999999999999998</v>
      </c>
      <c r="AN62" s="15">
        <v>1.1000000000000001</v>
      </c>
      <c r="AO62" s="15">
        <v>0.6</v>
      </c>
      <c r="AP62" s="15">
        <v>4</v>
      </c>
      <c r="AQ62" s="15">
        <v>4.4000000000000004</v>
      </c>
      <c r="AR62" s="15">
        <v>0.6</v>
      </c>
      <c r="AS62" s="15">
        <v>2.1</v>
      </c>
      <c r="AT62" s="15">
        <v>1.9</v>
      </c>
      <c r="AU62">
        <f t="shared" ref="AU62:AU73" si="2">SUM(K62:AT62)</f>
        <v>120.2</v>
      </c>
      <c r="AV62">
        <f t="shared" ref="AV62:AV73" si="3">COUNTIF(K62:AT62,"&lt;&gt;0")</f>
        <v>29</v>
      </c>
      <c r="AW62" s="14" t="s">
        <v>220</v>
      </c>
      <c r="AX62" s="5"/>
    </row>
    <row r="63" spans="1:50" x14ac:dyDescent="0.2">
      <c r="C63" s="13" t="s">
        <v>259</v>
      </c>
      <c r="D63" s="4" t="s">
        <v>260</v>
      </c>
      <c r="E63" s="4" t="s">
        <v>261</v>
      </c>
      <c r="F63" s="4" t="s">
        <v>262</v>
      </c>
      <c r="G63" s="4">
        <v>72</v>
      </c>
      <c r="H63" s="4" t="s">
        <v>263</v>
      </c>
      <c r="I63" s="4">
        <v>154.12010000000001</v>
      </c>
      <c r="J63" s="4" t="s">
        <v>57</v>
      </c>
      <c r="K63" s="15">
        <v>3.4</v>
      </c>
      <c r="L63" s="15">
        <v>3.4</v>
      </c>
      <c r="M63" s="15">
        <v>3.4</v>
      </c>
      <c r="N63" s="15">
        <v>2.6</v>
      </c>
      <c r="O63" s="15">
        <v>2.6</v>
      </c>
      <c r="P63" s="15">
        <v>2.6</v>
      </c>
      <c r="Q63" s="15">
        <v>1.5</v>
      </c>
      <c r="R63" s="15">
        <v>1.5</v>
      </c>
      <c r="S63" s="15">
        <v>1.5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3.4</v>
      </c>
      <c r="AA63" s="15">
        <v>0</v>
      </c>
      <c r="AB63" s="15">
        <v>3.4</v>
      </c>
      <c r="AC63" s="15">
        <v>8.9</v>
      </c>
      <c r="AD63" s="15">
        <v>1.6</v>
      </c>
      <c r="AE63" s="15">
        <v>11.2</v>
      </c>
      <c r="AF63" s="15">
        <v>1.6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1.3</v>
      </c>
      <c r="AM63" s="15">
        <v>0.8</v>
      </c>
      <c r="AN63" s="15">
        <v>0.9</v>
      </c>
      <c r="AO63" s="15">
        <v>0.8</v>
      </c>
      <c r="AP63" s="15">
        <v>0</v>
      </c>
      <c r="AQ63" s="15">
        <v>0</v>
      </c>
      <c r="AR63" s="15">
        <v>0.8</v>
      </c>
      <c r="AS63" s="15">
        <v>0</v>
      </c>
      <c r="AT63" s="15">
        <v>0.5</v>
      </c>
      <c r="AU63">
        <f t="shared" si="2"/>
        <v>57.699999999999989</v>
      </c>
      <c r="AV63">
        <f t="shared" si="3"/>
        <v>21</v>
      </c>
      <c r="AW63" s="13" t="s">
        <v>259</v>
      </c>
      <c r="AX63" s="5"/>
    </row>
    <row r="64" spans="1:50" x14ac:dyDescent="0.2">
      <c r="C64" s="13" t="s">
        <v>301</v>
      </c>
      <c r="D64" s="4" t="s">
        <v>302</v>
      </c>
      <c r="E64" s="4" t="s">
        <v>303</v>
      </c>
      <c r="F64" s="4" t="s">
        <v>304</v>
      </c>
      <c r="G64" s="4">
        <v>6305</v>
      </c>
      <c r="H64" s="4" t="s">
        <v>305</v>
      </c>
      <c r="I64" s="4">
        <v>204.2252</v>
      </c>
      <c r="J64" s="4" t="s">
        <v>57</v>
      </c>
      <c r="K64" s="15">
        <v>1.6</v>
      </c>
      <c r="L64" s="15">
        <v>1.6</v>
      </c>
      <c r="M64" s="15">
        <v>1.6</v>
      </c>
      <c r="N64" s="15">
        <v>1.6</v>
      </c>
      <c r="O64" s="15">
        <v>1.5</v>
      </c>
      <c r="P64" s="15">
        <v>1.6</v>
      </c>
      <c r="Q64" s="15">
        <v>2</v>
      </c>
      <c r="R64" s="15">
        <v>2</v>
      </c>
      <c r="S64" s="15">
        <v>1.6</v>
      </c>
      <c r="T64" s="15">
        <v>1.6</v>
      </c>
      <c r="U64" s="15">
        <v>1.4</v>
      </c>
      <c r="V64" s="15">
        <v>1.1000000000000001</v>
      </c>
      <c r="W64" s="15">
        <v>1.4</v>
      </c>
      <c r="X64" s="15">
        <v>1.8</v>
      </c>
      <c r="Y64" s="15">
        <v>1.8</v>
      </c>
      <c r="Z64" s="15">
        <v>1.6</v>
      </c>
      <c r="AA64" s="15">
        <v>1.6</v>
      </c>
      <c r="AB64" s="15">
        <v>1.6</v>
      </c>
      <c r="AC64" s="15">
        <v>1.6</v>
      </c>
      <c r="AD64" s="15">
        <v>0</v>
      </c>
      <c r="AE64" s="15">
        <v>0</v>
      </c>
      <c r="AF64" s="15">
        <v>1.1000000000000001</v>
      </c>
      <c r="AG64" s="15">
        <v>0.8</v>
      </c>
      <c r="AH64" s="15">
        <v>1.1000000000000001</v>
      </c>
      <c r="AI64" s="15">
        <v>0</v>
      </c>
      <c r="AJ64" s="15">
        <v>0</v>
      </c>
      <c r="AK64" s="15">
        <v>0</v>
      </c>
      <c r="AL64" s="15">
        <v>1.6</v>
      </c>
      <c r="AM64" s="15">
        <v>0.5</v>
      </c>
      <c r="AN64" s="15">
        <v>1.7</v>
      </c>
      <c r="AO64" s="15">
        <v>1.5</v>
      </c>
      <c r="AP64" s="15">
        <v>1.3</v>
      </c>
      <c r="AQ64" s="15">
        <v>1.3</v>
      </c>
      <c r="AR64" s="15">
        <v>2.1</v>
      </c>
      <c r="AS64" s="15">
        <v>1.3</v>
      </c>
      <c r="AT64" s="15">
        <v>1.5</v>
      </c>
      <c r="AU64">
        <f t="shared" si="2"/>
        <v>46.400000000000006</v>
      </c>
      <c r="AV64">
        <f t="shared" si="3"/>
        <v>31</v>
      </c>
      <c r="AW64" s="13" t="s">
        <v>301</v>
      </c>
      <c r="AX64" s="5"/>
    </row>
    <row r="65" spans="1:50" x14ac:dyDescent="0.2">
      <c r="C65" s="13" t="s">
        <v>269</v>
      </c>
      <c r="D65" s="4" t="s">
        <v>270</v>
      </c>
      <c r="E65" s="4" t="s">
        <v>271</v>
      </c>
      <c r="F65" s="4" t="s">
        <v>272</v>
      </c>
      <c r="G65" s="4">
        <v>1088</v>
      </c>
      <c r="H65" s="4" t="s">
        <v>82</v>
      </c>
      <c r="I65" s="4">
        <v>89.093199999999996</v>
      </c>
      <c r="J65" s="4" t="s">
        <v>57</v>
      </c>
      <c r="K65" s="15">
        <v>0.8</v>
      </c>
      <c r="L65" s="15">
        <v>1.7</v>
      </c>
      <c r="M65" s="15">
        <v>1.3</v>
      </c>
      <c r="N65" s="15">
        <v>1.2</v>
      </c>
      <c r="O65" s="15">
        <v>0.9</v>
      </c>
      <c r="P65" s="15">
        <v>2.9</v>
      </c>
      <c r="Q65" s="15">
        <v>0.9</v>
      </c>
      <c r="R65" s="15">
        <v>1.5</v>
      </c>
      <c r="S65" s="15">
        <v>0.7</v>
      </c>
      <c r="T65" s="15">
        <v>1.1000000000000001</v>
      </c>
      <c r="U65" s="15">
        <v>1.5</v>
      </c>
      <c r="V65" s="15">
        <v>0.7</v>
      </c>
      <c r="W65" s="15">
        <v>1.3</v>
      </c>
      <c r="X65" s="15">
        <v>0.7</v>
      </c>
      <c r="Y65" s="15">
        <v>2.2000000000000002</v>
      </c>
      <c r="Z65" s="15">
        <v>1.3</v>
      </c>
      <c r="AA65" s="15">
        <v>1</v>
      </c>
      <c r="AB65" s="15">
        <v>1.4</v>
      </c>
      <c r="AC65" s="15">
        <v>0.9</v>
      </c>
      <c r="AD65" s="15">
        <v>0.5</v>
      </c>
      <c r="AE65" s="15">
        <v>1</v>
      </c>
      <c r="AF65" s="15">
        <v>0.5</v>
      </c>
      <c r="AG65" s="15">
        <v>0.8</v>
      </c>
      <c r="AH65" s="15">
        <v>0.4</v>
      </c>
      <c r="AI65" s="15">
        <v>0</v>
      </c>
      <c r="AJ65" s="15">
        <v>0</v>
      </c>
      <c r="AK65" s="15">
        <v>0</v>
      </c>
      <c r="AL65" s="15">
        <v>1.8</v>
      </c>
      <c r="AM65" s="15">
        <v>1.4</v>
      </c>
      <c r="AN65" s="15">
        <v>1.5</v>
      </c>
      <c r="AO65" s="15">
        <v>1.3</v>
      </c>
      <c r="AP65" s="15">
        <v>0.9</v>
      </c>
      <c r="AQ65" s="15">
        <v>0.5</v>
      </c>
      <c r="AR65" s="15">
        <v>2.6</v>
      </c>
      <c r="AS65" s="15">
        <v>0.5</v>
      </c>
      <c r="AT65" s="15">
        <v>1</v>
      </c>
      <c r="AU65">
        <f t="shared" si="2"/>
        <v>38.699999999999996</v>
      </c>
      <c r="AV65">
        <f t="shared" si="3"/>
        <v>33</v>
      </c>
      <c r="AW65" s="13" t="s">
        <v>269</v>
      </c>
      <c r="AX65" s="5"/>
    </row>
    <row r="66" spans="1:50" x14ac:dyDescent="0.2">
      <c r="C66" s="13" t="s">
        <v>287</v>
      </c>
      <c r="D66" s="4" t="s">
        <v>288</v>
      </c>
      <c r="E66" s="4" t="s">
        <v>289</v>
      </c>
      <c r="F66" s="4" t="s">
        <v>290</v>
      </c>
      <c r="G66" s="4">
        <v>10742</v>
      </c>
      <c r="H66" s="4" t="s">
        <v>291</v>
      </c>
      <c r="I66" s="4">
        <v>198.17269999999999</v>
      </c>
      <c r="J66" s="4" t="s">
        <v>57</v>
      </c>
      <c r="K66" s="15">
        <v>1.9</v>
      </c>
      <c r="L66" s="15">
        <v>1.9</v>
      </c>
      <c r="M66" s="15">
        <v>1.9</v>
      </c>
      <c r="N66" s="15">
        <v>1.9</v>
      </c>
      <c r="O66" s="15">
        <v>0</v>
      </c>
      <c r="P66" s="15">
        <v>1.9</v>
      </c>
      <c r="Q66" s="15">
        <v>0</v>
      </c>
      <c r="R66" s="15">
        <v>0</v>
      </c>
      <c r="S66" s="15">
        <v>0</v>
      </c>
      <c r="T66" s="15">
        <v>0.3</v>
      </c>
      <c r="U66" s="15">
        <v>0.5</v>
      </c>
      <c r="V66" s="15">
        <v>0.5</v>
      </c>
      <c r="W66" s="15">
        <v>0.5</v>
      </c>
      <c r="X66" s="15">
        <v>0.5</v>
      </c>
      <c r="Y66" s="15">
        <v>0.5</v>
      </c>
      <c r="Z66" s="15">
        <v>2.7</v>
      </c>
      <c r="AA66" s="15">
        <v>0.3</v>
      </c>
      <c r="AB66" s="15">
        <v>1.9</v>
      </c>
      <c r="AC66" s="15">
        <v>1.9</v>
      </c>
      <c r="AD66" s="15">
        <v>0.7</v>
      </c>
      <c r="AE66" s="15">
        <v>1.9</v>
      </c>
      <c r="AF66" s="15">
        <v>1.4</v>
      </c>
      <c r="AG66" s="15">
        <v>0</v>
      </c>
      <c r="AH66" s="15">
        <v>1.4</v>
      </c>
      <c r="AI66" s="15">
        <v>0</v>
      </c>
      <c r="AJ66" s="15">
        <v>0</v>
      </c>
      <c r="AK66" s="15">
        <v>0</v>
      </c>
      <c r="AL66" s="15">
        <v>1.9</v>
      </c>
      <c r="AM66" s="15">
        <v>1.9</v>
      </c>
      <c r="AN66" s="15">
        <v>0</v>
      </c>
      <c r="AO66" s="15">
        <v>1.9</v>
      </c>
      <c r="AP66" s="15">
        <v>0</v>
      </c>
      <c r="AQ66" s="15">
        <v>0</v>
      </c>
      <c r="AR66" s="15">
        <v>0.8</v>
      </c>
      <c r="AS66" s="15">
        <v>0</v>
      </c>
      <c r="AT66" s="15">
        <v>0.1</v>
      </c>
      <c r="AU66">
        <f t="shared" si="2"/>
        <v>31.099999999999991</v>
      </c>
      <c r="AV66">
        <f t="shared" si="3"/>
        <v>24</v>
      </c>
      <c r="AW66" s="13" t="s">
        <v>287</v>
      </c>
      <c r="AX66" s="5"/>
    </row>
    <row r="67" spans="1:50" x14ac:dyDescent="0.2">
      <c r="C67" s="13" t="s">
        <v>187</v>
      </c>
      <c r="D67" s="4" t="s">
        <v>188</v>
      </c>
      <c r="E67" s="4" t="s">
        <v>189</v>
      </c>
      <c r="F67" s="4" t="s">
        <v>190</v>
      </c>
      <c r="G67" s="4">
        <v>92904</v>
      </c>
      <c r="H67" s="4" t="s">
        <v>191</v>
      </c>
      <c r="I67" s="4">
        <v>205.2099</v>
      </c>
      <c r="J67" s="4" t="s">
        <v>57</v>
      </c>
      <c r="K67" s="15">
        <v>1.6</v>
      </c>
      <c r="L67" s="15">
        <v>1.6</v>
      </c>
      <c r="M67" s="15">
        <v>1.6</v>
      </c>
      <c r="N67" s="15">
        <v>1.7</v>
      </c>
      <c r="O67" s="15">
        <v>0.6</v>
      </c>
      <c r="P67" s="15">
        <v>1.7</v>
      </c>
      <c r="Q67" s="15">
        <v>0.6</v>
      </c>
      <c r="R67" s="15">
        <v>0.6</v>
      </c>
      <c r="S67" s="15">
        <v>0.6</v>
      </c>
      <c r="T67" s="15">
        <v>1.5</v>
      </c>
      <c r="U67" s="15">
        <v>1.5</v>
      </c>
      <c r="V67" s="15">
        <v>0.9</v>
      </c>
      <c r="W67" s="15">
        <v>1.5</v>
      </c>
      <c r="X67" s="15">
        <v>1.3</v>
      </c>
      <c r="Y67" s="15">
        <v>1.3</v>
      </c>
      <c r="Z67" s="15">
        <v>1.5</v>
      </c>
      <c r="AA67" s="15">
        <v>1.5</v>
      </c>
      <c r="AB67" s="15">
        <v>1.5</v>
      </c>
      <c r="AC67" s="15">
        <v>1.6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1.6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>
        <f t="shared" si="2"/>
        <v>26.300000000000004</v>
      </c>
      <c r="AV67">
        <f t="shared" si="3"/>
        <v>20</v>
      </c>
      <c r="AW67" s="13" t="s">
        <v>187</v>
      </c>
      <c r="AX67" s="5"/>
    </row>
    <row r="68" spans="1:50" x14ac:dyDescent="0.2">
      <c r="C68" s="13" t="s">
        <v>182</v>
      </c>
      <c r="D68" s="4" t="s">
        <v>183</v>
      </c>
      <c r="E68" s="4" t="s">
        <v>184</v>
      </c>
      <c r="F68" s="4" t="s">
        <v>185</v>
      </c>
      <c r="G68" s="4">
        <v>802</v>
      </c>
      <c r="H68" s="4" t="s">
        <v>186</v>
      </c>
      <c r="I68" s="4">
        <v>175.184</v>
      </c>
      <c r="J68" s="4" t="s">
        <v>57</v>
      </c>
      <c r="K68" s="15">
        <v>1.6</v>
      </c>
      <c r="L68" s="15">
        <v>1.6</v>
      </c>
      <c r="M68" s="15">
        <v>1.6</v>
      </c>
      <c r="N68" s="15">
        <v>1.6</v>
      </c>
      <c r="O68" s="15">
        <v>1.3</v>
      </c>
      <c r="P68" s="15">
        <v>1.6</v>
      </c>
      <c r="Q68" s="15">
        <v>1.3</v>
      </c>
      <c r="R68" s="15">
        <v>1.3</v>
      </c>
      <c r="S68" s="15">
        <v>1.3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1.9</v>
      </c>
      <c r="AD68" s="15">
        <v>1.9</v>
      </c>
      <c r="AE68" s="15">
        <v>0</v>
      </c>
      <c r="AF68" s="15">
        <v>1.9</v>
      </c>
      <c r="AG68" s="15">
        <v>1</v>
      </c>
      <c r="AH68" s="15">
        <v>1.9</v>
      </c>
      <c r="AI68" s="15">
        <v>0</v>
      </c>
      <c r="AJ68" s="15">
        <v>0</v>
      </c>
      <c r="AK68" s="15">
        <v>0</v>
      </c>
      <c r="AL68" s="15">
        <v>1.9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>
        <f t="shared" si="2"/>
        <v>23.7</v>
      </c>
      <c r="AV68">
        <f t="shared" si="3"/>
        <v>15</v>
      </c>
      <c r="AW68" s="13" t="s">
        <v>182</v>
      </c>
      <c r="AX68" s="5"/>
    </row>
    <row r="69" spans="1:50" x14ac:dyDescent="0.2">
      <c r="B69" s="5" t="s">
        <v>358</v>
      </c>
      <c r="C69" s="13" t="s">
        <v>340</v>
      </c>
      <c r="D69" s="4" t="s">
        <v>341</v>
      </c>
      <c r="E69" s="4" t="s">
        <v>342</v>
      </c>
      <c r="F69" s="4" t="s">
        <v>343</v>
      </c>
      <c r="G69" s="4">
        <v>239</v>
      </c>
      <c r="H69" s="4" t="s">
        <v>82</v>
      </c>
      <c r="I69" s="4">
        <v>89.093199999999996</v>
      </c>
      <c r="J69" s="4" t="s">
        <v>57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0.7</v>
      </c>
      <c r="R69" s="15">
        <v>0</v>
      </c>
      <c r="S69" s="15">
        <v>0</v>
      </c>
      <c r="T69" s="15">
        <v>0</v>
      </c>
      <c r="U69" s="15">
        <v>1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1.1000000000000001</v>
      </c>
      <c r="AB69" s="15">
        <v>0.7</v>
      </c>
      <c r="AC69" s="15">
        <v>0.9</v>
      </c>
      <c r="AD69" s="15">
        <v>0.6</v>
      </c>
      <c r="AE69" s="15">
        <v>0</v>
      </c>
      <c r="AF69" s="15">
        <v>0.7</v>
      </c>
      <c r="AG69" s="15">
        <v>1.3</v>
      </c>
      <c r="AH69" s="15">
        <v>0.6</v>
      </c>
      <c r="AI69" s="15">
        <v>0</v>
      </c>
      <c r="AJ69" s="15">
        <v>2.2999999999999998</v>
      </c>
      <c r="AK69" s="15">
        <v>0</v>
      </c>
      <c r="AL69" s="15">
        <v>1.9</v>
      </c>
      <c r="AM69" s="15">
        <v>0</v>
      </c>
      <c r="AN69" s="15">
        <v>1.1000000000000001</v>
      </c>
      <c r="AO69" s="15">
        <v>1.3</v>
      </c>
      <c r="AP69" s="15">
        <v>1.4</v>
      </c>
      <c r="AQ69" s="15">
        <v>0.7</v>
      </c>
      <c r="AR69" s="15">
        <v>3.2</v>
      </c>
      <c r="AS69" s="15">
        <v>1</v>
      </c>
      <c r="AT69" s="15">
        <v>0.9</v>
      </c>
      <c r="AU69">
        <f t="shared" si="2"/>
        <v>21.4</v>
      </c>
      <c r="AV69">
        <f t="shared" si="3"/>
        <v>18</v>
      </c>
      <c r="AW69" s="13" t="s">
        <v>340</v>
      </c>
      <c r="AX69" s="5"/>
    </row>
    <row r="70" spans="1:50" x14ac:dyDescent="0.2">
      <c r="C70" s="13" t="s">
        <v>335</v>
      </c>
      <c r="D70" s="4" t="s">
        <v>336</v>
      </c>
      <c r="E70" s="4" t="s">
        <v>337</v>
      </c>
      <c r="F70" s="4" t="s">
        <v>338</v>
      </c>
      <c r="G70" s="4">
        <v>309</v>
      </c>
      <c r="H70" s="4" t="s">
        <v>339</v>
      </c>
      <c r="I70" s="4">
        <v>174.10820000000001</v>
      </c>
      <c r="J70" s="4" t="s">
        <v>57</v>
      </c>
      <c r="K70" s="15">
        <v>0</v>
      </c>
      <c r="L70" s="15">
        <v>0</v>
      </c>
      <c r="M70" s="15">
        <v>0</v>
      </c>
      <c r="N70" s="15">
        <v>1.6</v>
      </c>
      <c r="O70" s="15">
        <v>0</v>
      </c>
      <c r="P70" s="15">
        <v>0</v>
      </c>
      <c r="Q70" s="15">
        <v>0.6</v>
      </c>
      <c r="R70" s="15">
        <v>0</v>
      </c>
      <c r="S70" s="15">
        <v>0</v>
      </c>
      <c r="T70" s="15">
        <v>0</v>
      </c>
      <c r="U70" s="15">
        <v>5</v>
      </c>
      <c r="V70" s="15">
        <v>0</v>
      </c>
      <c r="W70" s="15">
        <v>0</v>
      </c>
      <c r="X70" s="15">
        <v>0</v>
      </c>
      <c r="Y70" s="15">
        <v>4.5</v>
      </c>
      <c r="Z70" s="15">
        <v>0</v>
      </c>
      <c r="AA70" s="15">
        <v>1.4</v>
      </c>
      <c r="AB70" s="15">
        <v>2.2000000000000002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>
        <f t="shared" si="2"/>
        <v>15.3</v>
      </c>
      <c r="AV70">
        <f t="shared" si="3"/>
        <v>6</v>
      </c>
      <c r="AW70" s="13" t="s">
        <v>335</v>
      </c>
      <c r="AX70" s="5"/>
    </row>
    <row r="71" spans="1:50" x14ac:dyDescent="0.2">
      <c r="C71" s="13" t="s">
        <v>123</v>
      </c>
      <c r="D71" s="4" t="s">
        <v>124</v>
      </c>
      <c r="E71" s="4" t="s">
        <v>125</v>
      </c>
      <c r="F71" s="4" t="s">
        <v>126</v>
      </c>
      <c r="G71" s="4">
        <v>6175</v>
      </c>
      <c r="H71" s="4" t="s">
        <v>127</v>
      </c>
      <c r="I71" s="4">
        <v>243.2166</v>
      </c>
      <c r="J71" s="4" t="s">
        <v>57</v>
      </c>
      <c r="K71" s="15">
        <v>0.7</v>
      </c>
      <c r="L71" s="15">
        <v>0.7</v>
      </c>
      <c r="M71" s="15">
        <v>0.7</v>
      </c>
      <c r="N71" s="15">
        <v>0.7</v>
      </c>
      <c r="O71" s="15">
        <v>0</v>
      </c>
      <c r="P71" s="15">
        <v>0.7</v>
      </c>
      <c r="Q71" s="15">
        <v>0</v>
      </c>
      <c r="R71" s="15">
        <v>0</v>
      </c>
      <c r="S71" s="15">
        <v>0</v>
      </c>
      <c r="T71" s="15">
        <v>0.6</v>
      </c>
      <c r="U71" s="15">
        <v>0.6</v>
      </c>
      <c r="V71" s="15">
        <v>1.1000000000000001</v>
      </c>
      <c r="W71" s="15">
        <v>0.6</v>
      </c>
      <c r="X71" s="15">
        <v>1.7</v>
      </c>
      <c r="Y71" s="15">
        <v>0.6</v>
      </c>
      <c r="Z71" s="15">
        <v>0.6</v>
      </c>
      <c r="AA71" s="15">
        <v>0.6</v>
      </c>
      <c r="AB71" s="15">
        <v>0.6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>
        <f t="shared" si="2"/>
        <v>10.499999999999996</v>
      </c>
      <c r="AV71">
        <f t="shared" si="3"/>
        <v>14</v>
      </c>
      <c r="AW71" s="13" t="s">
        <v>123</v>
      </c>
      <c r="AX71" s="5"/>
    </row>
    <row r="72" spans="1:50" x14ac:dyDescent="0.2">
      <c r="C72" s="13" t="s">
        <v>311</v>
      </c>
      <c r="D72" s="4" t="s">
        <v>312</v>
      </c>
      <c r="E72" s="4" t="s">
        <v>313</v>
      </c>
      <c r="F72" s="4" t="s">
        <v>314</v>
      </c>
      <c r="G72" s="4">
        <v>1174</v>
      </c>
      <c r="H72" s="4" t="s">
        <v>315</v>
      </c>
      <c r="I72" s="4">
        <v>112.0868</v>
      </c>
      <c r="J72" s="4" t="s">
        <v>57</v>
      </c>
      <c r="K72" s="15">
        <v>0.9</v>
      </c>
      <c r="L72" s="15">
        <v>0.9</v>
      </c>
      <c r="M72" s="15">
        <v>0.9</v>
      </c>
      <c r="N72" s="15">
        <v>0.5</v>
      </c>
      <c r="O72" s="15">
        <v>0.4</v>
      </c>
      <c r="P72" s="15">
        <v>0.5</v>
      </c>
      <c r="Q72" s="15">
        <v>0.4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0.9</v>
      </c>
      <c r="AD72" s="15">
        <v>0.9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>
        <f t="shared" si="2"/>
        <v>6.3000000000000007</v>
      </c>
      <c r="AV72">
        <f t="shared" si="3"/>
        <v>9</v>
      </c>
      <c r="AW72" s="13" t="s">
        <v>311</v>
      </c>
      <c r="AX72" s="5"/>
    </row>
    <row r="73" spans="1:50" x14ac:dyDescent="0.2">
      <c r="C73" s="13" t="s">
        <v>192</v>
      </c>
      <c r="D73" s="4" t="s">
        <v>193</v>
      </c>
      <c r="E73" s="4" t="s">
        <v>194</v>
      </c>
      <c r="F73" s="4" t="s">
        <v>195</v>
      </c>
      <c r="G73" s="4">
        <v>6590</v>
      </c>
      <c r="H73" s="4" t="s">
        <v>107</v>
      </c>
      <c r="I73" s="4">
        <v>88.105099999999993</v>
      </c>
      <c r="J73" s="4" t="s">
        <v>57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0.7</v>
      </c>
      <c r="AM73" s="15">
        <v>0.2</v>
      </c>
      <c r="AN73" s="15">
        <v>0.3</v>
      </c>
      <c r="AO73" s="15">
        <v>0.3</v>
      </c>
      <c r="AP73" s="15">
        <v>0.3</v>
      </c>
      <c r="AQ73" s="15">
        <v>0.3</v>
      </c>
      <c r="AR73" s="15">
        <v>0.3</v>
      </c>
      <c r="AS73" s="15">
        <v>0</v>
      </c>
      <c r="AT73" s="15">
        <v>0.3</v>
      </c>
      <c r="AU73">
        <f t="shared" si="2"/>
        <v>2.6999999999999997</v>
      </c>
      <c r="AV73">
        <f t="shared" si="3"/>
        <v>8</v>
      </c>
      <c r="AW73" s="13" t="s">
        <v>192</v>
      </c>
      <c r="AX73" s="5"/>
    </row>
    <row r="78" spans="1:50" x14ac:dyDescent="0.2">
      <c r="A78" s="7" t="s">
        <v>347</v>
      </c>
      <c r="B78" s="7"/>
      <c r="C78" s="8"/>
    </row>
    <row r="79" spans="1:50" x14ac:dyDescent="0.2">
      <c r="A79" s="5" t="s">
        <v>348</v>
      </c>
      <c r="B79" s="5" t="s">
        <v>349</v>
      </c>
      <c r="C79" s="9" t="s">
        <v>73</v>
      </c>
      <c r="D79" s="4" t="s">
        <v>74</v>
      </c>
      <c r="E79" s="4" t="s">
        <v>75</v>
      </c>
      <c r="F79" s="4" t="s">
        <v>76</v>
      </c>
      <c r="G79" s="4">
        <v>180</v>
      </c>
      <c r="H79" s="4" t="s">
        <v>77</v>
      </c>
      <c r="I79" s="4">
        <v>58.079099999999997</v>
      </c>
      <c r="J79" s="4" t="s">
        <v>57</v>
      </c>
      <c r="K79" s="15">
        <v>0.5</v>
      </c>
      <c r="L79" s="15">
        <v>0.7</v>
      </c>
      <c r="M79" s="15">
        <v>0.4</v>
      </c>
      <c r="N79" s="15">
        <v>0.7</v>
      </c>
      <c r="O79" s="15">
        <v>0.4</v>
      </c>
      <c r="P79" s="15">
        <v>0.6</v>
      </c>
      <c r="Q79" s="15">
        <v>0</v>
      </c>
      <c r="R79" s="15">
        <v>0</v>
      </c>
      <c r="S79" s="15">
        <v>0.4</v>
      </c>
      <c r="T79" s="15">
        <v>0.5</v>
      </c>
      <c r="U79" s="15">
        <v>0.3</v>
      </c>
      <c r="V79" s="15">
        <v>0.3</v>
      </c>
      <c r="W79" s="15">
        <v>0.4</v>
      </c>
      <c r="X79" s="15">
        <v>0.4</v>
      </c>
      <c r="Y79" s="15">
        <v>0.4</v>
      </c>
      <c r="Z79" s="15">
        <v>0</v>
      </c>
      <c r="AA79" s="15">
        <v>0</v>
      </c>
      <c r="AB79" s="15">
        <v>0</v>
      </c>
      <c r="AC79" s="15">
        <v>0.4</v>
      </c>
      <c r="AD79" s="15">
        <v>0.4</v>
      </c>
      <c r="AE79" s="15">
        <v>0.7</v>
      </c>
      <c r="AF79" s="15">
        <v>0</v>
      </c>
      <c r="AG79" s="15">
        <v>0.3</v>
      </c>
      <c r="AH79" s="15">
        <v>0</v>
      </c>
      <c r="AI79" s="15">
        <v>0</v>
      </c>
      <c r="AJ79" s="15">
        <v>0</v>
      </c>
      <c r="AK79" s="15">
        <v>0</v>
      </c>
      <c r="AL79" s="15">
        <v>0.5</v>
      </c>
      <c r="AM79" s="15">
        <v>0.3</v>
      </c>
      <c r="AN79" s="15">
        <v>0.4</v>
      </c>
      <c r="AO79" s="15">
        <v>0.4</v>
      </c>
      <c r="AP79" s="15">
        <v>0.3</v>
      </c>
      <c r="AQ79" s="15">
        <v>0.2</v>
      </c>
      <c r="AR79" s="15">
        <v>0.8</v>
      </c>
      <c r="AS79" s="15">
        <v>0.3</v>
      </c>
      <c r="AT79" s="15">
        <v>0.4</v>
      </c>
      <c r="AU79">
        <f>SUM(K79:AT79)</f>
        <v>11.400000000000004</v>
      </c>
      <c r="AV79">
        <f>COUNTIF(K79:AT79,"&lt;&gt;0")</f>
        <v>26</v>
      </c>
      <c r="AW79" s="4" t="s">
        <v>73</v>
      </c>
    </row>
    <row r="80" spans="1:50" x14ac:dyDescent="0.2">
      <c r="A80" s="5" t="s">
        <v>348</v>
      </c>
      <c r="B80" s="5" t="s">
        <v>349</v>
      </c>
      <c r="C80" s="9" t="s">
        <v>201</v>
      </c>
      <c r="D80" s="4" t="s">
        <v>202</v>
      </c>
      <c r="E80" s="4" t="s">
        <v>203</v>
      </c>
      <c r="F80" s="4" t="s">
        <v>204</v>
      </c>
      <c r="G80" s="4">
        <v>3776</v>
      </c>
      <c r="H80" s="4" t="s">
        <v>205</v>
      </c>
      <c r="I80" s="4">
        <v>60.094999999999999</v>
      </c>
      <c r="J80" s="4" t="s">
        <v>57</v>
      </c>
      <c r="K80" s="15">
        <v>3.1</v>
      </c>
      <c r="L80" s="15">
        <v>0</v>
      </c>
      <c r="M80" s="15">
        <v>1</v>
      </c>
      <c r="N80" s="15">
        <v>7.4</v>
      </c>
      <c r="O80" s="15">
        <v>0.8</v>
      </c>
      <c r="P80" s="15">
        <v>5</v>
      </c>
      <c r="Q80" s="15">
        <v>0.8</v>
      </c>
      <c r="R80" s="15">
        <v>0</v>
      </c>
      <c r="S80" s="15">
        <v>0</v>
      </c>
      <c r="T80" s="15">
        <v>2.2000000000000002</v>
      </c>
      <c r="U80" s="15">
        <v>3.8</v>
      </c>
      <c r="V80" s="15">
        <v>5.4</v>
      </c>
      <c r="W80" s="15">
        <v>3.8</v>
      </c>
      <c r="X80" s="15">
        <v>8</v>
      </c>
      <c r="Y80" s="15">
        <v>8</v>
      </c>
      <c r="Z80" s="15">
        <v>2.2000000000000002</v>
      </c>
      <c r="AA80" s="15">
        <v>5.5</v>
      </c>
      <c r="AB80" s="15">
        <v>6.9</v>
      </c>
      <c r="AC80" s="15">
        <v>3.1</v>
      </c>
      <c r="AD80" s="15">
        <v>3</v>
      </c>
      <c r="AE80" s="15">
        <v>6</v>
      </c>
      <c r="AF80" s="15">
        <v>2.5</v>
      </c>
      <c r="AG80" s="15">
        <v>1</v>
      </c>
      <c r="AH80" s="15">
        <v>3.7</v>
      </c>
      <c r="AI80" s="15">
        <v>0.6</v>
      </c>
      <c r="AJ80" s="15">
        <v>1.6</v>
      </c>
      <c r="AK80" s="15">
        <v>2.4</v>
      </c>
      <c r="AL80" s="15">
        <v>5.4</v>
      </c>
      <c r="AM80" s="15">
        <v>0.8</v>
      </c>
      <c r="AN80" s="15">
        <v>1.3</v>
      </c>
      <c r="AO80" s="15">
        <v>2.8</v>
      </c>
      <c r="AP80" s="15">
        <v>0.6</v>
      </c>
      <c r="AQ80" s="15">
        <v>1.6</v>
      </c>
      <c r="AR80" s="15">
        <v>2.8</v>
      </c>
      <c r="AS80" s="15">
        <v>2.2000000000000002</v>
      </c>
      <c r="AT80" s="15">
        <v>2.7</v>
      </c>
      <c r="AU80">
        <f>SUM(K80:AT80)</f>
        <v>107.99999999999999</v>
      </c>
      <c r="AV80">
        <f>COUNTIF(K80:AT80,"&lt;&gt;0")</f>
        <v>33</v>
      </c>
      <c r="AW80" s="4" t="s">
        <v>201</v>
      </c>
    </row>
    <row r="81" spans="1:49" x14ac:dyDescent="0.2">
      <c r="A81" s="5" t="s">
        <v>350</v>
      </c>
      <c r="B81" s="5" t="s">
        <v>349</v>
      </c>
      <c r="C81" s="10" t="s">
        <v>239</v>
      </c>
      <c r="D81" s="4" t="s">
        <v>240</v>
      </c>
      <c r="E81" s="4" t="s">
        <v>241</v>
      </c>
      <c r="F81" s="4" t="s">
        <v>242</v>
      </c>
      <c r="G81" s="4">
        <v>887</v>
      </c>
      <c r="H81" s="4" t="s">
        <v>243</v>
      </c>
      <c r="I81" s="4">
        <v>32.041899999999998</v>
      </c>
      <c r="J81" s="4" t="s">
        <v>57</v>
      </c>
      <c r="K81" s="15">
        <v>4.8</v>
      </c>
      <c r="L81" s="15">
        <v>4.8</v>
      </c>
      <c r="M81" s="15">
        <v>4.8</v>
      </c>
      <c r="N81" s="15">
        <v>2.6</v>
      </c>
      <c r="O81" s="15">
        <v>2.7</v>
      </c>
      <c r="P81" s="15">
        <v>2.6</v>
      </c>
      <c r="Q81" s="15">
        <v>2.7</v>
      </c>
      <c r="R81" s="15">
        <v>2.7</v>
      </c>
      <c r="S81" s="15">
        <v>2.7</v>
      </c>
      <c r="T81" s="15">
        <v>2</v>
      </c>
      <c r="U81" s="15">
        <v>2</v>
      </c>
      <c r="V81" s="15">
        <v>2</v>
      </c>
      <c r="W81" s="15">
        <v>7.7</v>
      </c>
      <c r="X81" s="15">
        <v>8.6999999999999993</v>
      </c>
      <c r="Y81" s="15">
        <v>8.6999999999999993</v>
      </c>
      <c r="Z81" s="15">
        <v>5.6</v>
      </c>
      <c r="AA81" s="15">
        <v>2</v>
      </c>
      <c r="AB81" s="15">
        <v>5.6</v>
      </c>
      <c r="AC81" s="15">
        <v>4.8</v>
      </c>
      <c r="AD81" s="15">
        <v>6.3</v>
      </c>
      <c r="AE81" s="15">
        <v>0</v>
      </c>
      <c r="AF81" s="15">
        <v>4.4000000000000004</v>
      </c>
      <c r="AG81" s="15">
        <v>4.4000000000000004</v>
      </c>
      <c r="AH81" s="15">
        <v>4.4000000000000004</v>
      </c>
      <c r="AI81" s="15">
        <v>3.7</v>
      </c>
      <c r="AJ81" s="15">
        <v>9.4</v>
      </c>
      <c r="AK81" s="15">
        <v>5.5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>
        <f>SUM(K81:AT81)</f>
        <v>117.60000000000001</v>
      </c>
      <c r="AV81">
        <f>COUNTIF(K81:AT81,"&lt;&gt;0")</f>
        <v>26</v>
      </c>
      <c r="AW81" s="4" t="s">
        <v>239</v>
      </c>
    </row>
    <row r="82" spans="1:49" x14ac:dyDescent="0.2">
      <c r="C82" s="4"/>
      <c r="D82" s="4"/>
      <c r="E82" s="4"/>
      <c r="F82" s="4"/>
      <c r="G82" s="4"/>
      <c r="H82" s="4"/>
      <c r="I82" s="4"/>
      <c r="J82" s="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W82" s="4"/>
    </row>
    <row r="83" spans="1:49" x14ac:dyDescent="0.2">
      <c r="A83" s="5"/>
      <c r="B83" s="11" t="s">
        <v>351</v>
      </c>
      <c r="C83" s="4" t="s">
        <v>128</v>
      </c>
      <c r="D83" s="5"/>
      <c r="E83" s="5"/>
      <c r="F83" s="5"/>
      <c r="G83" s="4">
        <v>16217602</v>
      </c>
      <c r="H83" s="4" t="s">
        <v>129</v>
      </c>
      <c r="I83" s="4">
        <v>202.37690000000001</v>
      </c>
      <c r="J83" s="4" t="s">
        <v>57</v>
      </c>
      <c r="K83" s="15">
        <v>498.2</v>
      </c>
      <c r="L83" s="15">
        <v>498</v>
      </c>
      <c r="M83" s="15">
        <v>498</v>
      </c>
      <c r="N83" s="15">
        <v>499.5</v>
      </c>
      <c r="O83" s="15">
        <v>499.5</v>
      </c>
      <c r="P83" s="15">
        <v>499.3</v>
      </c>
      <c r="Q83" s="15">
        <v>499.3</v>
      </c>
      <c r="R83" s="15">
        <v>495.8</v>
      </c>
      <c r="S83" s="15">
        <v>499.7</v>
      </c>
      <c r="T83" s="15">
        <v>495.2</v>
      </c>
      <c r="U83" s="15">
        <v>498.2</v>
      </c>
      <c r="V83" s="15">
        <v>498.2</v>
      </c>
      <c r="W83" s="15">
        <v>498.2</v>
      </c>
      <c r="X83" s="15">
        <v>497.1</v>
      </c>
      <c r="Y83" s="15">
        <v>499.5</v>
      </c>
      <c r="Z83" s="15">
        <v>500</v>
      </c>
      <c r="AA83" s="15">
        <v>499.8</v>
      </c>
      <c r="AB83" s="15">
        <v>499.6</v>
      </c>
      <c r="AC83" s="15">
        <v>499.1</v>
      </c>
      <c r="AD83" s="15">
        <v>498.2</v>
      </c>
      <c r="AE83" s="15">
        <v>493.6</v>
      </c>
      <c r="AF83" s="15">
        <v>498.7</v>
      </c>
      <c r="AG83" s="15">
        <v>498.7</v>
      </c>
      <c r="AH83" s="15">
        <v>498.7</v>
      </c>
      <c r="AI83" s="15">
        <v>498.7</v>
      </c>
      <c r="AJ83" s="15">
        <v>497.9</v>
      </c>
      <c r="AK83" s="15">
        <v>499.3</v>
      </c>
      <c r="AL83" s="15">
        <v>498.2</v>
      </c>
      <c r="AM83" s="15">
        <v>498.2</v>
      </c>
      <c r="AN83" s="15">
        <v>498.2</v>
      </c>
      <c r="AO83" s="15">
        <v>498.2</v>
      </c>
      <c r="AP83" s="15">
        <v>498.8</v>
      </c>
      <c r="AQ83" s="15">
        <v>498.8</v>
      </c>
      <c r="AR83" s="15">
        <v>498.2</v>
      </c>
      <c r="AS83" s="15">
        <v>499.4</v>
      </c>
      <c r="AT83" s="15">
        <v>498.4</v>
      </c>
      <c r="AU83">
        <f>SUM(K83:AT83)</f>
        <v>17942.400000000009</v>
      </c>
      <c r="AV83">
        <f>COUNTIF(K83:AT83,"&lt;&gt;0")</f>
        <v>36</v>
      </c>
      <c r="AW83" s="4" t="s">
        <v>128</v>
      </c>
    </row>
  </sheetData>
  <sortState xmlns:xlrd2="http://schemas.microsoft.com/office/spreadsheetml/2017/richdata2" ref="A10:AX51">
    <sortCondition descending="1" ref="AU10:AU51"/>
    <sortCondition descending="1" ref="AV10:AV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workbookViewId="0"/>
  </sheetViews>
  <sheetFormatPr baseColWidth="10" defaultColWidth="21.6640625" defaultRowHeight="15" x14ac:dyDescent="0.2"/>
  <sheetData>
    <row r="1" spans="1:44" x14ac:dyDescent="0.2">
      <c r="A1" s="1" t="s">
        <v>0</v>
      </c>
      <c r="B1" s="1" t="s">
        <v>1</v>
      </c>
    </row>
    <row r="2" spans="1:44" x14ac:dyDescent="0.2">
      <c r="A2" s="1" t="s">
        <v>2</v>
      </c>
      <c r="B2" s="1" t="s">
        <v>3</v>
      </c>
    </row>
    <row r="3" spans="1:44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1" t="s">
        <v>38</v>
      </c>
      <c r="AK3" s="1" t="s">
        <v>39</v>
      </c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 t="s">
        <v>45</v>
      </c>
      <c r="AR3" s="1" t="s">
        <v>46</v>
      </c>
    </row>
    <row r="4" spans="1:44" x14ac:dyDescent="0.2">
      <c r="A4" s="1" t="s">
        <v>47</v>
      </c>
      <c r="I4" s="1">
        <v>800.3</v>
      </c>
      <c r="J4" s="1">
        <v>800.3</v>
      </c>
      <c r="K4" s="1">
        <v>800.3</v>
      </c>
      <c r="L4" s="1">
        <v>800.3</v>
      </c>
      <c r="M4" s="1">
        <v>800.3</v>
      </c>
      <c r="N4" s="1">
        <v>800.3</v>
      </c>
      <c r="O4" s="1">
        <v>800.3</v>
      </c>
      <c r="P4" s="1">
        <v>800.3</v>
      </c>
      <c r="Q4" s="1">
        <v>800.3</v>
      </c>
      <c r="R4" s="1">
        <v>800.3</v>
      </c>
      <c r="S4" s="1">
        <v>800.3</v>
      </c>
      <c r="T4" s="1">
        <v>800.3</v>
      </c>
      <c r="U4" s="1">
        <v>800.3</v>
      </c>
      <c r="V4" s="1">
        <v>800.3</v>
      </c>
      <c r="W4" s="1">
        <v>800.3</v>
      </c>
      <c r="X4" s="1">
        <v>800.3</v>
      </c>
      <c r="Y4" s="1">
        <v>800.3</v>
      </c>
      <c r="Z4" s="1">
        <v>800.3</v>
      </c>
      <c r="AA4" s="1">
        <v>800.3</v>
      </c>
      <c r="AB4" s="1">
        <v>800.3</v>
      </c>
      <c r="AC4" s="1">
        <v>800.3</v>
      </c>
      <c r="AD4" s="1">
        <v>800.3</v>
      </c>
      <c r="AE4" s="1">
        <v>800.3</v>
      </c>
      <c r="AF4" s="1">
        <v>800.3</v>
      </c>
      <c r="AG4" s="1">
        <v>800.3</v>
      </c>
      <c r="AH4" s="1">
        <v>800.3</v>
      </c>
      <c r="AI4" s="1">
        <v>800.3</v>
      </c>
      <c r="AJ4" s="1">
        <v>800.3</v>
      </c>
      <c r="AK4" s="1">
        <v>800.3</v>
      </c>
      <c r="AL4" s="1">
        <v>800.3</v>
      </c>
      <c r="AM4" s="1">
        <v>800.3</v>
      </c>
      <c r="AN4" s="1">
        <v>800.3</v>
      </c>
      <c r="AO4" s="1">
        <v>800.3</v>
      </c>
      <c r="AP4" s="1">
        <v>800.3</v>
      </c>
      <c r="AQ4" s="1">
        <v>800.3</v>
      </c>
      <c r="AR4" s="1">
        <v>800.3</v>
      </c>
    </row>
    <row r="5" spans="1:44" x14ac:dyDescent="0.2">
      <c r="A5" s="1" t="s">
        <v>48</v>
      </c>
    </row>
    <row r="6" spans="1:44" x14ac:dyDescent="0.2">
      <c r="A6" s="1" t="s">
        <v>49</v>
      </c>
      <c r="I6" s="1" t="s">
        <v>50</v>
      </c>
      <c r="J6" s="1" t="s">
        <v>50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50</v>
      </c>
      <c r="V6" s="1" t="s">
        <v>50</v>
      </c>
      <c r="W6" s="1" t="s">
        <v>50</v>
      </c>
      <c r="X6" s="1" t="s">
        <v>50</v>
      </c>
      <c r="Y6" s="1" t="s">
        <v>50</v>
      </c>
      <c r="Z6" s="1" t="s">
        <v>50</v>
      </c>
      <c r="AA6" s="1" t="s">
        <v>50</v>
      </c>
      <c r="AB6" s="1" t="s">
        <v>50</v>
      </c>
      <c r="AC6" s="1" t="s">
        <v>50</v>
      </c>
      <c r="AD6" s="1" t="s">
        <v>50</v>
      </c>
      <c r="AE6" s="1" t="s">
        <v>50</v>
      </c>
      <c r="AF6" s="1" t="s">
        <v>50</v>
      </c>
      <c r="AG6" s="1" t="s">
        <v>50</v>
      </c>
      <c r="AH6" s="1" t="s">
        <v>50</v>
      </c>
      <c r="AI6" s="1" t="s">
        <v>50</v>
      </c>
      <c r="AJ6" s="1" t="s">
        <v>50</v>
      </c>
      <c r="AK6" s="1" t="s">
        <v>50</v>
      </c>
      <c r="AL6" s="1" t="s">
        <v>50</v>
      </c>
      <c r="AM6" s="1" t="s">
        <v>50</v>
      </c>
      <c r="AN6" s="1" t="s">
        <v>50</v>
      </c>
      <c r="AO6" s="1" t="s">
        <v>50</v>
      </c>
      <c r="AP6" s="1" t="s">
        <v>50</v>
      </c>
      <c r="AQ6" s="1" t="s">
        <v>50</v>
      </c>
      <c r="AR6" s="1" t="s">
        <v>50</v>
      </c>
    </row>
    <row r="7" spans="1:44" x14ac:dyDescent="0.2">
      <c r="A7" s="1" t="s">
        <v>51</v>
      </c>
    </row>
    <row r="8" spans="1:44" x14ac:dyDescent="0.2">
      <c r="A8" s="1" t="s">
        <v>52</v>
      </c>
      <c r="B8" s="1" t="s">
        <v>53</v>
      </c>
      <c r="C8" s="1" t="s">
        <v>54</v>
      </c>
      <c r="D8" s="1" t="s">
        <v>55</v>
      </c>
      <c r="E8" s="1">
        <v>92135</v>
      </c>
      <c r="F8" s="1" t="s">
        <v>56</v>
      </c>
      <c r="G8" s="1">
        <v>104.1045</v>
      </c>
      <c r="H8" s="1" t="s">
        <v>57</v>
      </c>
      <c r="I8" s="2">
        <v>4.0999999999999996</v>
      </c>
      <c r="J8" s="2">
        <v>3.2</v>
      </c>
      <c r="K8" s="2">
        <v>2.9</v>
      </c>
      <c r="L8" s="2">
        <v>4.2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2.9</v>
      </c>
      <c r="V8" s="2">
        <v>2.9</v>
      </c>
      <c r="W8" s="2">
        <v>2.9</v>
      </c>
      <c r="X8" s="2">
        <v>3.3</v>
      </c>
      <c r="Y8" s="2">
        <v>2.2000000000000002</v>
      </c>
      <c r="Z8" s="2">
        <v>0</v>
      </c>
      <c r="AA8" s="2">
        <v>2</v>
      </c>
      <c r="AB8" s="2">
        <v>2.1</v>
      </c>
      <c r="AC8" s="2">
        <v>3.4</v>
      </c>
      <c r="AD8" s="2">
        <v>2</v>
      </c>
      <c r="AE8" s="2">
        <v>2</v>
      </c>
      <c r="AF8" s="2">
        <v>2</v>
      </c>
      <c r="AG8" s="2">
        <v>0.4</v>
      </c>
      <c r="AH8" s="2">
        <v>1</v>
      </c>
      <c r="AI8" s="2">
        <v>1</v>
      </c>
      <c r="AJ8" s="2">
        <v>1</v>
      </c>
      <c r="AK8" s="2">
        <v>1</v>
      </c>
      <c r="AL8" s="2">
        <v>0.9</v>
      </c>
      <c r="AM8" s="2">
        <v>2</v>
      </c>
      <c r="AN8" s="2">
        <v>6.1</v>
      </c>
      <c r="AO8" s="2">
        <v>0.5</v>
      </c>
      <c r="AP8" s="2">
        <v>2</v>
      </c>
      <c r="AQ8" s="2">
        <v>2.1</v>
      </c>
      <c r="AR8" s="2">
        <v>1.1000000000000001</v>
      </c>
    </row>
    <row r="9" spans="1:44" x14ac:dyDescent="0.2">
      <c r="A9" s="1" t="s">
        <v>58</v>
      </c>
      <c r="B9" s="1" t="s">
        <v>59</v>
      </c>
      <c r="C9" s="1" t="s">
        <v>60</v>
      </c>
      <c r="D9" s="1" t="s">
        <v>61</v>
      </c>
      <c r="E9" s="1">
        <v>119</v>
      </c>
      <c r="F9" s="1" t="s">
        <v>62</v>
      </c>
      <c r="G9" s="1">
        <v>103.1198</v>
      </c>
      <c r="H9" s="1" t="s">
        <v>57</v>
      </c>
      <c r="I9" s="2">
        <v>14.6</v>
      </c>
      <c r="J9" s="2">
        <v>26.9</v>
      </c>
      <c r="K9" s="2">
        <v>13.2</v>
      </c>
      <c r="L9" s="2">
        <v>18.3</v>
      </c>
      <c r="M9" s="2">
        <v>23.5</v>
      </c>
      <c r="N9" s="2">
        <v>26.9</v>
      </c>
      <c r="O9" s="2">
        <v>23.5</v>
      </c>
      <c r="P9" s="2">
        <v>19.3</v>
      </c>
      <c r="Q9" s="2">
        <v>16.8</v>
      </c>
      <c r="R9" s="2">
        <v>11.8</v>
      </c>
      <c r="S9" s="2">
        <v>20.8</v>
      </c>
      <c r="T9" s="2">
        <v>20.8</v>
      </c>
      <c r="U9" s="2">
        <v>14.2</v>
      </c>
      <c r="V9" s="2">
        <v>11.2</v>
      </c>
      <c r="W9" s="2">
        <v>17.600000000000001</v>
      </c>
      <c r="X9" s="2">
        <v>8.6999999999999993</v>
      </c>
      <c r="Y9" s="2">
        <v>30.9</v>
      </c>
      <c r="Z9" s="2">
        <v>30.9</v>
      </c>
      <c r="AA9" s="2">
        <v>24.8</v>
      </c>
      <c r="AB9" s="2">
        <v>14.8</v>
      </c>
      <c r="AC9" s="2">
        <v>17.7</v>
      </c>
      <c r="AD9" s="2">
        <v>18.7</v>
      </c>
      <c r="AE9" s="2">
        <v>18.7</v>
      </c>
      <c r="AF9" s="2">
        <v>19.3</v>
      </c>
      <c r="AG9" s="2">
        <v>6.3</v>
      </c>
      <c r="AH9" s="2">
        <v>24.9</v>
      </c>
      <c r="AI9" s="2">
        <v>12.5</v>
      </c>
      <c r="AJ9" s="2">
        <v>46.8</v>
      </c>
      <c r="AK9" s="2">
        <v>17.7</v>
      </c>
      <c r="AL9" s="2">
        <v>20.7</v>
      </c>
      <c r="AM9" s="2">
        <v>17.2</v>
      </c>
      <c r="AN9" s="2">
        <v>21</v>
      </c>
      <c r="AO9" s="2">
        <v>9.6999999999999993</v>
      </c>
      <c r="AP9" s="2">
        <v>70.099999999999994</v>
      </c>
      <c r="AQ9" s="2">
        <v>10.4</v>
      </c>
      <c r="AR9" s="2">
        <v>21.1</v>
      </c>
    </row>
    <row r="10" spans="1:44" x14ac:dyDescent="0.2">
      <c r="A10" s="1" t="s">
        <v>63</v>
      </c>
      <c r="B10" s="1" t="s">
        <v>64</v>
      </c>
      <c r="C10" s="1" t="s">
        <v>65</v>
      </c>
      <c r="D10" s="1" t="s">
        <v>66</v>
      </c>
      <c r="E10" s="1">
        <v>135</v>
      </c>
      <c r="F10" s="1" t="s">
        <v>67</v>
      </c>
      <c r="G10" s="1">
        <v>138.1207</v>
      </c>
      <c r="H10" s="1" t="s">
        <v>57</v>
      </c>
      <c r="I10" s="2">
        <v>3.5</v>
      </c>
      <c r="J10" s="2">
        <v>12</v>
      </c>
      <c r="K10" s="2">
        <v>10</v>
      </c>
      <c r="L10" s="2">
        <v>4.9000000000000004</v>
      </c>
      <c r="M10" s="2">
        <v>4.5999999999999996</v>
      </c>
      <c r="N10" s="2">
        <v>4.2</v>
      </c>
      <c r="O10" s="2">
        <v>5.2</v>
      </c>
      <c r="P10" s="2">
        <v>9.6999999999999993</v>
      </c>
      <c r="Q10" s="2">
        <v>4.8</v>
      </c>
      <c r="R10" s="2">
        <v>5.6</v>
      </c>
      <c r="S10" s="2">
        <v>4.5</v>
      </c>
      <c r="T10" s="2">
        <v>5.9</v>
      </c>
      <c r="U10" s="2">
        <v>5</v>
      </c>
      <c r="V10" s="2">
        <v>7</v>
      </c>
      <c r="W10" s="2">
        <v>8.1999999999999993</v>
      </c>
      <c r="X10" s="2">
        <v>0</v>
      </c>
      <c r="Y10" s="2">
        <v>5.0999999999999996</v>
      </c>
      <c r="Z10" s="2">
        <v>5.6</v>
      </c>
      <c r="AA10" s="2">
        <v>2.1</v>
      </c>
      <c r="AB10" s="2">
        <v>2.5</v>
      </c>
      <c r="AC10" s="2">
        <v>2.8</v>
      </c>
      <c r="AD10" s="2">
        <v>1.7</v>
      </c>
      <c r="AE10" s="2">
        <v>1.3</v>
      </c>
      <c r="AF10" s="2">
        <v>3</v>
      </c>
      <c r="AG10" s="2">
        <v>0.4</v>
      </c>
      <c r="AH10" s="2">
        <v>2.7</v>
      </c>
      <c r="AI10" s="2">
        <v>2.1</v>
      </c>
      <c r="AJ10" s="2">
        <v>3.2</v>
      </c>
      <c r="AK10" s="2">
        <v>0.7</v>
      </c>
      <c r="AL10" s="2">
        <v>1.1000000000000001</v>
      </c>
      <c r="AM10" s="2">
        <v>2.5</v>
      </c>
      <c r="AN10" s="2">
        <v>0</v>
      </c>
      <c r="AO10" s="2">
        <v>1.5</v>
      </c>
      <c r="AP10" s="2">
        <v>4</v>
      </c>
      <c r="AQ10" s="2">
        <v>1.9</v>
      </c>
      <c r="AR10" s="2">
        <v>1.8</v>
      </c>
    </row>
    <row r="11" spans="1:44" x14ac:dyDescent="0.2">
      <c r="A11" s="1" t="s">
        <v>68</v>
      </c>
      <c r="B11" s="1" t="s">
        <v>69</v>
      </c>
      <c r="C11" s="1" t="s">
        <v>70</v>
      </c>
      <c r="D11" s="1" t="s">
        <v>71</v>
      </c>
      <c r="E11" s="1">
        <v>176</v>
      </c>
      <c r="F11" s="1" t="s">
        <v>72</v>
      </c>
      <c r="G11" s="1">
        <v>60.052</v>
      </c>
      <c r="H11" s="1" t="s">
        <v>57</v>
      </c>
      <c r="I11" s="2">
        <v>218.3</v>
      </c>
      <c r="J11" s="2">
        <v>380.9</v>
      </c>
      <c r="K11" s="2">
        <v>136.4</v>
      </c>
      <c r="L11" s="2">
        <v>142</v>
      </c>
      <c r="M11" s="2">
        <v>205.2</v>
      </c>
      <c r="N11" s="2">
        <v>114.6</v>
      </c>
      <c r="O11" s="2">
        <v>255.4</v>
      </c>
      <c r="P11" s="2">
        <v>269.7</v>
      </c>
      <c r="Q11" s="2">
        <v>53.2</v>
      </c>
      <c r="R11" s="2">
        <v>175.9</v>
      </c>
      <c r="S11" s="2">
        <v>91.5</v>
      </c>
      <c r="T11" s="2">
        <v>83.4</v>
      </c>
      <c r="U11" s="2">
        <v>182.1</v>
      </c>
      <c r="V11" s="2">
        <v>215.7</v>
      </c>
      <c r="W11" s="2">
        <v>136.4</v>
      </c>
      <c r="X11" s="2">
        <v>234.3</v>
      </c>
      <c r="Y11" s="2">
        <v>57.4</v>
      </c>
      <c r="Z11" s="2">
        <v>142.6</v>
      </c>
      <c r="AA11" s="2">
        <v>51.6</v>
      </c>
      <c r="AB11" s="2">
        <v>41.5</v>
      </c>
      <c r="AC11" s="2">
        <v>98.4</v>
      </c>
      <c r="AD11" s="2">
        <v>47.1</v>
      </c>
      <c r="AE11" s="2">
        <v>62.7</v>
      </c>
      <c r="AF11" s="2">
        <v>68.5</v>
      </c>
      <c r="AG11" s="2">
        <v>34</v>
      </c>
      <c r="AH11" s="2">
        <v>114.2</v>
      </c>
      <c r="AI11" s="2">
        <v>114.2</v>
      </c>
      <c r="AJ11" s="2">
        <v>129</v>
      </c>
      <c r="AK11" s="2">
        <v>57.9</v>
      </c>
      <c r="AL11" s="2">
        <v>69.400000000000006</v>
      </c>
      <c r="AM11" s="2">
        <v>144.69999999999999</v>
      </c>
      <c r="AN11" s="2">
        <v>112.3</v>
      </c>
      <c r="AO11" s="2">
        <v>63.5</v>
      </c>
      <c r="AP11" s="2">
        <v>141.1</v>
      </c>
      <c r="AQ11" s="2">
        <v>112.3</v>
      </c>
      <c r="AR11" s="2">
        <v>83.3</v>
      </c>
    </row>
    <row r="12" spans="1:44" x14ac:dyDescent="0.2">
      <c r="A12" s="1" t="s">
        <v>73</v>
      </c>
      <c r="B12" s="1" t="s">
        <v>74</v>
      </c>
      <c r="C12" s="1" t="s">
        <v>75</v>
      </c>
      <c r="D12" s="1" t="s">
        <v>76</v>
      </c>
      <c r="E12" s="1">
        <v>180</v>
      </c>
      <c r="F12" s="1" t="s">
        <v>77</v>
      </c>
      <c r="G12" s="1">
        <v>58.079099999999997</v>
      </c>
      <c r="H12" s="1" t="s">
        <v>57</v>
      </c>
      <c r="I12" s="2">
        <v>0.5</v>
      </c>
      <c r="J12" s="2">
        <v>0.7</v>
      </c>
      <c r="K12" s="2">
        <v>0.4</v>
      </c>
      <c r="L12" s="2">
        <v>0.7</v>
      </c>
      <c r="M12" s="2">
        <v>0.4</v>
      </c>
      <c r="N12" s="2">
        <v>0.6</v>
      </c>
      <c r="O12" s="2">
        <v>0</v>
      </c>
      <c r="P12" s="2">
        <v>0</v>
      </c>
      <c r="Q12" s="2">
        <v>0.4</v>
      </c>
      <c r="R12" s="2">
        <v>0.5</v>
      </c>
      <c r="S12" s="2">
        <v>0.3</v>
      </c>
      <c r="T12" s="2">
        <v>0.3</v>
      </c>
      <c r="U12" s="2">
        <v>0.4</v>
      </c>
      <c r="V12" s="2">
        <v>0.4</v>
      </c>
      <c r="W12" s="2">
        <v>0.4</v>
      </c>
      <c r="X12" s="2">
        <v>0</v>
      </c>
      <c r="Y12" s="2">
        <v>0</v>
      </c>
      <c r="Z12" s="2">
        <v>0</v>
      </c>
      <c r="AA12" s="2">
        <v>0.4</v>
      </c>
      <c r="AB12" s="2">
        <v>0.4</v>
      </c>
      <c r="AC12" s="2">
        <v>0.7</v>
      </c>
      <c r="AD12" s="2">
        <v>0</v>
      </c>
      <c r="AE12" s="2">
        <v>0.3</v>
      </c>
      <c r="AF12" s="2">
        <v>0</v>
      </c>
      <c r="AG12" s="2">
        <v>0</v>
      </c>
      <c r="AH12" s="2">
        <v>0</v>
      </c>
      <c r="AI12" s="2">
        <v>0</v>
      </c>
      <c r="AJ12" s="2">
        <v>0.5</v>
      </c>
      <c r="AK12" s="2">
        <v>0.3</v>
      </c>
      <c r="AL12" s="2">
        <v>0.4</v>
      </c>
      <c r="AM12" s="2">
        <v>0.4</v>
      </c>
      <c r="AN12" s="2">
        <v>0.3</v>
      </c>
      <c r="AO12" s="2">
        <v>0.2</v>
      </c>
      <c r="AP12" s="2">
        <v>0.8</v>
      </c>
      <c r="AQ12" s="2">
        <v>0.3</v>
      </c>
      <c r="AR12" s="2">
        <v>0.4</v>
      </c>
    </row>
    <row r="13" spans="1:44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>
        <v>5950</v>
      </c>
      <c r="F13" s="1" t="s">
        <v>82</v>
      </c>
      <c r="G13" s="1">
        <v>89.093199999999996</v>
      </c>
      <c r="H13" s="1" t="s">
        <v>57</v>
      </c>
      <c r="I13" s="2">
        <v>22.7</v>
      </c>
      <c r="J13" s="2">
        <v>41.9</v>
      </c>
      <c r="K13" s="2">
        <v>29.5</v>
      </c>
      <c r="L13" s="2">
        <v>29.5</v>
      </c>
      <c r="M13" s="2">
        <v>23.3</v>
      </c>
      <c r="N13" s="2">
        <v>47.2</v>
      </c>
      <c r="O13" s="2">
        <v>22.3</v>
      </c>
      <c r="P13" s="2">
        <v>27.7</v>
      </c>
      <c r="Q13" s="2">
        <v>16.3</v>
      </c>
      <c r="R13" s="2">
        <v>19.3</v>
      </c>
      <c r="S13" s="2">
        <v>30.1</v>
      </c>
      <c r="T13" s="2">
        <v>21</v>
      </c>
      <c r="U13" s="2">
        <v>24.6</v>
      </c>
      <c r="V13" s="2">
        <v>24.6</v>
      </c>
      <c r="W13" s="2">
        <v>24.6</v>
      </c>
      <c r="X13" s="2">
        <v>29.7</v>
      </c>
      <c r="Y13" s="2">
        <v>19.600000000000001</v>
      </c>
      <c r="Z13" s="2">
        <v>28.2</v>
      </c>
      <c r="AA13" s="2">
        <v>18.5</v>
      </c>
      <c r="AB13" s="2">
        <v>11.4</v>
      </c>
      <c r="AC13" s="2">
        <v>19.600000000000001</v>
      </c>
      <c r="AD13" s="2">
        <v>16.100000000000001</v>
      </c>
      <c r="AE13" s="2">
        <v>16.100000000000001</v>
      </c>
      <c r="AF13" s="2">
        <v>12.6</v>
      </c>
      <c r="AG13" s="2">
        <v>5.8</v>
      </c>
      <c r="AH13" s="2">
        <v>36.6</v>
      </c>
      <c r="AI13" s="2">
        <v>10.3</v>
      </c>
      <c r="AJ13" s="2">
        <v>18.5</v>
      </c>
      <c r="AK13" s="2">
        <v>18.5</v>
      </c>
      <c r="AL13" s="2">
        <v>22.6</v>
      </c>
      <c r="AM13" s="2">
        <v>22</v>
      </c>
      <c r="AN13" s="2">
        <v>21.8</v>
      </c>
      <c r="AO13" s="2">
        <v>12.1</v>
      </c>
      <c r="AP13" s="2">
        <v>49.8</v>
      </c>
      <c r="AQ13" s="2">
        <v>21.8</v>
      </c>
      <c r="AR13" s="2">
        <v>21.7</v>
      </c>
    </row>
    <row r="14" spans="1:44" x14ac:dyDescent="0.2">
      <c r="A14" s="1" t="s">
        <v>83</v>
      </c>
      <c r="B14" s="1" t="s">
        <v>84</v>
      </c>
      <c r="C14" s="1" t="s">
        <v>85</v>
      </c>
      <c r="D14" s="1" t="s">
        <v>86</v>
      </c>
      <c r="E14" s="1">
        <v>6267</v>
      </c>
      <c r="F14" s="1" t="s">
        <v>87</v>
      </c>
      <c r="G14" s="1">
        <v>132.11789999999999</v>
      </c>
      <c r="H14" s="1" t="s">
        <v>57</v>
      </c>
      <c r="I14" s="2">
        <v>6</v>
      </c>
      <c r="J14" s="2">
        <v>0</v>
      </c>
      <c r="K14" s="2">
        <v>0</v>
      </c>
      <c r="L14" s="2">
        <v>9.6</v>
      </c>
      <c r="M14" s="2">
        <v>0</v>
      </c>
      <c r="N14" s="2">
        <v>4.7</v>
      </c>
      <c r="O14" s="2">
        <v>6.7</v>
      </c>
      <c r="P14" s="2">
        <v>0</v>
      </c>
      <c r="Q14" s="2">
        <v>0.9</v>
      </c>
      <c r="R14" s="2">
        <v>3.8</v>
      </c>
      <c r="S14" s="2">
        <v>8.5</v>
      </c>
      <c r="T14" s="2">
        <v>3.2</v>
      </c>
      <c r="U14" s="2">
        <v>3.3</v>
      </c>
      <c r="V14" s="2">
        <v>0</v>
      </c>
      <c r="W14" s="2">
        <v>0</v>
      </c>
      <c r="X14" s="2">
        <v>9.8000000000000007</v>
      </c>
      <c r="Y14" s="2">
        <v>22.6</v>
      </c>
      <c r="Z14" s="2">
        <v>9.9</v>
      </c>
      <c r="AA14" s="2">
        <v>65.099999999999994</v>
      </c>
      <c r="AB14" s="2">
        <v>0</v>
      </c>
      <c r="AC14" s="2">
        <v>77.099999999999994</v>
      </c>
      <c r="AD14" s="2">
        <v>61.7</v>
      </c>
      <c r="AE14" s="2">
        <v>27</v>
      </c>
      <c r="AF14" s="2">
        <v>32.4</v>
      </c>
      <c r="AG14" s="2">
        <v>18.3</v>
      </c>
      <c r="AH14" s="2">
        <v>75.8</v>
      </c>
      <c r="AI14" s="2">
        <v>39.799999999999997</v>
      </c>
      <c r="AJ14" s="2">
        <v>51.5</v>
      </c>
      <c r="AK14" s="2">
        <v>32.6</v>
      </c>
      <c r="AL14" s="2">
        <v>34.5</v>
      </c>
      <c r="AM14" s="2">
        <v>32.6</v>
      </c>
      <c r="AN14" s="2">
        <v>25.5</v>
      </c>
      <c r="AO14" s="2">
        <v>4.0999999999999996</v>
      </c>
      <c r="AP14" s="2">
        <v>0</v>
      </c>
      <c r="AQ14" s="2">
        <v>5.6</v>
      </c>
      <c r="AR14" s="2">
        <v>67.099999999999994</v>
      </c>
    </row>
    <row r="15" spans="1:44" x14ac:dyDescent="0.2">
      <c r="A15" s="1" t="s">
        <v>88</v>
      </c>
      <c r="B15" s="1" t="s">
        <v>89</v>
      </c>
      <c r="C15" s="1" t="s">
        <v>90</v>
      </c>
      <c r="D15" s="1" t="s">
        <v>91</v>
      </c>
      <c r="E15" s="1">
        <v>5960</v>
      </c>
      <c r="F15" s="1" t="s">
        <v>92</v>
      </c>
      <c r="G15" s="1">
        <v>133.1027</v>
      </c>
      <c r="H15" s="1" t="s">
        <v>57</v>
      </c>
      <c r="I15" s="2">
        <v>4.3</v>
      </c>
      <c r="J15" s="2">
        <v>5.3</v>
      </c>
      <c r="K15" s="2">
        <v>35.700000000000003</v>
      </c>
      <c r="L15" s="2">
        <v>34.799999999999997</v>
      </c>
      <c r="M15" s="2">
        <v>2.4</v>
      </c>
      <c r="N15" s="2">
        <v>43.8</v>
      </c>
      <c r="O15" s="2">
        <v>37.4</v>
      </c>
      <c r="P15" s="2">
        <v>33.200000000000003</v>
      </c>
      <c r="Q15" s="2">
        <v>8.6</v>
      </c>
      <c r="R15" s="2">
        <v>12.8</v>
      </c>
      <c r="S15" s="2">
        <v>24.3</v>
      </c>
      <c r="T15" s="2">
        <v>7.6</v>
      </c>
      <c r="U15" s="2">
        <v>24.3</v>
      </c>
      <c r="V15" s="2">
        <v>17.2</v>
      </c>
      <c r="W15" s="2">
        <v>27.6</v>
      </c>
      <c r="X15" s="2">
        <v>27.4</v>
      </c>
      <c r="Y15" s="2">
        <v>26.3</v>
      </c>
      <c r="Z15" s="2">
        <v>26</v>
      </c>
      <c r="AA15" s="2">
        <v>6.5</v>
      </c>
      <c r="AB15" s="2">
        <v>6.5</v>
      </c>
      <c r="AC15" s="2">
        <v>0</v>
      </c>
      <c r="AD15" s="2">
        <v>1.9</v>
      </c>
      <c r="AE15" s="2">
        <v>1.9</v>
      </c>
      <c r="AF15" s="2">
        <v>1.9</v>
      </c>
      <c r="AG15" s="2">
        <v>2.2999999999999998</v>
      </c>
      <c r="AH15" s="2">
        <v>5.9</v>
      </c>
      <c r="AI15" s="2">
        <v>3.8</v>
      </c>
      <c r="AJ15" s="2">
        <v>6.5</v>
      </c>
      <c r="AK15" s="2">
        <v>5.0999999999999996</v>
      </c>
      <c r="AL15" s="2">
        <v>6.5</v>
      </c>
      <c r="AM15" s="2">
        <v>7.2</v>
      </c>
      <c r="AN15" s="2">
        <v>21.2</v>
      </c>
      <c r="AO15" s="2">
        <v>10.6</v>
      </c>
      <c r="AP15" s="2">
        <v>7.2</v>
      </c>
      <c r="AQ15" s="2">
        <v>0.7</v>
      </c>
      <c r="AR15" s="2">
        <v>1.1000000000000001</v>
      </c>
    </row>
    <row r="16" spans="1:44" x14ac:dyDescent="0.2">
      <c r="A16" s="1" t="s">
        <v>93</v>
      </c>
      <c r="B16" s="1" t="s">
        <v>94</v>
      </c>
      <c r="C16" s="1" t="s">
        <v>95</v>
      </c>
      <c r="D16" s="1" t="s">
        <v>96</v>
      </c>
      <c r="E16" s="1">
        <v>243</v>
      </c>
      <c r="F16" s="1" t="s">
        <v>97</v>
      </c>
      <c r="G16" s="1">
        <v>122.12130000000001</v>
      </c>
      <c r="H16" s="1" t="s">
        <v>57</v>
      </c>
      <c r="I16" s="2">
        <v>2</v>
      </c>
      <c r="J16" s="2">
        <v>3.2</v>
      </c>
      <c r="K16" s="2">
        <v>3.2</v>
      </c>
      <c r="L16" s="2">
        <v>3.2</v>
      </c>
      <c r="M16" s="2">
        <v>1.4</v>
      </c>
      <c r="N16" s="2">
        <v>1.4</v>
      </c>
      <c r="O16" s="2">
        <v>3.1</v>
      </c>
      <c r="P16" s="2">
        <v>3.1</v>
      </c>
      <c r="Q16" s="2">
        <v>1.3</v>
      </c>
      <c r="R16" s="2">
        <v>2.9</v>
      </c>
      <c r="S16" s="2">
        <v>2.2999999999999998</v>
      </c>
      <c r="T16" s="2">
        <v>2.2999999999999998</v>
      </c>
      <c r="U16" s="2">
        <v>2.2999999999999998</v>
      </c>
      <c r="V16" s="2">
        <v>2.2999999999999998</v>
      </c>
      <c r="W16" s="2">
        <v>2.2999999999999998</v>
      </c>
      <c r="X16" s="2">
        <v>1.9</v>
      </c>
      <c r="Y16" s="2">
        <v>3.8</v>
      </c>
      <c r="Z16" s="2">
        <v>3.8</v>
      </c>
      <c r="AA16" s="2">
        <v>5.3</v>
      </c>
      <c r="AB16" s="2">
        <v>1.8</v>
      </c>
      <c r="AC16" s="2">
        <v>2.7</v>
      </c>
      <c r="AD16" s="2">
        <v>2.2000000000000002</v>
      </c>
      <c r="AE16" s="2">
        <v>1.4</v>
      </c>
      <c r="AF16" s="2">
        <v>1.8</v>
      </c>
      <c r="AG16" s="2">
        <v>0.6</v>
      </c>
      <c r="AH16" s="2">
        <v>2.7</v>
      </c>
      <c r="AI16" s="2">
        <v>0.9</v>
      </c>
      <c r="AJ16" s="2">
        <v>2.2000000000000002</v>
      </c>
      <c r="AK16" s="2">
        <v>0.8</v>
      </c>
      <c r="AL16" s="2">
        <v>0</v>
      </c>
      <c r="AM16" s="2">
        <v>1.6</v>
      </c>
      <c r="AN16" s="2">
        <v>0.9</v>
      </c>
      <c r="AO16" s="2">
        <v>1.5</v>
      </c>
      <c r="AP16" s="2">
        <v>1.6</v>
      </c>
      <c r="AQ16" s="2">
        <v>0.9</v>
      </c>
      <c r="AR16" s="2">
        <v>1.6</v>
      </c>
    </row>
    <row r="17" spans="1:44" x14ac:dyDescent="0.2">
      <c r="A17" s="1" t="s">
        <v>98</v>
      </c>
      <c r="B17" s="1" t="s">
        <v>99</v>
      </c>
      <c r="C17" s="1" t="s">
        <v>100</v>
      </c>
      <c r="D17" s="1" t="s">
        <v>101</v>
      </c>
      <c r="E17" s="1">
        <v>248</v>
      </c>
      <c r="F17" s="1" t="s">
        <v>102</v>
      </c>
      <c r="G17" s="1">
        <v>117.1463</v>
      </c>
      <c r="H17" s="1" t="s">
        <v>57</v>
      </c>
      <c r="I17" s="2">
        <v>98.2</v>
      </c>
      <c r="J17" s="2">
        <v>444.2</v>
      </c>
      <c r="K17" s="2">
        <v>278.10000000000002</v>
      </c>
      <c r="L17" s="2">
        <v>73.7</v>
      </c>
      <c r="M17" s="2">
        <v>67.3</v>
      </c>
      <c r="N17" s="2">
        <v>150.4</v>
      </c>
      <c r="O17" s="2">
        <v>85.9</v>
      </c>
      <c r="P17" s="2">
        <v>285</v>
      </c>
      <c r="Q17" s="2">
        <v>230.8</v>
      </c>
      <c r="R17" s="2">
        <v>94.2</v>
      </c>
      <c r="S17" s="2">
        <v>137.69999999999999</v>
      </c>
      <c r="T17" s="2">
        <v>54.5</v>
      </c>
      <c r="U17" s="2">
        <v>76.3</v>
      </c>
      <c r="V17" s="2">
        <v>76.3</v>
      </c>
      <c r="W17" s="2">
        <v>94</v>
      </c>
      <c r="X17" s="2">
        <v>48</v>
      </c>
      <c r="Y17" s="2">
        <v>225.1</v>
      </c>
      <c r="Z17" s="2">
        <v>109.6</v>
      </c>
      <c r="AA17" s="2">
        <v>184.2</v>
      </c>
      <c r="AB17" s="2">
        <v>126.1</v>
      </c>
      <c r="AC17" s="2">
        <v>269.39999999999998</v>
      </c>
      <c r="AD17" s="2">
        <v>128.1</v>
      </c>
      <c r="AE17" s="2">
        <v>123.8</v>
      </c>
      <c r="AF17" s="2">
        <v>117.3</v>
      </c>
      <c r="AG17" s="2">
        <v>35.6</v>
      </c>
      <c r="AH17" s="2">
        <v>339</v>
      </c>
      <c r="AI17" s="2">
        <v>104.8</v>
      </c>
      <c r="AJ17" s="2">
        <v>233.9</v>
      </c>
      <c r="AK17" s="2">
        <v>82.1</v>
      </c>
      <c r="AL17" s="2">
        <v>144.9</v>
      </c>
      <c r="AM17" s="2">
        <v>97</v>
      </c>
      <c r="AN17" s="2">
        <v>47.1</v>
      </c>
      <c r="AO17" s="2">
        <v>125.7</v>
      </c>
      <c r="AP17" s="2">
        <v>146.4</v>
      </c>
      <c r="AQ17" s="2">
        <v>75.599999999999994</v>
      </c>
      <c r="AR17" s="2">
        <v>94.6</v>
      </c>
    </row>
    <row r="18" spans="1:44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>
        <v>264</v>
      </c>
      <c r="F18" s="1" t="s">
        <v>107</v>
      </c>
      <c r="G18" s="1">
        <v>88.105099999999993</v>
      </c>
      <c r="H18" s="1" t="s">
        <v>57</v>
      </c>
      <c r="I18" s="2">
        <v>1.4</v>
      </c>
      <c r="J18" s="2">
        <v>4</v>
      </c>
      <c r="K18" s="2">
        <v>4</v>
      </c>
      <c r="L18" s="2">
        <v>2.5</v>
      </c>
      <c r="M18" s="2">
        <v>2.5</v>
      </c>
      <c r="N18" s="2">
        <v>2.5</v>
      </c>
      <c r="O18" s="2">
        <v>2.5</v>
      </c>
      <c r="P18" s="2">
        <v>4.9000000000000004</v>
      </c>
      <c r="Q18" s="2">
        <v>4.9000000000000004</v>
      </c>
      <c r="R18" s="2">
        <v>2.2000000000000002</v>
      </c>
      <c r="S18" s="2">
        <v>2.2000000000000002</v>
      </c>
      <c r="T18" s="2">
        <v>2.2999999999999998</v>
      </c>
      <c r="U18" s="2">
        <v>2.7</v>
      </c>
      <c r="V18" s="2">
        <v>2.7</v>
      </c>
      <c r="W18" s="2">
        <v>2.7</v>
      </c>
      <c r="X18" s="2">
        <v>0</v>
      </c>
      <c r="Y18" s="2">
        <v>0</v>
      </c>
      <c r="Z18" s="2">
        <v>0</v>
      </c>
      <c r="AA18" s="2">
        <v>4</v>
      </c>
      <c r="AB18" s="2">
        <v>1.3</v>
      </c>
      <c r="AC18" s="2">
        <v>0</v>
      </c>
      <c r="AD18" s="2">
        <v>2.2999999999999998</v>
      </c>
      <c r="AE18" s="2">
        <v>2.2999999999999998</v>
      </c>
      <c r="AF18" s="2">
        <v>2.4</v>
      </c>
      <c r="AG18" s="2">
        <v>0.8</v>
      </c>
      <c r="AH18" s="2">
        <v>0.8</v>
      </c>
      <c r="AI18" s="2">
        <v>0.4</v>
      </c>
      <c r="AJ18" s="2">
        <v>3.1</v>
      </c>
      <c r="AK18" s="2">
        <v>1</v>
      </c>
      <c r="AL18" s="2">
        <v>2.1</v>
      </c>
      <c r="AM18" s="2">
        <v>1</v>
      </c>
      <c r="AN18" s="2">
        <v>1</v>
      </c>
      <c r="AO18" s="2">
        <v>1.3</v>
      </c>
      <c r="AP18" s="2">
        <v>1.8</v>
      </c>
      <c r="AQ18" s="2">
        <v>1</v>
      </c>
      <c r="AR18" s="2">
        <v>1.8</v>
      </c>
    </row>
    <row r="19" spans="1:44" x14ac:dyDescent="0.2">
      <c r="A19" s="1" t="s">
        <v>108</v>
      </c>
      <c r="B19" s="1" t="s">
        <v>109</v>
      </c>
      <c r="C19" s="1" t="s">
        <v>110</v>
      </c>
      <c r="D19" s="1" t="s">
        <v>111</v>
      </c>
      <c r="E19" s="1">
        <v>379</v>
      </c>
      <c r="F19" s="1" t="s">
        <v>112</v>
      </c>
      <c r="G19" s="1">
        <v>144.2114</v>
      </c>
      <c r="H19" s="1" t="s">
        <v>57</v>
      </c>
      <c r="I19" s="2">
        <v>6.7</v>
      </c>
      <c r="J19" s="2">
        <v>4.5</v>
      </c>
      <c r="K19" s="2">
        <v>4.5</v>
      </c>
      <c r="L19" s="2">
        <v>4.5</v>
      </c>
      <c r="M19" s="2">
        <v>4.5</v>
      </c>
      <c r="N19" s="2">
        <v>4.5</v>
      </c>
      <c r="O19" s="2">
        <v>3.5</v>
      </c>
      <c r="P19" s="2">
        <v>4</v>
      </c>
      <c r="Q19" s="2">
        <v>4</v>
      </c>
      <c r="R19" s="2">
        <v>7.3</v>
      </c>
      <c r="S19" s="2">
        <v>7.3</v>
      </c>
      <c r="T19" s="2">
        <v>4.2</v>
      </c>
      <c r="U19" s="2">
        <v>7.3</v>
      </c>
      <c r="V19" s="2">
        <v>7.3</v>
      </c>
      <c r="W19" s="2">
        <v>7.3</v>
      </c>
      <c r="X19" s="2">
        <v>6.7</v>
      </c>
      <c r="Y19" s="2">
        <v>6.7</v>
      </c>
      <c r="Z19" s="2">
        <v>6.7</v>
      </c>
      <c r="AA19" s="2">
        <v>2.8</v>
      </c>
      <c r="AB19" s="2">
        <v>2.8</v>
      </c>
      <c r="AC19" s="2">
        <v>2.8</v>
      </c>
      <c r="AD19" s="2">
        <v>0</v>
      </c>
      <c r="AE19" s="2">
        <v>2.8</v>
      </c>
      <c r="AF19" s="2">
        <v>0</v>
      </c>
      <c r="AG19" s="2">
        <v>0</v>
      </c>
      <c r="AH19" s="2">
        <v>0</v>
      </c>
      <c r="AI19" s="2">
        <v>0</v>
      </c>
      <c r="AJ19" s="2">
        <v>2.8</v>
      </c>
      <c r="AK19" s="2">
        <v>2.8</v>
      </c>
      <c r="AL19" s="2">
        <v>4.3</v>
      </c>
      <c r="AM19" s="2">
        <v>2.8</v>
      </c>
      <c r="AN19" s="2">
        <v>2.8</v>
      </c>
      <c r="AO19" s="2">
        <v>2.8</v>
      </c>
      <c r="AP19" s="2">
        <v>2.8</v>
      </c>
      <c r="AQ19" s="2">
        <v>2.7</v>
      </c>
      <c r="AR19" s="2">
        <v>2.8</v>
      </c>
    </row>
    <row r="20" spans="1:44" x14ac:dyDescent="0.2">
      <c r="A20" s="1" t="s">
        <v>113</v>
      </c>
      <c r="B20" s="1" t="s">
        <v>114</v>
      </c>
      <c r="C20" s="1" t="s">
        <v>115</v>
      </c>
      <c r="D20" s="1" t="s">
        <v>116</v>
      </c>
      <c r="E20" s="1">
        <v>305</v>
      </c>
      <c r="F20" s="1" t="s">
        <v>117</v>
      </c>
      <c r="G20" s="1">
        <v>104.1708</v>
      </c>
      <c r="H20" s="1" t="s">
        <v>57</v>
      </c>
      <c r="I20" s="2">
        <v>0.8</v>
      </c>
      <c r="J20" s="2">
        <v>0.8</v>
      </c>
      <c r="K20" s="2">
        <v>0.8</v>
      </c>
      <c r="L20" s="2">
        <v>1.5</v>
      </c>
      <c r="M20" s="2">
        <v>1.5</v>
      </c>
      <c r="N20" s="2">
        <v>6.7</v>
      </c>
      <c r="O20" s="2">
        <v>1.5</v>
      </c>
      <c r="P20" s="2">
        <v>1.5</v>
      </c>
      <c r="Q20" s="2">
        <v>6.7</v>
      </c>
      <c r="R20" s="2">
        <v>2.5</v>
      </c>
      <c r="S20" s="2">
        <v>2.5</v>
      </c>
      <c r="T20" s="2">
        <v>2.5</v>
      </c>
      <c r="U20" s="2">
        <v>1.7</v>
      </c>
      <c r="V20" s="2">
        <v>2.6</v>
      </c>
      <c r="W20" s="2">
        <v>2.6</v>
      </c>
      <c r="X20" s="2">
        <v>0.8</v>
      </c>
      <c r="Y20" s="2">
        <v>19.399999999999999</v>
      </c>
      <c r="Z20" s="2">
        <v>0.8</v>
      </c>
      <c r="AA20" s="2">
        <v>13.3</v>
      </c>
      <c r="AB20" s="2">
        <v>13.3</v>
      </c>
      <c r="AC20" s="2">
        <v>4.5999999999999996</v>
      </c>
      <c r="AD20" s="2">
        <v>4.4000000000000004</v>
      </c>
      <c r="AE20" s="2">
        <v>4.4000000000000004</v>
      </c>
      <c r="AF20" s="2">
        <v>2.6</v>
      </c>
      <c r="AG20" s="2">
        <v>0.6</v>
      </c>
      <c r="AH20" s="2">
        <v>5.5</v>
      </c>
      <c r="AI20" s="2">
        <v>1.5</v>
      </c>
      <c r="AJ20" s="2">
        <v>7</v>
      </c>
      <c r="AK20" s="2">
        <v>7</v>
      </c>
      <c r="AL20" s="2">
        <v>6.8</v>
      </c>
      <c r="AM20" s="2">
        <v>7</v>
      </c>
      <c r="AN20" s="2">
        <v>3.3</v>
      </c>
      <c r="AO20" s="2">
        <v>2.5</v>
      </c>
      <c r="AP20" s="2">
        <v>8.4</v>
      </c>
      <c r="AQ20" s="2">
        <v>4.7</v>
      </c>
      <c r="AR20" s="2">
        <v>5.0999999999999996</v>
      </c>
    </row>
    <row r="21" spans="1:44" x14ac:dyDescent="0.2">
      <c r="A21" s="1" t="s">
        <v>118</v>
      </c>
      <c r="B21" s="1" t="s">
        <v>119</v>
      </c>
      <c r="C21" s="1" t="s">
        <v>120</v>
      </c>
      <c r="D21" s="1" t="s">
        <v>121</v>
      </c>
      <c r="E21" s="1">
        <v>311</v>
      </c>
      <c r="F21" s="1" t="s">
        <v>122</v>
      </c>
      <c r="G21" s="1">
        <v>192.12350000000001</v>
      </c>
      <c r="H21" s="1" t="s">
        <v>57</v>
      </c>
      <c r="I21" s="2">
        <v>5.8</v>
      </c>
      <c r="J21" s="2">
        <v>25</v>
      </c>
      <c r="K21" s="2">
        <v>9.9</v>
      </c>
      <c r="L21" s="2">
        <v>9.9</v>
      </c>
      <c r="M21" s="2">
        <v>3.7</v>
      </c>
      <c r="N21" s="2">
        <v>9.4</v>
      </c>
      <c r="O21" s="2">
        <v>6.2</v>
      </c>
      <c r="P21" s="2">
        <v>6.5</v>
      </c>
      <c r="Q21" s="2">
        <v>8.3000000000000007</v>
      </c>
      <c r="R21" s="2">
        <v>0</v>
      </c>
      <c r="S21" s="2">
        <v>3.1</v>
      </c>
      <c r="T21" s="2">
        <v>9.9</v>
      </c>
      <c r="U21" s="2">
        <v>10.1</v>
      </c>
      <c r="V21" s="2">
        <v>5.2</v>
      </c>
      <c r="W21" s="2">
        <v>9.1</v>
      </c>
      <c r="X21" s="2">
        <v>0</v>
      </c>
      <c r="Y21" s="2">
        <v>0</v>
      </c>
      <c r="Z21" s="2">
        <v>0</v>
      </c>
      <c r="AA21" s="2">
        <v>3.7</v>
      </c>
      <c r="AB21" s="2">
        <v>15</v>
      </c>
      <c r="AC21" s="2">
        <v>16.3</v>
      </c>
      <c r="AD21" s="2">
        <v>4.8</v>
      </c>
      <c r="AE21" s="2">
        <v>4.8</v>
      </c>
      <c r="AF21" s="2">
        <v>4.3</v>
      </c>
      <c r="AG21" s="2">
        <v>3.3</v>
      </c>
      <c r="AH21" s="2">
        <v>16.100000000000001</v>
      </c>
      <c r="AI21" s="2">
        <v>4.8</v>
      </c>
      <c r="AJ21" s="2">
        <v>12.9</v>
      </c>
      <c r="AK21" s="2">
        <v>8.6999999999999993</v>
      </c>
      <c r="AL21" s="2">
        <v>6.5</v>
      </c>
      <c r="AM21" s="2">
        <v>14.2</v>
      </c>
      <c r="AN21" s="2">
        <v>14.2</v>
      </c>
      <c r="AO21" s="2">
        <v>8.3000000000000007</v>
      </c>
      <c r="AP21" s="2">
        <v>28.5</v>
      </c>
      <c r="AQ21" s="2">
        <v>0.7</v>
      </c>
      <c r="AR21" s="2">
        <v>0</v>
      </c>
    </row>
    <row r="22" spans="1:44" x14ac:dyDescent="0.2">
      <c r="A22" s="1" t="s">
        <v>123</v>
      </c>
      <c r="B22" s="1" t="s">
        <v>124</v>
      </c>
      <c r="C22" s="1" t="s">
        <v>125</v>
      </c>
      <c r="D22" s="1" t="s">
        <v>126</v>
      </c>
      <c r="E22" s="1">
        <v>6175</v>
      </c>
      <c r="F22" s="1" t="s">
        <v>127</v>
      </c>
      <c r="G22" s="1">
        <v>243.2166</v>
      </c>
      <c r="H22" s="1" t="s">
        <v>57</v>
      </c>
      <c r="I22" s="2">
        <v>0.7</v>
      </c>
      <c r="J22" s="2">
        <v>0.7</v>
      </c>
      <c r="K22" s="2">
        <v>0.7</v>
      </c>
      <c r="L22" s="2">
        <v>0.7</v>
      </c>
      <c r="M22" s="2">
        <v>0</v>
      </c>
      <c r="N22" s="2">
        <v>0.7</v>
      </c>
      <c r="O22" s="2">
        <v>0</v>
      </c>
      <c r="P22" s="2">
        <v>0</v>
      </c>
      <c r="Q22" s="2">
        <v>0</v>
      </c>
      <c r="R22" s="2">
        <v>0.6</v>
      </c>
      <c r="S22" s="2">
        <v>0.6</v>
      </c>
      <c r="T22" s="2">
        <v>1.1000000000000001</v>
      </c>
      <c r="U22" s="2">
        <v>0.6</v>
      </c>
      <c r="V22" s="2">
        <v>1.7</v>
      </c>
      <c r="W22" s="2">
        <v>0.6</v>
      </c>
      <c r="X22" s="2">
        <v>0.6</v>
      </c>
      <c r="Y22" s="2">
        <v>0.6</v>
      </c>
      <c r="Z22" s="2">
        <v>0.6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</row>
    <row r="23" spans="1:44" x14ac:dyDescent="0.2">
      <c r="A23" s="1" t="s">
        <v>128</v>
      </c>
      <c r="E23" s="1">
        <v>16217602</v>
      </c>
      <c r="F23" s="1" t="s">
        <v>129</v>
      </c>
      <c r="G23" s="1">
        <v>202.37690000000001</v>
      </c>
      <c r="H23" s="1" t="s">
        <v>57</v>
      </c>
      <c r="I23" s="2">
        <v>498.2</v>
      </c>
      <c r="J23" s="2">
        <v>498</v>
      </c>
      <c r="K23" s="2">
        <v>498</v>
      </c>
      <c r="L23" s="2">
        <v>499.5</v>
      </c>
      <c r="M23" s="2">
        <v>499.5</v>
      </c>
      <c r="N23" s="2">
        <v>499.3</v>
      </c>
      <c r="O23" s="2">
        <v>499.3</v>
      </c>
      <c r="P23" s="2">
        <v>495.8</v>
      </c>
      <c r="Q23" s="2">
        <v>499.7</v>
      </c>
      <c r="R23" s="2">
        <v>495.2</v>
      </c>
      <c r="S23" s="2">
        <v>498.2</v>
      </c>
      <c r="T23" s="2">
        <v>498.2</v>
      </c>
      <c r="U23" s="2">
        <v>498.2</v>
      </c>
      <c r="V23" s="2">
        <v>497.1</v>
      </c>
      <c r="W23" s="2">
        <v>499.5</v>
      </c>
      <c r="X23" s="2">
        <v>500</v>
      </c>
      <c r="Y23" s="2">
        <v>499.8</v>
      </c>
      <c r="Z23" s="2">
        <v>499.6</v>
      </c>
      <c r="AA23" s="2">
        <v>499.1</v>
      </c>
      <c r="AB23" s="2">
        <v>498.2</v>
      </c>
      <c r="AC23" s="2">
        <v>493.6</v>
      </c>
      <c r="AD23" s="2">
        <v>498.7</v>
      </c>
      <c r="AE23" s="2">
        <v>498.7</v>
      </c>
      <c r="AF23" s="2">
        <v>498.7</v>
      </c>
      <c r="AG23" s="2">
        <v>498.7</v>
      </c>
      <c r="AH23" s="2">
        <v>497.9</v>
      </c>
      <c r="AI23" s="2">
        <v>499.3</v>
      </c>
      <c r="AJ23" s="2">
        <v>498.2</v>
      </c>
      <c r="AK23" s="2">
        <v>498.2</v>
      </c>
      <c r="AL23" s="2">
        <v>498.2</v>
      </c>
      <c r="AM23" s="2">
        <v>498.2</v>
      </c>
      <c r="AN23" s="2">
        <v>498.8</v>
      </c>
      <c r="AO23" s="2">
        <v>498.8</v>
      </c>
      <c r="AP23" s="2">
        <v>498.2</v>
      </c>
      <c r="AQ23" s="2">
        <v>499.4</v>
      </c>
      <c r="AR23" s="2">
        <v>498.4</v>
      </c>
    </row>
    <row r="24" spans="1:44" x14ac:dyDescent="0.2">
      <c r="A24" s="1" t="s">
        <v>130</v>
      </c>
      <c r="B24" s="1" t="s">
        <v>131</v>
      </c>
      <c r="C24" s="1" t="s">
        <v>132</v>
      </c>
      <c r="D24" s="1" t="s">
        <v>133</v>
      </c>
      <c r="E24" s="1">
        <v>700</v>
      </c>
      <c r="F24" s="1" t="s">
        <v>134</v>
      </c>
      <c r="G24" s="1">
        <v>61.083100000000002</v>
      </c>
      <c r="H24" s="1" t="s">
        <v>57</v>
      </c>
      <c r="I24" s="2">
        <v>2.2000000000000002</v>
      </c>
      <c r="J24" s="2">
        <v>2.2000000000000002</v>
      </c>
      <c r="K24" s="2">
        <v>2.2000000000000002</v>
      </c>
      <c r="L24" s="2">
        <v>1.4</v>
      </c>
      <c r="M24" s="2">
        <v>1.6</v>
      </c>
      <c r="N24" s="2">
        <v>2.6</v>
      </c>
      <c r="O24" s="2">
        <v>2.6</v>
      </c>
      <c r="P24" s="2">
        <v>2.6</v>
      </c>
      <c r="Q24" s="2">
        <v>2.6</v>
      </c>
      <c r="R24" s="2">
        <v>1.1000000000000001</v>
      </c>
      <c r="S24" s="2">
        <v>2.1</v>
      </c>
      <c r="T24" s="2">
        <v>2.1</v>
      </c>
      <c r="U24" s="2">
        <v>1.2</v>
      </c>
      <c r="V24" s="2">
        <v>1.2</v>
      </c>
      <c r="W24" s="2">
        <v>2.4</v>
      </c>
      <c r="X24" s="2">
        <v>0</v>
      </c>
      <c r="Y24" s="2">
        <v>4.7</v>
      </c>
      <c r="Z24" s="2">
        <v>2.2000000000000002</v>
      </c>
      <c r="AA24" s="2">
        <v>3</v>
      </c>
      <c r="AB24" s="2">
        <v>3</v>
      </c>
      <c r="AC24" s="2">
        <v>3</v>
      </c>
      <c r="AD24" s="2">
        <v>3.9</v>
      </c>
      <c r="AE24" s="2">
        <v>1.6</v>
      </c>
      <c r="AF24" s="2">
        <v>3.9</v>
      </c>
      <c r="AG24" s="2">
        <v>0</v>
      </c>
      <c r="AH24" s="2">
        <v>0</v>
      </c>
      <c r="AI24" s="2">
        <v>0</v>
      </c>
      <c r="AJ24" s="2">
        <v>3</v>
      </c>
      <c r="AK24" s="2">
        <v>3</v>
      </c>
      <c r="AL24" s="2">
        <v>0</v>
      </c>
      <c r="AM24" s="2">
        <v>1.9</v>
      </c>
      <c r="AN24" s="2">
        <v>1.9</v>
      </c>
      <c r="AO24" s="2">
        <v>1.6</v>
      </c>
      <c r="AP24" s="2">
        <v>1.9</v>
      </c>
      <c r="AQ24" s="2">
        <v>1.9</v>
      </c>
      <c r="AR24" s="2">
        <v>1.9</v>
      </c>
    </row>
    <row r="25" spans="1:44" x14ac:dyDescent="0.2">
      <c r="A25" s="1" t="s">
        <v>135</v>
      </c>
      <c r="B25" s="1" t="s">
        <v>136</v>
      </c>
      <c r="C25" s="1" t="s">
        <v>137</v>
      </c>
      <c r="D25" s="1" t="s">
        <v>138</v>
      </c>
      <c r="E25" s="1">
        <v>174</v>
      </c>
      <c r="F25" s="1" t="s">
        <v>139</v>
      </c>
      <c r="G25" s="1">
        <v>62.067799999999998</v>
      </c>
      <c r="H25" s="1" t="s">
        <v>57</v>
      </c>
      <c r="I25" s="2">
        <v>57.5</v>
      </c>
      <c r="J25" s="2">
        <v>57.5</v>
      </c>
      <c r="K25" s="2">
        <v>57.5</v>
      </c>
      <c r="L25" s="2">
        <v>57.5</v>
      </c>
      <c r="M25" s="2">
        <v>6.6</v>
      </c>
      <c r="N25" s="2">
        <v>57.5</v>
      </c>
      <c r="O25" s="2">
        <v>6.6</v>
      </c>
      <c r="P25" s="2">
        <v>10.9</v>
      </c>
      <c r="Q25" s="2">
        <v>10.9</v>
      </c>
      <c r="R25" s="2">
        <v>54.5</v>
      </c>
      <c r="S25" s="2">
        <v>53.5</v>
      </c>
      <c r="T25" s="2">
        <v>53.5</v>
      </c>
      <c r="U25" s="2">
        <v>60.5</v>
      </c>
      <c r="V25" s="2">
        <v>51.6</v>
      </c>
      <c r="W25" s="2">
        <v>51.6</v>
      </c>
      <c r="X25" s="2">
        <v>56.6</v>
      </c>
      <c r="Y25" s="2">
        <v>56.3</v>
      </c>
      <c r="Z25" s="2">
        <v>57.5</v>
      </c>
      <c r="AA25" s="2">
        <v>57</v>
      </c>
      <c r="AB25" s="2">
        <v>57</v>
      </c>
      <c r="AC25" s="2">
        <v>57</v>
      </c>
      <c r="AD25" s="2">
        <v>32.5</v>
      </c>
      <c r="AE25" s="2">
        <v>32.5</v>
      </c>
      <c r="AF25" s="2">
        <v>3.2</v>
      </c>
      <c r="AG25" s="2">
        <v>3.8</v>
      </c>
      <c r="AH25" s="2">
        <v>107.7</v>
      </c>
      <c r="AI25" s="2">
        <v>2.2999999999999998</v>
      </c>
      <c r="AJ25" s="2">
        <v>53.2</v>
      </c>
      <c r="AK25" s="2">
        <v>4.0999999999999996</v>
      </c>
      <c r="AL25" s="2">
        <v>4.5999999999999996</v>
      </c>
      <c r="AM25" s="2">
        <v>49.3</v>
      </c>
      <c r="AN25" s="2">
        <v>25.8</v>
      </c>
      <c r="AO25" s="2">
        <v>25</v>
      </c>
      <c r="AP25" s="2">
        <v>49.3</v>
      </c>
      <c r="AQ25" s="2">
        <v>25.8</v>
      </c>
      <c r="AR25" s="2">
        <v>61.9</v>
      </c>
    </row>
    <row r="26" spans="1:44" x14ac:dyDescent="0.2">
      <c r="A26" s="1" t="s">
        <v>140</v>
      </c>
      <c r="B26" s="1" t="s">
        <v>141</v>
      </c>
      <c r="D26" s="1" t="s">
        <v>142</v>
      </c>
      <c r="E26" s="1">
        <v>11756</v>
      </c>
      <c r="F26" s="1" t="s">
        <v>143</v>
      </c>
      <c r="G26" s="1">
        <v>132.1146</v>
      </c>
      <c r="H26" s="1" t="s">
        <v>57</v>
      </c>
      <c r="I26" s="2">
        <v>2.2000000000000002</v>
      </c>
      <c r="J26" s="2">
        <v>3.5</v>
      </c>
      <c r="K26" s="2">
        <v>3.5</v>
      </c>
      <c r="L26" s="2">
        <v>3.5</v>
      </c>
      <c r="M26" s="2">
        <v>1.3</v>
      </c>
      <c r="N26" s="2">
        <v>3.5</v>
      </c>
      <c r="O26" s="2">
        <v>1.3</v>
      </c>
      <c r="P26" s="2">
        <v>1.3</v>
      </c>
      <c r="Q26" s="2">
        <v>1.3</v>
      </c>
      <c r="R26" s="2">
        <v>2.2000000000000002</v>
      </c>
      <c r="S26" s="2">
        <v>2.2000000000000002</v>
      </c>
      <c r="T26" s="2">
        <v>2.2000000000000002</v>
      </c>
      <c r="U26" s="2">
        <v>2.2000000000000002</v>
      </c>
      <c r="V26" s="2">
        <v>2.2000000000000002</v>
      </c>
      <c r="W26" s="2">
        <v>2.2000000000000002</v>
      </c>
      <c r="X26" s="2">
        <v>1.5</v>
      </c>
      <c r="Y26" s="2">
        <v>2.2000000000000002</v>
      </c>
      <c r="Z26" s="2">
        <v>2.2000000000000002</v>
      </c>
      <c r="AA26" s="2">
        <v>2.2000000000000002</v>
      </c>
      <c r="AB26" s="2">
        <v>2.7</v>
      </c>
      <c r="AC26" s="2">
        <v>2.2000000000000002</v>
      </c>
      <c r="AD26" s="2">
        <v>2.7</v>
      </c>
      <c r="AE26" s="2">
        <v>2.7</v>
      </c>
      <c r="AF26" s="2">
        <v>2.7</v>
      </c>
      <c r="AG26" s="2">
        <v>1.5</v>
      </c>
      <c r="AH26" s="2">
        <v>1.5</v>
      </c>
      <c r="AI26" s="2">
        <v>1.5</v>
      </c>
      <c r="AJ26" s="2">
        <v>2.2000000000000002</v>
      </c>
      <c r="AK26" s="2">
        <v>2.2000000000000002</v>
      </c>
      <c r="AL26" s="2">
        <v>2.2000000000000002</v>
      </c>
      <c r="AM26" s="2">
        <v>2.2000000000000002</v>
      </c>
      <c r="AN26" s="2">
        <v>2.2000000000000002</v>
      </c>
      <c r="AO26" s="2">
        <v>2.2000000000000002</v>
      </c>
      <c r="AP26" s="2">
        <v>5.2</v>
      </c>
      <c r="AQ26" s="2">
        <v>2.2000000000000002</v>
      </c>
      <c r="AR26" s="2">
        <v>5.2</v>
      </c>
    </row>
    <row r="27" spans="1:44" x14ac:dyDescent="0.2">
      <c r="A27" s="1" t="s">
        <v>144</v>
      </c>
      <c r="B27" s="1" t="s">
        <v>145</v>
      </c>
      <c r="C27" s="1" t="s">
        <v>146</v>
      </c>
      <c r="D27" s="1" t="s">
        <v>147</v>
      </c>
      <c r="E27" s="1">
        <v>284</v>
      </c>
      <c r="F27" s="1" t="s">
        <v>148</v>
      </c>
      <c r="G27" s="1">
        <v>46.025399999999998</v>
      </c>
      <c r="H27" s="1" t="s">
        <v>57</v>
      </c>
      <c r="I27" s="2">
        <v>32.9</v>
      </c>
      <c r="J27" s="2">
        <v>10.9</v>
      </c>
      <c r="K27" s="2">
        <v>10.9</v>
      </c>
      <c r="L27" s="2">
        <v>18.7</v>
      </c>
      <c r="M27" s="2">
        <v>20.100000000000001</v>
      </c>
      <c r="N27" s="2">
        <v>86.9</v>
      </c>
      <c r="O27" s="2">
        <v>2.7</v>
      </c>
      <c r="P27" s="2">
        <v>38.6</v>
      </c>
      <c r="Q27" s="2">
        <v>24.6</v>
      </c>
      <c r="R27" s="2">
        <v>39</v>
      </c>
      <c r="S27" s="2">
        <v>44.7</v>
      </c>
      <c r="T27" s="2">
        <v>16</v>
      </c>
      <c r="U27" s="2">
        <v>20.5</v>
      </c>
      <c r="V27" s="2">
        <v>20.5</v>
      </c>
      <c r="W27" s="2">
        <v>11.2</v>
      </c>
      <c r="X27" s="2">
        <v>35</v>
      </c>
      <c r="Y27" s="2">
        <v>13.2</v>
      </c>
      <c r="Z27" s="2">
        <v>17.5</v>
      </c>
      <c r="AA27" s="2">
        <v>7</v>
      </c>
      <c r="AB27" s="2">
        <v>20.7</v>
      </c>
      <c r="AC27" s="2">
        <v>17.100000000000001</v>
      </c>
      <c r="AD27" s="2">
        <v>8.9</v>
      </c>
      <c r="AE27" s="2">
        <v>8.9</v>
      </c>
      <c r="AF27" s="2">
        <v>16.600000000000001</v>
      </c>
      <c r="AG27" s="2">
        <v>25.2</v>
      </c>
      <c r="AH27" s="2">
        <v>5.5</v>
      </c>
      <c r="AI27" s="2">
        <v>16.100000000000001</v>
      </c>
      <c r="AJ27" s="2">
        <v>5</v>
      </c>
      <c r="AK27" s="2">
        <v>55.2</v>
      </c>
      <c r="AL27" s="2">
        <v>31</v>
      </c>
      <c r="AM27" s="2">
        <v>8.5</v>
      </c>
      <c r="AN27" s="2">
        <v>25.4</v>
      </c>
      <c r="AO27" s="2">
        <v>19.899999999999999</v>
      </c>
      <c r="AP27" s="2">
        <v>9.9</v>
      </c>
      <c r="AQ27" s="2">
        <v>25.4</v>
      </c>
      <c r="AR27" s="2">
        <v>15.9</v>
      </c>
    </row>
    <row r="28" spans="1:44" x14ac:dyDescent="0.2">
      <c r="A28" s="1" t="s">
        <v>149</v>
      </c>
      <c r="B28" s="1" t="s">
        <v>150</v>
      </c>
      <c r="C28" s="1" t="s">
        <v>151</v>
      </c>
      <c r="D28" s="1" t="s">
        <v>152</v>
      </c>
      <c r="E28" s="1">
        <v>439163</v>
      </c>
      <c r="F28" s="1" t="s">
        <v>153</v>
      </c>
      <c r="G28" s="1">
        <v>180.1559</v>
      </c>
      <c r="H28" s="1" t="s">
        <v>57</v>
      </c>
      <c r="I28" s="2">
        <v>1011</v>
      </c>
      <c r="J28" s="2">
        <v>1784.8</v>
      </c>
      <c r="K28" s="2">
        <v>479.4</v>
      </c>
      <c r="L28" s="2">
        <v>507.4</v>
      </c>
      <c r="M28" s="2">
        <v>312.10000000000002</v>
      </c>
      <c r="N28" s="2">
        <v>887.1</v>
      </c>
      <c r="O28" s="2">
        <v>652.9</v>
      </c>
      <c r="P28" s="2">
        <v>990.1</v>
      </c>
      <c r="Q28" s="2">
        <v>511.9</v>
      </c>
      <c r="R28" s="2">
        <v>232.7</v>
      </c>
      <c r="S28" s="2">
        <v>663.9</v>
      </c>
      <c r="T28" s="2">
        <v>1063</v>
      </c>
      <c r="U28" s="2">
        <v>471.8</v>
      </c>
      <c r="V28" s="2">
        <v>309.2</v>
      </c>
      <c r="W28" s="2">
        <v>771.9</v>
      </c>
      <c r="X28" s="2">
        <v>38.6</v>
      </c>
      <c r="Y28" s="2">
        <v>627.5</v>
      </c>
      <c r="Z28" s="2">
        <v>709</v>
      </c>
      <c r="AA28" s="2">
        <v>610.9</v>
      </c>
      <c r="AB28" s="2">
        <v>537.29999999999995</v>
      </c>
      <c r="AC28" s="2">
        <v>591.70000000000005</v>
      </c>
      <c r="AD28" s="2">
        <v>368.7</v>
      </c>
      <c r="AE28" s="2">
        <v>338.6</v>
      </c>
      <c r="AF28" s="2">
        <v>624.9</v>
      </c>
      <c r="AG28" s="2">
        <v>182</v>
      </c>
      <c r="AH28" s="2">
        <v>263.2</v>
      </c>
      <c r="AI28" s="2">
        <v>97.3</v>
      </c>
      <c r="AJ28" s="2">
        <v>1244.9000000000001</v>
      </c>
      <c r="AK28" s="2">
        <v>294.60000000000002</v>
      </c>
      <c r="AL28" s="2">
        <v>804</v>
      </c>
      <c r="AM28" s="2">
        <v>647.9</v>
      </c>
      <c r="AN28" s="2">
        <v>179.6</v>
      </c>
      <c r="AO28" s="2">
        <v>312.7</v>
      </c>
      <c r="AP28" s="2">
        <v>1175.2</v>
      </c>
      <c r="AQ28" s="2">
        <v>98.7</v>
      </c>
      <c r="AR28" s="2">
        <v>375.1</v>
      </c>
    </row>
    <row r="29" spans="1:44" x14ac:dyDescent="0.2">
      <c r="A29" s="1" t="s">
        <v>154</v>
      </c>
      <c r="B29" s="1" t="s">
        <v>155</v>
      </c>
      <c r="C29" s="1" t="s">
        <v>156</v>
      </c>
      <c r="D29" s="1" t="s">
        <v>157</v>
      </c>
      <c r="E29" s="1">
        <v>723</v>
      </c>
      <c r="F29" s="1" t="s">
        <v>158</v>
      </c>
      <c r="G29" s="1">
        <v>116.0722</v>
      </c>
      <c r="H29" s="1" t="s">
        <v>57</v>
      </c>
      <c r="I29" s="2">
        <v>3.6</v>
      </c>
      <c r="J29" s="2">
        <v>2.4</v>
      </c>
      <c r="K29" s="2">
        <v>1.9</v>
      </c>
      <c r="L29" s="2">
        <v>2.2999999999999998</v>
      </c>
      <c r="M29" s="2">
        <v>1.3</v>
      </c>
      <c r="N29" s="2">
        <v>2.4</v>
      </c>
      <c r="O29" s="2">
        <v>0.6</v>
      </c>
      <c r="P29" s="2">
        <v>2</v>
      </c>
      <c r="Q29" s="2">
        <v>5.7</v>
      </c>
      <c r="R29" s="2">
        <v>3.1</v>
      </c>
      <c r="S29" s="2">
        <v>1.7</v>
      </c>
      <c r="T29" s="2">
        <v>2.6</v>
      </c>
      <c r="U29" s="2">
        <v>3.4</v>
      </c>
      <c r="V29" s="2">
        <v>6.1</v>
      </c>
      <c r="W29" s="2">
        <v>2.1</v>
      </c>
      <c r="X29" s="2">
        <v>2.4</v>
      </c>
      <c r="Y29" s="2">
        <v>1.3</v>
      </c>
      <c r="Z29" s="2">
        <v>2.5</v>
      </c>
      <c r="AA29" s="2">
        <v>2.7</v>
      </c>
      <c r="AB29" s="2">
        <v>2.1</v>
      </c>
      <c r="AC29" s="2">
        <v>4.5999999999999996</v>
      </c>
      <c r="AD29" s="2">
        <v>3.7</v>
      </c>
      <c r="AE29" s="2">
        <v>3.7</v>
      </c>
      <c r="AF29" s="2">
        <v>4.4000000000000004</v>
      </c>
      <c r="AG29" s="2">
        <v>2.1</v>
      </c>
      <c r="AH29" s="2">
        <v>9.5</v>
      </c>
      <c r="AI29" s="2">
        <v>1.8</v>
      </c>
      <c r="AJ29" s="2">
        <v>2.7</v>
      </c>
      <c r="AK29" s="2">
        <v>5.4</v>
      </c>
      <c r="AL29" s="2">
        <v>2.7</v>
      </c>
      <c r="AM29" s="2">
        <v>2.7</v>
      </c>
      <c r="AN29" s="2">
        <v>6.3</v>
      </c>
      <c r="AO29" s="2">
        <v>6</v>
      </c>
      <c r="AP29" s="2">
        <v>16.899999999999999</v>
      </c>
      <c r="AQ29" s="2">
        <v>0.9</v>
      </c>
      <c r="AR29" s="2">
        <v>1.7</v>
      </c>
    </row>
    <row r="30" spans="1:44" x14ac:dyDescent="0.2">
      <c r="A30" s="1" t="s">
        <v>159</v>
      </c>
      <c r="B30" s="1" t="s">
        <v>160</v>
      </c>
      <c r="C30" s="1" t="s">
        <v>161</v>
      </c>
      <c r="D30" s="1" t="s">
        <v>162</v>
      </c>
      <c r="E30" s="1">
        <v>6036</v>
      </c>
      <c r="F30" s="1" t="s">
        <v>153</v>
      </c>
      <c r="G30" s="1">
        <v>180.1559</v>
      </c>
      <c r="H30" s="1" t="s">
        <v>57</v>
      </c>
      <c r="I30" s="2">
        <v>12.6</v>
      </c>
      <c r="J30" s="2">
        <v>20.100000000000001</v>
      </c>
      <c r="K30" s="2">
        <v>15.1</v>
      </c>
      <c r="L30" s="2">
        <v>12.8</v>
      </c>
      <c r="M30" s="2">
        <v>12.1</v>
      </c>
      <c r="N30" s="2">
        <v>13.3</v>
      </c>
      <c r="O30" s="2">
        <v>27</v>
      </c>
      <c r="P30" s="2">
        <v>24.6</v>
      </c>
      <c r="Q30" s="2">
        <v>22.7</v>
      </c>
      <c r="R30" s="2">
        <v>13.7</v>
      </c>
      <c r="S30" s="2">
        <v>13.7</v>
      </c>
      <c r="T30" s="2">
        <v>17.899999999999999</v>
      </c>
      <c r="U30" s="2">
        <v>14.1</v>
      </c>
      <c r="V30" s="2">
        <v>14.1</v>
      </c>
      <c r="W30" s="2">
        <v>14.1</v>
      </c>
      <c r="X30" s="2">
        <v>10.8</v>
      </c>
      <c r="Y30" s="2">
        <v>19.600000000000001</v>
      </c>
      <c r="Z30" s="2">
        <v>19.600000000000001</v>
      </c>
      <c r="AA30" s="2">
        <v>12.6</v>
      </c>
      <c r="AB30" s="2">
        <v>12.6</v>
      </c>
      <c r="AC30" s="2">
        <v>9.3000000000000007</v>
      </c>
      <c r="AD30" s="2">
        <v>12.6</v>
      </c>
      <c r="AE30" s="2">
        <v>12.6</v>
      </c>
      <c r="AF30" s="2">
        <v>8.6</v>
      </c>
      <c r="AG30" s="2">
        <v>3.2</v>
      </c>
      <c r="AH30" s="2">
        <v>5.7</v>
      </c>
      <c r="AI30" s="2">
        <v>5.5</v>
      </c>
      <c r="AJ30" s="2">
        <v>12.6</v>
      </c>
      <c r="AK30" s="2">
        <v>12.6</v>
      </c>
      <c r="AL30" s="2">
        <v>7.5</v>
      </c>
      <c r="AM30" s="2">
        <v>12.6</v>
      </c>
      <c r="AN30" s="2">
        <v>12.6</v>
      </c>
      <c r="AO30" s="2">
        <v>4.0999999999999996</v>
      </c>
      <c r="AP30" s="2">
        <v>18.399999999999999</v>
      </c>
      <c r="AQ30" s="2">
        <v>7.4</v>
      </c>
      <c r="AR30" s="2">
        <v>10.3</v>
      </c>
    </row>
    <row r="31" spans="1:44" x14ac:dyDescent="0.2">
      <c r="A31" s="1" t="s">
        <v>163</v>
      </c>
      <c r="B31" s="1" t="s">
        <v>164</v>
      </c>
      <c r="C31" s="1" t="s">
        <v>165</v>
      </c>
      <c r="D31" s="1" t="s">
        <v>166</v>
      </c>
      <c r="E31" s="1">
        <v>5793</v>
      </c>
      <c r="F31" s="1" t="s">
        <v>153</v>
      </c>
      <c r="G31" s="1">
        <v>180.1559</v>
      </c>
      <c r="H31" s="1" t="s">
        <v>57</v>
      </c>
      <c r="I31" s="2">
        <v>920.3</v>
      </c>
      <c r="J31" s="2">
        <v>1292.9000000000001</v>
      </c>
      <c r="K31" s="2">
        <v>424</v>
      </c>
      <c r="L31" s="2">
        <v>558.6</v>
      </c>
      <c r="M31" s="2">
        <v>519.79999999999995</v>
      </c>
      <c r="N31" s="2">
        <v>688.5</v>
      </c>
      <c r="O31" s="2">
        <v>850.3</v>
      </c>
      <c r="P31" s="2">
        <v>1051.0999999999999</v>
      </c>
      <c r="Q31" s="2">
        <v>554.5</v>
      </c>
      <c r="R31" s="2">
        <v>320.39999999999998</v>
      </c>
      <c r="S31" s="2">
        <v>640.4</v>
      </c>
      <c r="T31" s="2">
        <v>915.2</v>
      </c>
      <c r="U31" s="2">
        <v>491.9</v>
      </c>
      <c r="V31" s="2">
        <v>491.9</v>
      </c>
      <c r="W31" s="2">
        <v>600.20000000000005</v>
      </c>
      <c r="X31" s="2">
        <v>162.80000000000001</v>
      </c>
      <c r="Y31" s="2">
        <v>643.5</v>
      </c>
      <c r="Z31" s="2">
        <v>745.3</v>
      </c>
      <c r="AA31" s="2">
        <v>773.3</v>
      </c>
      <c r="AB31" s="2">
        <v>538.6</v>
      </c>
      <c r="AC31" s="2">
        <v>630</v>
      </c>
      <c r="AD31" s="2">
        <v>357.6</v>
      </c>
      <c r="AE31" s="2">
        <v>331</v>
      </c>
      <c r="AF31" s="2">
        <v>675.5</v>
      </c>
      <c r="AG31" s="2">
        <v>225.7</v>
      </c>
      <c r="AH31" s="2">
        <v>303.2</v>
      </c>
      <c r="AI31" s="2">
        <v>189.8</v>
      </c>
      <c r="AJ31" s="2">
        <v>1239.3</v>
      </c>
      <c r="AK31" s="2">
        <v>216.8</v>
      </c>
      <c r="AL31" s="2">
        <v>830.5</v>
      </c>
      <c r="AM31" s="2">
        <v>564.79999999999995</v>
      </c>
      <c r="AN31" s="2">
        <v>211.3</v>
      </c>
      <c r="AO31" s="2">
        <v>331.1</v>
      </c>
      <c r="AP31" s="2">
        <v>1290.8</v>
      </c>
      <c r="AQ31" s="2">
        <v>233.6</v>
      </c>
      <c r="AR31" s="2">
        <v>597.70000000000005</v>
      </c>
    </row>
    <row r="32" spans="1:44" x14ac:dyDescent="0.2">
      <c r="A32" s="1" t="s">
        <v>167</v>
      </c>
      <c r="B32" s="1" t="s">
        <v>168</v>
      </c>
      <c r="C32" s="1" t="s">
        <v>169</v>
      </c>
      <c r="D32" s="1" t="s">
        <v>170</v>
      </c>
      <c r="E32" s="1">
        <v>33032</v>
      </c>
      <c r="F32" s="1" t="s">
        <v>171</v>
      </c>
      <c r="G32" s="1">
        <v>147.1293</v>
      </c>
      <c r="H32" s="1" t="s">
        <v>57</v>
      </c>
      <c r="I32" s="2">
        <v>35.5</v>
      </c>
      <c r="J32" s="2">
        <v>58.1</v>
      </c>
      <c r="K32" s="2">
        <v>46.1</v>
      </c>
      <c r="L32" s="2">
        <v>46.1</v>
      </c>
      <c r="M32" s="2">
        <v>37.4</v>
      </c>
      <c r="N32" s="2">
        <v>57.7</v>
      </c>
      <c r="O32" s="2">
        <v>37.4</v>
      </c>
      <c r="P32" s="2">
        <v>55.7</v>
      </c>
      <c r="Q32" s="2">
        <v>55.7</v>
      </c>
      <c r="R32" s="2">
        <v>28.2</v>
      </c>
      <c r="S32" s="2">
        <v>30.9</v>
      </c>
      <c r="T32" s="2">
        <v>29.3</v>
      </c>
      <c r="U32" s="2">
        <v>43.2</v>
      </c>
      <c r="V32" s="2">
        <v>37.5</v>
      </c>
      <c r="W32" s="2">
        <v>61.3</v>
      </c>
      <c r="X32" s="2">
        <v>57.2</v>
      </c>
      <c r="Y32" s="2">
        <v>28.6</v>
      </c>
      <c r="Z32" s="2">
        <v>40.6</v>
      </c>
      <c r="AA32" s="2">
        <v>41.2</v>
      </c>
      <c r="AB32" s="2">
        <v>28.5</v>
      </c>
      <c r="AC32" s="2">
        <v>60.8</v>
      </c>
      <c r="AD32" s="2">
        <v>13.9</v>
      </c>
      <c r="AE32" s="2">
        <v>20.8</v>
      </c>
      <c r="AF32" s="2">
        <v>22.1</v>
      </c>
      <c r="AG32" s="2">
        <v>6.2</v>
      </c>
      <c r="AH32" s="2">
        <v>71.099999999999994</v>
      </c>
      <c r="AI32" s="2">
        <v>13.4</v>
      </c>
      <c r="AJ32" s="2">
        <v>41.2</v>
      </c>
      <c r="AK32" s="2">
        <v>42.2</v>
      </c>
      <c r="AL32" s="2">
        <v>42.2</v>
      </c>
      <c r="AM32" s="2">
        <v>42.2</v>
      </c>
      <c r="AN32" s="2">
        <v>37</v>
      </c>
      <c r="AO32" s="2">
        <v>30.1</v>
      </c>
      <c r="AP32" s="2">
        <v>57.3</v>
      </c>
      <c r="AQ32" s="2">
        <v>15.1</v>
      </c>
      <c r="AR32" s="2">
        <v>30.7</v>
      </c>
    </row>
    <row r="33" spans="1:44" x14ac:dyDescent="0.2">
      <c r="A33" s="1" t="s">
        <v>172</v>
      </c>
      <c r="B33" s="1" t="s">
        <v>173</v>
      </c>
      <c r="C33" s="1" t="s">
        <v>174</v>
      </c>
      <c r="D33" s="1" t="s">
        <v>175</v>
      </c>
      <c r="E33" s="1">
        <v>5961</v>
      </c>
      <c r="F33" s="1" t="s">
        <v>176</v>
      </c>
      <c r="G33" s="1">
        <v>146.14449999999999</v>
      </c>
      <c r="H33" s="1" t="s">
        <v>57</v>
      </c>
      <c r="I33" s="2">
        <v>4.3</v>
      </c>
      <c r="J33" s="2">
        <v>7.9</v>
      </c>
      <c r="K33" s="2">
        <v>14.3</v>
      </c>
      <c r="L33" s="2">
        <v>12.7</v>
      </c>
      <c r="M33" s="2">
        <v>4.8</v>
      </c>
      <c r="N33" s="2">
        <v>3.8</v>
      </c>
      <c r="O33" s="2">
        <v>4.8</v>
      </c>
      <c r="P33" s="2">
        <v>14.2</v>
      </c>
      <c r="Q33" s="2">
        <v>13.8</v>
      </c>
      <c r="R33" s="2">
        <v>1.3</v>
      </c>
      <c r="S33" s="2">
        <v>11</v>
      </c>
      <c r="T33" s="2">
        <v>11</v>
      </c>
      <c r="U33" s="2">
        <v>11</v>
      </c>
      <c r="V33" s="2">
        <v>3.6</v>
      </c>
      <c r="W33" s="2">
        <v>16.399999999999999</v>
      </c>
      <c r="X33" s="2">
        <v>0</v>
      </c>
      <c r="Y33" s="2">
        <v>11.6</v>
      </c>
      <c r="Z33" s="2">
        <v>7.8</v>
      </c>
      <c r="AA33" s="2">
        <v>8.6</v>
      </c>
      <c r="AB33" s="2">
        <v>0</v>
      </c>
      <c r="AC33" s="2">
        <v>19.600000000000001</v>
      </c>
      <c r="AD33" s="2">
        <v>9.1</v>
      </c>
      <c r="AE33" s="2">
        <v>9.1</v>
      </c>
      <c r="AF33" s="2">
        <v>5</v>
      </c>
      <c r="AG33" s="2">
        <v>4.2</v>
      </c>
      <c r="AH33" s="2">
        <v>17.899999999999999</v>
      </c>
      <c r="AI33" s="2">
        <v>4.0999999999999996</v>
      </c>
      <c r="AJ33" s="2">
        <v>23</v>
      </c>
      <c r="AK33" s="2">
        <v>23</v>
      </c>
      <c r="AL33" s="2">
        <v>16.600000000000001</v>
      </c>
      <c r="AM33" s="2">
        <v>23</v>
      </c>
      <c r="AN33" s="2">
        <v>12.6</v>
      </c>
      <c r="AO33" s="2">
        <v>2.2000000000000002</v>
      </c>
      <c r="AP33" s="2">
        <v>25.7</v>
      </c>
      <c r="AQ33" s="2">
        <v>5.7</v>
      </c>
      <c r="AR33" s="2">
        <v>45.8</v>
      </c>
    </row>
    <row r="34" spans="1:44" x14ac:dyDescent="0.2">
      <c r="A34" s="1" t="s">
        <v>177</v>
      </c>
      <c r="B34" s="1" t="s">
        <v>178</v>
      </c>
      <c r="C34" s="1" t="s">
        <v>179</v>
      </c>
      <c r="D34" s="1" t="s">
        <v>180</v>
      </c>
      <c r="E34" s="1">
        <v>757</v>
      </c>
      <c r="F34" s="1" t="s">
        <v>181</v>
      </c>
      <c r="G34" s="1">
        <v>76.051400000000001</v>
      </c>
      <c r="H34" s="1" t="s">
        <v>57</v>
      </c>
      <c r="I34" s="2">
        <v>20.8</v>
      </c>
      <c r="J34" s="2">
        <v>11.4</v>
      </c>
      <c r="K34" s="2">
        <v>9.8000000000000007</v>
      </c>
      <c r="L34" s="2">
        <v>9.1999999999999993</v>
      </c>
      <c r="M34" s="2">
        <v>6.2</v>
      </c>
      <c r="N34" s="2">
        <v>67.2</v>
      </c>
      <c r="O34" s="2">
        <v>6.2</v>
      </c>
      <c r="P34" s="2">
        <v>6.2</v>
      </c>
      <c r="Q34" s="2">
        <v>6.2</v>
      </c>
      <c r="R34" s="2">
        <v>11.2</v>
      </c>
      <c r="S34" s="2">
        <v>11.2</v>
      </c>
      <c r="T34" s="2">
        <v>36.700000000000003</v>
      </c>
      <c r="U34" s="2">
        <v>11.2</v>
      </c>
      <c r="V34" s="2">
        <v>13.9</v>
      </c>
      <c r="W34" s="2">
        <v>13.9</v>
      </c>
      <c r="X34" s="2">
        <v>5.0999999999999996</v>
      </c>
      <c r="Y34" s="2">
        <v>7.1</v>
      </c>
      <c r="Z34" s="2">
        <v>6.2</v>
      </c>
      <c r="AA34" s="2">
        <v>6.4</v>
      </c>
      <c r="AB34" s="2">
        <v>3.6</v>
      </c>
      <c r="AC34" s="2">
        <v>31.6</v>
      </c>
      <c r="AD34" s="2">
        <v>3.6</v>
      </c>
      <c r="AE34" s="2">
        <v>3.6</v>
      </c>
      <c r="AF34" s="2">
        <v>3.6</v>
      </c>
      <c r="AG34" s="2">
        <v>0.8</v>
      </c>
      <c r="AH34" s="2">
        <v>1.7</v>
      </c>
      <c r="AI34" s="2">
        <v>1.7</v>
      </c>
      <c r="AJ34" s="2">
        <v>6.4</v>
      </c>
      <c r="AK34" s="2">
        <v>6.4</v>
      </c>
      <c r="AL34" s="2">
        <v>4.4000000000000004</v>
      </c>
      <c r="AM34" s="2">
        <v>6.4</v>
      </c>
      <c r="AN34" s="2">
        <v>6.4</v>
      </c>
      <c r="AO34" s="2">
        <v>2.2000000000000002</v>
      </c>
      <c r="AP34" s="2">
        <v>6.8</v>
      </c>
      <c r="AQ34" s="2">
        <v>6.4</v>
      </c>
      <c r="AR34" s="2">
        <v>6.8</v>
      </c>
    </row>
    <row r="35" spans="1:44" x14ac:dyDescent="0.2">
      <c r="A35" s="1" t="s">
        <v>182</v>
      </c>
      <c r="B35" s="1" t="s">
        <v>183</v>
      </c>
      <c r="C35" s="1" t="s">
        <v>184</v>
      </c>
      <c r="D35" s="1" t="s">
        <v>185</v>
      </c>
      <c r="E35" s="1">
        <v>802</v>
      </c>
      <c r="F35" s="1" t="s">
        <v>186</v>
      </c>
      <c r="G35" s="1">
        <v>175.184</v>
      </c>
      <c r="H35" s="1" t="s">
        <v>57</v>
      </c>
      <c r="I35" s="2">
        <v>1.6</v>
      </c>
      <c r="J35" s="2">
        <v>1.6</v>
      </c>
      <c r="K35" s="2">
        <v>1.6</v>
      </c>
      <c r="L35" s="2">
        <v>1.6</v>
      </c>
      <c r="M35" s="2">
        <v>1.3</v>
      </c>
      <c r="N35" s="2">
        <v>1.6</v>
      </c>
      <c r="O35" s="2">
        <v>1.3</v>
      </c>
      <c r="P35" s="2">
        <v>1.3</v>
      </c>
      <c r="Q35" s="2">
        <v>1.3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1.9</v>
      </c>
      <c r="AB35" s="2">
        <v>1.9</v>
      </c>
      <c r="AC35" s="2">
        <v>0</v>
      </c>
      <c r="AD35" s="2">
        <v>1.9</v>
      </c>
      <c r="AE35" s="2">
        <v>1</v>
      </c>
      <c r="AF35" s="2">
        <v>1.9</v>
      </c>
      <c r="AG35" s="2">
        <v>0</v>
      </c>
      <c r="AH35" s="2">
        <v>0</v>
      </c>
      <c r="AI35" s="2">
        <v>0</v>
      </c>
      <c r="AJ35" s="2">
        <v>1.9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</row>
    <row r="36" spans="1:44" x14ac:dyDescent="0.2">
      <c r="A36" s="1" t="s">
        <v>187</v>
      </c>
      <c r="B36" s="1" t="s">
        <v>188</v>
      </c>
      <c r="C36" s="1" t="s">
        <v>189</v>
      </c>
      <c r="D36" s="1" t="s">
        <v>190</v>
      </c>
      <c r="E36" s="1">
        <v>92904</v>
      </c>
      <c r="F36" s="1" t="s">
        <v>191</v>
      </c>
      <c r="G36" s="1">
        <v>205.2099</v>
      </c>
      <c r="H36" s="1" t="s">
        <v>57</v>
      </c>
      <c r="I36" s="2">
        <v>1.6</v>
      </c>
      <c r="J36" s="2">
        <v>1.6</v>
      </c>
      <c r="K36" s="2">
        <v>1.6</v>
      </c>
      <c r="L36" s="2">
        <v>1.7</v>
      </c>
      <c r="M36" s="2">
        <v>0.6</v>
      </c>
      <c r="N36" s="2">
        <v>1.7</v>
      </c>
      <c r="O36" s="2">
        <v>0.6</v>
      </c>
      <c r="P36" s="2">
        <v>0.6</v>
      </c>
      <c r="Q36" s="2">
        <v>0.6</v>
      </c>
      <c r="R36" s="2">
        <v>1.5</v>
      </c>
      <c r="S36" s="2">
        <v>1.5</v>
      </c>
      <c r="T36" s="2">
        <v>0.9</v>
      </c>
      <c r="U36" s="2">
        <v>1.5</v>
      </c>
      <c r="V36" s="2">
        <v>1.3</v>
      </c>
      <c r="W36" s="2">
        <v>1.3</v>
      </c>
      <c r="X36" s="2">
        <v>1.5</v>
      </c>
      <c r="Y36" s="2">
        <v>1.5</v>
      </c>
      <c r="Z36" s="2">
        <v>1.5</v>
      </c>
      <c r="AA36" s="2">
        <v>1.6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1.6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</row>
    <row r="37" spans="1:44" x14ac:dyDescent="0.2">
      <c r="A37" s="1" t="s">
        <v>192</v>
      </c>
      <c r="B37" s="1" t="s">
        <v>193</v>
      </c>
      <c r="C37" s="1" t="s">
        <v>194</v>
      </c>
      <c r="D37" s="1" t="s">
        <v>195</v>
      </c>
      <c r="E37" s="1">
        <v>6590</v>
      </c>
      <c r="F37" s="1" t="s">
        <v>107</v>
      </c>
      <c r="G37" s="1">
        <v>88.105099999999993</v>
      </c>
      <c r="H37" s="1" t="s">
        <v>57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0.7</v>
      </c>
      <c r="AK37" s="2">
        <v>0.2</v>
      </c>
      <c r="AL37" s="2">
        <v>0.3</v>
      </c>
      <c r="AM37" s="2">
        <v>0.3</v>
      </c>
      <c r="AN37" s="2">
        <v>0.3</v>
      </c>
      <c r="AO37" s="2">
        <v>0.3</v>
      </c>
      <c r="AP37" s="2">
        <v>0.3</v>
      </c>
      <c r="AQ37" s="2">
        <v>0</v>
      </c>
      <c r="AR37" s="2">
        <v>0.3</v>
      </c>
    </row>
    <row r="38" spans="1:44" x14ac:dyDescent="0.2">
      <c r="A38" s="1" t="s">
        <v>196</v>
      </c>
      <c r="B38" s="1" t="s">
        <v>197</v>
      </c>
      <c r="C38" s="1" t="s">
        <v>198</v>
      </c>
      <c r="D38" s="1" t="s">
        <v>199</v>
      </c>
      <c r="E38" s="1">
        <v>6306</v>
      </c>
      <c r="F38" s="1" t="s">
        <v>200</v>
      </c>
      <c r="G38" s="1">
        <v>131.1729</v>
      </c>
      <c r="H38" s="1" t="s">
        <v>57</v>
      </c>
      <c r="I38" s="2">
        <v>7.4</v>
      </c>
      <c r="J38" s="2">
        <v>12.7</v>
      </c>
      <c r="K38" s="2">
        <v>12.7</v>
      </c>
      <c r="L38" s="2">
        <v>11.2</v>
      </c>
      <c r="M38" s="2">
        <v>8.6</v>
      </c>
      <c r="N38" s="2">
        <v>18.2</v>
      </c>
      <c r="O38" s="2">
        <v>7.9</v>
      </c>
      <c r="P38" s="2">
        <v>8.8000000000000007</v>
      </c>
      <c r="Q38" s="2">
        <v>6.8</v>
      </c>
      <c r="R38" s="2">
        <v>8.1999999999999993</v>
      </c>
      <c r="S38" s="2">
        <v>8.3000000000000007</v>
      </c>
      <c r="T38" s="2">
        <v>7.1</v>
      </c>
      <c r="U38" s="2">
        <v>10</v>
      </c>
      <c r="V38" s="2">
        <v>5.0999999999999996</v>
      </c>
      <c r="W38" s="2">
        <v>11.2</v>
      </c>
      <c r="X38" s="2">
        <v>12.3</v>
      </c>
      <c r="Y38" s="2">
        <v>5.9</v>
      </c>
      <c r="Z38" s="2">
        <v>10.1</v>
      </c>
      <c r="AA38" s="2">
        <v>7.4</v>
      </c>
      <c r="AB38" s="2">
        <v>3.7</v>
      </c>
      <c r="AC38" s="2">
        <v>7.2</v>
      </c>
      <c r="AD38" s="2">
        <v>4.5</v>
      </c>
      <c r="AE38" s="2">
        <v>5.5</v>
      </c>
      <c r="AF38" s="2">
        <v>4.4000000000000004</v>
      </c>
      <c r="AG38" s="2">
        <v>2.2999999999999998</v>
      </c>
      <c r="AH38" s="2">
        <v>5.8</v>
      </c>
      <c r="AI38" s="2">
        <v>1.7</v>
      </c>
      <c r="AJ38" s="2">
        <v>11.3</v>
      </c>
      <c r="AK38" s="2">
        <v>7</v>
      </c>
      <c r="AL38" s="2">
        <v>7</v>
      </c>
      <c r="AM38" s="2">
        <v>9.3000000000000007</v>
      </c>
      <c r="AN38" s="2">
        <v>9.3000000000000007</v>
      </c>
      <c r="AO38" s="2">
        <v>4.8</v>
      </c>
      <c r="AP38" s="2">
        <v>16.399999999999999</v>
      </c>
      <c r="AQ38" s="2">
        <v>4.2</v>
      </c>
      <c r="AR38" s="2">
        <v>6.6</v>
      </c>
    </row>
    <row r="39" spans="1:44" x14ac:dyDescent="0.2">
      <c r="A39" s="1" t="s">
        <v>201</v>
      </c>
      <c r="B39" s="1" t="s">
        <v>202</v>
      </c>
      <c r="C39" s="1" t="s">
        <v>203</v>
      </c>
      <c r="D39" s="1" t="s">
        <v>204</v>
      </c>
      <c r="E39" s="1">
        <v>3776</v>
      </c>
      <c r="F39" s="1" t="s">
        <v>205</v>
      </c>
      <c r="G39" s="1">
        <v>60.094999999999999</v>
      </c>
      <c r="H39" s="1" t="s">
        <v>57</v>
      </c>
      <c r="I39" s="2">
        <v>3.1</v>
      </c>
      <c r="J39" s="2">
        <v>0</v>
      </c>
      <c r="K39" s="2">
        <v>1</v>
      </c>
      <c r="L39" s="2">
        <v>7.4</v>
      </c>
      <c r="M39" s="2">
        <v>0.8</v>
      </c>
      <c r="N39" s="2">
        <v>5</v>
      </c>
      <c r="O39" s="2">
        <v>0.8</v>
      </c>
      <c r="P39" s="2">
        <v>0</v>
      </c>
      <c r="Q39" s="2">
        <v>0</v>
      </c>
      <c r="R39" s="2">
        <v>2.2000000000000002</v>
      </c>
      <c r="S39" s="2">
        <v>3.8</v>
      </c>
      <c r="T39" s="2">
        <v>5.4</v>
      </c>
      <c r="U39" s="2">
        <v>3.8</v>
      </c>
      <c r="V39" s="2">
        <v>8</v>
      </c>
      <c r="W39" s="2">
        <v>8</v>
      </c>
      <c r="X39" s="2">
        <v>2.2000000000000002</v>
      </c>
      <c r="Y39" s="2">
        <v>5.5</v>
      </c>
      <c r="Z39" s="2">
        <v>6.9</v>
      </c>
      <c r="AA39" s="2">
        <v>3.1</v>
      </c>
      <c r="AB39" s="2">
        <v>3</v>
      </c>
      <c r="AC39" s="2">
        <v>6</v>
      </c>
      <c r="AD39" s="2">
        <v>2.5</v>
      </c>
      <c r="AE39" s="2">
        <v>1</v>
      </c>
      <c r="AF39" s="2">
        <v>3.7</v>
      </c>
      <c r="AG39" s="2">
        <v>0.6</v>
      </c>
      <c r="AH39" s="2">
        <v>1.6</v>
      </c>
      <c r="AI39" s="2">
        <v>2.4</v>
      </c>
      <c r="AJ39" s="2">
        <v>5.4</v>
      </c>
      <c r="AK39" s="2">
        <v>0.8</v>
      </c>
      <c r="AL39" s="2">
        <v>1.3</v>
      </c>
      <c r="AM39" s="2">
        <v>2.8</v>
      </c>
      <c r="AN39" s="2">
        <v>0.6</v>
      </c>
      <c r="AO39" s="2">
        <v>1.6</v>
      </c>
      <c r="AP39" s="2">
        <v>2.8</v>
      </c>
      <c r="AQ39" s="2">
        <v>2.2000000000000002</v>
      </c>
      <c r="AR39" s="2">
        <v>2.7</v>
      </c>
    </row>
    <row r="40" spans="1:44" x14ac:dyDescent="0.2">
      <c r="A40" s="1" t="s">
        <v>206</v>
      </c>
      <c r="B40" s="1" t="s">
        <v>207</v>
      </c>
      <c r="C40" s="1" t="s">
        <v>208</v>
      </c>
      <c r="D40" s="1" t="s">
        <v>209</v>
      </c>
      <c r="E40" s="1">
        <v>107689</v>
      </c>
      <c r="F40" s="1" t="s">
        <v>210</v>
      </c>
      <c r="G40" s="1">
        <v>90.0779</v>
      </c>
      <c r="H40" s="1" t="s">
        <v>57</v>
      </c>
      <c r="I40" s="2">
        <v>14.1</v>
      </c>
      <c r="J40" s="2">
        <v>20.6</v>
      </c>
      <c r="K40" s="2">
        <v>17.399999999999999</v>
      </c>
      <c r="L40" s="2">
        <v>15.1</v>
      </c>
      <c r="M40" s="2">
        <v>8.5</v>
      </c>
      <c r="N40" s="2">
        <v>20.100000000000001</v>
      </c>
      <c r="O40" s="2">
        <v>9.4</v>
      </c>
      <c r="P40" s="2">
        <v>14.6</v>
      </c>
      <c r="Q40" s="2">
        <v>8.6</v>
      </c>
      <c r="R40" s="2">
        <v>12.7</v>
      </c>
      <c r="S40" s="2">
        <v>13.3</v>
      </c>
      <c r="T40" s="2">
        <v>11.8</v>
      </c>
      <c r="U40" s="2">
        <v>13.3</v>
      </c>
      <c r="V40" s="2">
        <v>12.7</v>
      </c>
      <c r="W40" s="2">
        <v>13.4</v>
      </c>
      <c r="X40" s="2">
        <v>12.1</v>
      </c>
      <c r="Y40" s="2">
        <v>11.9</v>
      </c>
      <c r="Z40" s="2">
        <v>18.2</v>
      </c>
      <c r="AA40" s="2">
        <v>4.5</v>
      </c>
      <c r="AB40" s="2">
        <v>5.0999999999999996</v>
      </c>
      <c r="AC40" s="2">
        <v>6.3</v>
      </c>
      <c r="AD40" s="2">
        <v>5</v>
      </c>
      <c r="AE40" s="2">
        <v>4.8</v>
      </c>
      <c r="AF40" s="2">
        <v>3.5</v>
      </c>
      <c r="AG40" s="2">
        <v>2.4</v>
      </c>
      <c r="AH40" s="2">
        <v>2.8</v>
      </c>
      <c r="AI40" s="2">
        <v>2.6</v>
      </c>
      <c r="AJ40" s="2">
        <v>7.2</v>
      </c>
      <c r="AK40" s="2">
        <v>7.6</v>
      </c>
      <c r="AL40" s="2">
        <v>5.3</v>
      </c>
      <c r="AM40" s="2">
        <v>7.1</v>
      </c>
      <c r="AN40" s="2">
        <v>2.5</v>
      </c>
      <c r="AO40" s="2">
        <v>3.1</v>
      </c>
      <c r="AP40" s="2">
        <v>7.8</v>
      </c>
      <c r="AQ40" s="2">
        <v>2.1</v>
      </c>
      <c r="AR40" s="2">
        <v>4.9000000000000004</v>
      </c>
    </row>
    <row r="41" spans="1:44" x14ac:dyDescent="0.2">
      <c r="A41" s="1" t="s">
        <v>211</v>
      </c>
      <c r="B41" s="1" t="s">
        <v>212</v>
      </c>
      <c r="C41" s="1" t="s">
        <v>213</v>
      </c>
      <c r="D41" s="1" t="s">
        <v>214</v>
      </c>
      <c r="E41" s="1">
        <v>6106</v>
      </c>
      <c r="F41" s="1" t="s">
        <v>200</v>
      </c>
      <c r="G41" s="1">
        <v>131.1729</v>
      </c>
      <c r="H41" s="1" t="s">
        <v>57</v>
      </c>
      <c r="I41" s="2">
        <v>12.6</v>
      </c>
      <c r="J41" s="2">
        <v>19.899999999999999</v>
      </c>
      <c r="K41" s="2">
        <v>19.899999999999999</v>
      </c>
      <c r="L41" s="2">
        <v>17</v>
      </c>
      <c r="M41" s="2">
        <v>11.1</v>
      </c>
      <c r="N41" s="2">
        <v>28.6</v>
      </c>
      <c r="O41" s="2">
        <v>12.2</v>
      </c>
      <c r="P41" s="2">
        <v>18.100000000000001</v>
      </c>
      <c r="Q41" s="2">
        <v>3.8</v>
      </c>
      <c r="R41" s="2">
        <v>13.4</v>
      </c>
      <c r="S41" s="2">
        <v>11.8</v>
      </c>
      <c r="T41" s="2">
        <v>8</v>
      </c>
      <c r="U41" s="2">
        <v>12.1</v>
      </c>
      <c r="V41" s="2">
        <v>3.1</v>
      </c>
      <c r="W41" s="2">
        <v>14.5</v>
      </c>
      <c r="X41" s="2">
        <v>17.5</v>
      </c>
      <c r="Y41" s="2">
        <v>10.199999999999999</v>
      </c>
      <c r="Z41" s="2">
        <v>14.1</v>
      </c>
      <c r="AA41" s="2">
        <v>7.5</v>
      </c>
      <c r="AB41" s="2">
        <v>3.8</v>
      </c>
      <c r="AC41" s="2">
        <v>8</v>
      </c>
      <c r="AD41" s="2">
        <v>4.9000000000000004</v>
      </c>
      <c r="AE41" s="2">
        <v>7.6</v>
      </c>
      <c r="AF41" s="2">
        <v>4.0999999999999996</v>
      </c>
      <c r="AG41" s="2">
        <v>3.5</v>
      </c>
      <c r="AH41" s="2">
        <v>7.2</v>
      </c>
      <c r="AI41" s="2">
        <v>2.4</v>
      </c>
      <c r="AJ41" s="2">
        <v>13.5</v>
      </c>
      <c r="AK41" s="2">
        <v>9</v>
      </c>
      <c r="AL41" s="2">
        <v>7</v>
      </c>
      <c r="AM41" s="2">
        <v>12.2</v>
      </c>
      <c r="AN41" s="2">
        <v>12.1</v>
      </c>
      <c r="AO41" s="2">
        <v>3.9</v>
      </c>
      <c r="AP41" s="2">
        <v>17.399999999999999</v>
      </c>
      <c r="AQ41" s="2">
        <v>4</v>
      </c>
      <c r="AR41" s="2">
        <v>7.5</v>
      </c>
    </row>
    <row r="42" spans="1:44" x14ac:dyDescent="0.2">
      <c r="A42" s="1" t="s">
        <v>215</v>
      </c>
      <c r="B42" s="1" t="s">
        <v>216</v>
      </c>
      <c r="C42" s="1" t="s">
        <v>217</v>
      </c>
      <c r="D42" s="1" t="s">
        <v>218</v>
      </c>
      <c r="E42" s="1">
        <v>525</v>
      </c>
      <c r="F42" s="1" t="s">
        <v>219</v>
      </c>
      <c r="G42" s="1">
        <v>134.0874</v>
      </c>
      <c r="H42" s="1" t="s">
        <v>57</v>
      </c>
      <c r="I42" s="2">
        <v>0</v>
      </c>
      <c r="J42" s="2">
        <v>0</v>
      </c>
      <c r="K42" s="2">
        <v>0</v>
      </c>
      <c r="L42" s="2">
        <v>16.7</v>
      </c>
      <c r="M42" s="2">
        <v>2.2999999999999998</v>
      </c>
      <c r="N42" s="2">
        <v>16.7</v>
      </c>
      <c r="O42" s="2">
        <v>2.2999999999999998</v>
      </c>
      <c r="P42" s="2">
        <v>2.2999999999999998</v>
      </c>
      <c r="Q42" s="2">
        <v>2.2999999999999998</v>
      </c>
      <c r="R42" s="2">
        <v>2.9</v>
      </c>
      <c r="S42" s="2">
        <v>7.8</v>
      </c>
      <c r="T42" s="2">
        <v>4.0999999999999996</v>
      </c>
      <c r="U42" s="2">
        <v>19.899999999999999</v>
      </c>
      <c r="V42" s="2">
        <v>20.100000000000001</v>
      </c>
      <c r="W42" s="2">
        <v>70</v>
      </c>
      <c r="X42" s="2">
        <v>18.7</v>
      </c>
      <c r="Y42" s="2">
        <v>12.9</v>
      </c>
      <c r="Z42" s="2">
        <v>13.6</v>
      </c>
      <c r="AA42" s="2">
        <v>4.5</v>
      </c>
      <c r="AB42" s="2">
        <v>0</v>
      </c>
      <c r="AC42" s="2">
        <v>4.5</v>
      </c>
      <c r="AD42" s="2">
        <v>2.7</v>
      </c>
      <c r="AE42" s="2">
        <v>2.5</v>
      </c>
      <c r="AF42" s="2">
        <v>2.7</v>
      </c>
      <c r="AG42" s="2">
        <v>0</v>
      </c>
      <c r="AH42" s="2">
        <v>0</v>
      </c>
      <c r="AI42" s="2">
        <v>0</v>
      </c>
      <c r="AJ42" s="2">
        <v>13.1</v>
      </c>
      <c r="AK42" s="2">
        <v>13.1</v>
      </c>
      <c r="AL42" s="2">
        <v>13.1</v>
      </c>
      <c r="AM42" s="2">
        <v>13.1</v>
      </c>
      <c r="AN42" s="2">
        <v>90.1</v>
      </c>
      <c r="AO42" s="2">
        <v>0</v>
      </c>
      <c r="AP42" s="2">
        <v>13.1</v>
      </c>
      <c r="AQ42" s="2">
        <v>0</v>
      </c>
      <c r="AR42" s="2">
        <v>11.3</v>
      </c>
    </row>
    <row r="43" spans="1:44" x14ac:dyDescent="0.2">
      <c r="A43" s="1" t="s">
        <v>220</v>
      </c>
      <c r="B43" s="1" t="s">
        <v>221</v>
      </c>
      <c r="C43" s="1" t="s">
        <v>222</v>
      </c>
      <c r="D43" s="1" t="s">
        <v>223</v>
      </c>
      <c r="E43" s="1">
        <v>867</v>
      </c>
      <c r="F43" s="1" t="s">
        <v>224</v>
      </c>
      <c r="G43" s="1">
        <v>104.0615</v>
      </c>
      <c r="H43" s="1" t="s">
        <v>57</v>
      </c>
      <c r="I43" s="2">
        <v>0</v>
      </c>
      <c r="J43" s="2">
        <v>0</v>
      </c>
      <c r="K43" s="2">
        <v>0</v>
      </c>
      <c r="L43" s="2">
        <v>0</v>
      </c>
      <c r="M43" s="2">
        <v>8.6</v>
      </c>
      <c r="N43" s="2">
        <v>0</v>
      </c>
      <c r="O43" s="2">
        <v>0.6</v>
      </c>
      <c r="P43" s="2">
        <v>19.7</v>
      </c>
      <c r="Q43" s="2">
        <v>1.1000000000000001</v>
      </c>
      <c r="R43" s="2">
        <v>4.7</v>
      </c>
      <c r="S43" s="2">
        <v>2.6</v>
      </c>
      <c r="T43" s="2">
        <v>2.6</v>
      </c>
      <c r="U43" s="2">
        <v>2.6</v>
      </c>
      <c r="V43" s="2">
        <v>2.5</v>
      </c>
      <c r="W43" s="2">
        <v>6.2</v>
      </c>
      <c r="X43" s="2">
        <v>6.6</v>
      </c>
      <c r="Y43" s="2">
        <v>0</v>
      </c>
      <c r="Z43" s="2">
        <v>0</v>
      </c>
      <c r="AA43" s="2">
        <v>11.6</v>
      </c>
      <c r="AB43" s="2">
        <v>11.6</v>
      </c>
      <c r="AC43" s="2">
        <v>3.7</v>
      </c>
      <c r="AD43" s="2">
        <v>1.7</v>
      </c>
      <c r="AE43" s="2">
        <v>1.3</v>
      </c>
      <c r="AF43" s="2">
        <v>1.7</v>
      </c>
      <c r="AG43" s="2">
        <v>2.9</v>
      </c>
      <c r="AH43" s="2">
        <v>2.9</v>
      </c>
      <c r="AI43" s="2">
        <v>2.9</v>
      </c>
      <c r="AJ43" s="2">
        <v>5.0999999999999996</v>
      </c>
      <c r="AK43" s="2">
        <v>2.2999999999999998</v>
      </c>
      <c r="AL43" s="2">
        <v>1.1000000000000001</v>
      </c>
      <c r="AM43" s="2">
        <v>0.6</v>
      </c>
      <c r="AN43" s="2">
        <v>4</v>
      </c>
      <c r="AO43" s="2">
        <v>4.4000000000000004</v>
      </c>
      <c r="AP43" s="2">
        <v>0.6</v>
      </c>
      <c r="AQ43" s="2">
        <v>2.1</v>
      </c>
      <c r="AR43" s="2">
        <v>1.9</v>
      </c>
    </row>
    <row r="44" spans="1:44" x14ac:dyDescent="0.2">
      <c r="A44" s="1" t="s">
        <v>225</v>
      </c>
      <c r="B44" s="1" t="s">
        <v>226</v>
      </c>
      <c r="C44" s="1" t="s">
        <v>227</v>
      </c>
      <c r="D44" s="1" t="s">
        <v>228</v>
      </c>
      <c r="E44" s="1">
        <v>439186</v>
      </c>
      <c r="F44" s="1" t="s">
        <v>229</v>
      </c>
      <c r="G44" s="1">
        <v>342.29649999999998</v>
      </c>
      <c r="H44" s="1" t="s">
        <v>57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37.4</v>
      </c>
      <c r="O44" s="2">
        <v>0</v>
      </c>
      <c r="P44" s="2">
        <v>0</v>
      </c>
      <c r="Q44" s="2">
        <v>9.8000000000000007</v>
      </c>
      <c r="R44" s="2">
        <v>0</v>
      </c>
      <c r="S44" s="2">
        <v>28.4</v>
      </c>
      <c r="T44" s="2">
        <v>46.3</v>
      </c>
      <c r="U44" s="2">
        <v>64.7</v>
      </c>
      <c r="V44" s="2">
        <v>15.6</v>
      </c>
      <c r="W44" s="2">
        <v>15.6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7</v>
      </c>
      <c r="AI44" s="2">
        <v>0</v>
      </c>
      <c r="AJ44" s="2">
        <v>0</v>
      </c>
      <c r="AK44" s="2">
        <v>0</v>
      </c>
      <c r="AL44" s="2">
        <v>0</v>
      </c>
      <c r="AM44" s="2">
        <v>2.1</v>
      </c>
      <c r="AN44" s="2">
        <v>3.8</v>
      </c>
      <c r="AO44" s="2">
        <v>2.4</v>
      </c>
      <c r="AP44" s="2">
        <v>2.1</v>
      </c>
      <c r="AQ44" s="2">
        <v>3.4</v>
      </c>
      <c r="AR44" s="2">
        <v>2.1</v>
      </c>
    </row>
    <row r="45" spans="1:44" x14ac:dyDescent="0.2">
      <c r="A45" s="1" t="s">
        <v>230</v>
      </c>
      <c r="B45" s="1" t="s">
        <v>231</v>
      </c>
      <c r="C45" s="1" t="s">
        <v>232</v>
      </c>
      <c r="D45" s="1" t="s">
        <v>233</v>
      </c>
      <c r="E45" s="1">
        <v>6251</v>
      </c>
      <c r="F45" s="1" t="s">
        <v>234</v>
      </c>
      <c r="G45" s="1">
        <v>182.17179999999999</v>
      </c>
      <c r="H45" s="1" t="s">
        <v>57</v>
      </c>
      <c r="I45" s="2">
        <v>229.3</v>
      </c>
      <c r="J45" s="2">
        <v>160.5</v>
      </c>
      <c r="K45" s="2">
        <v>127.4</v>
      </c>
      <c r="L45" s="2">
        <v>127.4</v>
      </c>
      <c r="M45" s="2">
        <v>146.30000000000001</v>
      </c>
      <c r="N45" s="2">
        <v>127.4</v>
      </c>
      <c r="O45" s="2">
        <v>150.6</v>
      </c>
      <c r="P45" s="2">
        <v>148.30000000000001</v>
      </c>
      <c r="Q45" s="2">
        <v>92.8</v>
      </c>
      <c r="R45" s="2">
        <v>118.4</v>
      </c>
      <c r="S45" s="2">
        <v>165.4</v>
      </c>
      <c r="T45" s="2">
        <v>141</v>
      </c>
      <c r="U45" s="2">
        <v>98.7</v>
      </c>
      <c r="V45" s="2">
        <v>96.5</v>
      </c>
      <c r="W45" s="2">
        <v>171.7</v>
      </c>
      <c r="X45" s="2">
        <v>431.2</v>
      </c>
      <c r="Y45" s="2">
        <v>118.4</v>
      </c>
      <c r="Z45" s="2">
        <v>118.4</v>
      </c>
      <c r="AA45" s="2">
        <v>45.9</v>
      </c>
      <c r="AB45" s="2">
        <v>45.9</v>
      </c>
      <c r="AC45" s="2">
        <v>45.9</v>
      </c>
      <c r="AD45" s="2">
        <v>45.9</v>
      </c>
      <c r="AE45" s="2">
        <v>28.6</v>
      </c>
      <c r="AF45" s="2">
        <v>45.9</v>
      </c>
      <c r="AG45" s="2">
        <v>30.5</v>
      </c>
      <c r="AH45" s="2">
        <v>35.4</v>
      </c>
      <c r="AI45" s="2">
        <v>21.3</v>
      </c>
      <c r="AJ45" s="2">
        <v>24.7</v>
      </c>
      <c r="AK45" s="2">
        <v>31.9</v>
      </c>
      <c r="AL45" s="2">
        <v>0</v>
      </c>
      <c r="AM45" s="2">
        <v>31.9</v>
      </c>
      <c r="AN45" s="2">
        <v>44.4</v>
      </c>
      <c r="AO45" s="2">
        <v>18.7</v>
      </c>
      <c r="AP45" s="2">
        <v>31.9</v>
      </c>
      <c r="AQ45" s="2">
        <v>44.4</v>
      </c>
      <c r="AR45" s="2">
        <v>41.4</v>
      </c>
    </row>
    <row r="46" spans="1:44" x14ac:dyDescent="0.2">
      <c r="A46" s="1" t="s">
        <v>235</v>
      </c>
      <c r="B46" s="1" t="s">
        <v>236</v>
      </c>
      <c r="C46" s="1" t="s">
        <v>237</v>
      </c>
      <c r="D46" s="1" t="s">
        <v>238</v>
      </c>
      <c r="E46" s="1">
        <v>18950</v>
      </c>
      <c r="F46" s="1" t="s">
        <v>153</v>
      </c>
      <c r="G46" s="1">
        <v>180.1559</v>
      </c>
      <c r="H46" s="1" t="s">
        <v>57</v>
      </c>
      <c r="I46" s="2">
        <v>4.8</v>
      </c>
      <c r="J46" s="2">
        <v>4.8</v>
      </c>
      <c r="K46" s="2">
        <v>4.8</v>
      </c>
      <c r="L46" s="2">
        <v>7</v>
      </c>
      <c r="M46" s="2">
        <v>2.8</v>
      </c>
      <c r="N46" s="2">
        <v>7</v>
      </c>
      <c r="O46" s="2">
        <v>2.4</v>
      </c>
      <c r="P46" s="2">
        <v>2.4</v>
      </c>
      <c r="Q46" s="2">
        <v>2.4</v>
      </c>
      <c r="R46" s="2">
        <v>3.1</v>
      </c>
      <c r="S46" s="2">
        <v>3.1</v>
      </c>
      <c r="T46" s="2">
        <v>4.2</v>
      </c>
      <c r="U46" s="2">
        <v>2.1</v>
      </c>
      <c r="V46" s="2">
        <v>2.1</v>
      </c>
      <c r="W46" s="2">
        <v>2.1</v>
      </c>
      <c r="X46" s="2">
        <v>5.4</v>
      </c>
      <c r="Y46" s="2">
        <v>1.7</v>
      </c>
      <c r="Z46" s="2">
        <v>3.4</v>
      </c>
      <c r="AA46" s="2">
        <v>0.7</v>
      </c>
      <c r="AB46" s="2">
        <v>3.3</v>
      </c>
      <c r="AC46" s="2">
        <v>0</v>
      </c>
      <c r="AD46" s="2">
        <v>0</v>
      </c>
      <c r="AE46" s="2">
        <v>1.4</v>
      </c>
      <c r="AF46" s="2">
        <v>0</v>
      </c>
      <c r="AG46" s="2">
        <v>0.8</v>
      </c>
      <c r="AH46" s="2">
        <v>0.9</v>
      </c>
      <c r="AI46" s="2">
        <v>0.7</v>
      </c>
      <c r="AJ46" s="2">
        <v>0.7</v>
      </c>
      <c r="AK46" s="2">
        <v>3.6</v>
      </c>
      <c r="AL46" s="2">
        <v>2.8</v>
      </c>
      <c r="AM46" s="2">
        <v>3.6</v>
      </c>
      <c r="AN46" s="2">
        <v>2.7</v>
      </c>
      <c r="AO46" s="2">
        <v>2.2999999999999998</v>
      </c>
      <c r="AP46" s="2">
        <v>3.6</v>
      </c>
      <c r="AQ46" s="2">
        <v>2.7</v>
      </c>
      <c r="AR46" s="2">
        <v>0</v>
      </c>
    </row>
    <row r="47" spans="1:44" x14ac:dyDescent="0.2">
      <c r="A47" s="1" t="s">
        <v>239</v>
      </c>
      <c r="B47" s="1" t="s">
        <v>240</v>
      </c>
      <c r="C47" s="1" t="s">
        <v>241</v>
      </c>
      <c r="D47" s="1" t="s">
        <v>242</v>
      </c>
      <c r="E47" s="1">
        <v>887</v>
      </c>
      <c r="F47" s="1" t="s">
        <v>243</v>
      </c>
      <c r="G47" s="1">
        <v>32.041899999999998</v>
      </c>
      <c r="H47" s="1" t="s">
        <v>57</v>
      </c>
      <c r="I47" s="2">
        <v>4.8</v>
      </c>
      <c r="J47" s="2">
        <v>4.8</v>
      </c>
      <c r="K47" s="2">
        <v>4.8</v>
      </c>
      <c r="L47" s="2">
        <v>2.6</v>
      </c>
      <c r="M47" s="2">
        <v>2.7</v>
      </c>
      <c r="N47" s="2">
        <v>2.6</v>
      </c>
      <c r="O47" s="2">
        <v>2.7</v>
      </c>
      <c r="P47" s="2">
        <v>2.7</v>
      </c>
      <c r="Q47" s="2">
        <v>2.7</v>
      </c>
      <c r="R47" s="2">
        <v>2</v>
      </c>
      <c r="S47" s="2">
        <v>2</v>
      </c>
      <c r="T47" s="2">
        <v>2</v>
      </c>
      <c r="U47" s="2">
        <v>7.7</v>
      </c>
      <c r="V47" s="2">
        <v>8.6999999999999993</v>
      </c>
      <c r="W47" s="2">
        <v>8.6999999999999993</v>
      </c>
      <c r="X47" s="2">
        <v>5.6</v>
      </c>
      <c r="Y47" s="2">
        <v>2</v>
      </c>
      <c r="Z47" s="2">
        <v>5.6</v>
      </c>
      <c r="AA47" s="2">
        <v>4.8</v>
      </c>
      <c r="AB47" s="2">
        <v>6.3</v>
      </c>
      <c r="AC47" s="2">
        <v>0</v>
      </c>
      <c r="AD47" s="2">
        <v>4.4000000000000004</v>
      </c>
      <c r="AE47" s="2">
        <v>4.4000000000000004</v>
      </c>
      <c r="AF47" s="2">
        <v>4.4000000000000004</v>
      </c>
      <c r="AG47" s="2">
        <v>3.7</v>
      </c>
      <c r="AH47" s="2">
        <v>9.4</v>
      </c>
      <c r="AI47" s="2">
        <v>5.5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</row>
    <row r="48" spans="1:44" x14ac:dyDescent="0.2">
      <c r="A48" s="1" t="s">
        <v>244</v>
      </c>
      <c r="B48" s="1" t="s">
        <v>245</v>
      </c>
      <c r="C48" s="1" t="s">
        <v>246</v>
      </c>
      <c r="D48" s="1" t="s">
        <v>247</v>
      </c>
      <c r="E48" s="1">
        <v>6140</v>
      </c>
      <c r="F48" s="1" t="s">
        <v>248</v>
      </c>
      <c r="G48" s="1">
        <v>165.1891</v>
      </c>
      <c r="H48" s="1" t="s">
        <v>57</v>
      </c>
      <c r="I48" s="2">
        <v>4</v>
      </c>
      <c r="J48" s="2">
        <v>4</v>
      </c>
      <c r="K48" s="2">
        <v>4</v>
      </c>
      <c r="L48" s="2">
        <v>4.3</v>
      </c>
      <c r="M48" s="2">
        <v>4.4000000000000004</v>
      </c>
      <c r="N48" s="2">
        <v>10.9</v>
      </c>
      <c r="O48" s="2">
        <v>5.5</v>
      </c>
      <c r="P48" s="2">
        <v>5.7</v>
      </c>
      <c r="Q48" s="2">
        <v>2.1</v>
      </c>
      <c r="R48" s="2">
        <v>4.5999999999999996</v>
      </c>
      <c r="S48" s="2">
        <v>4.4000000000000004</v>
      </c>
      <c r="T48" s="2">
        <v>2.9</v>
      </c>
      <c r="U48" s="2">
        <v>4</v>
      </c>
      <c r="V48" s="2">
        <v>2.2999999999999998</v>
      </c>
      <c r="W48" s="2">
        <v>4.9000000000000004</v>
      </c>
      <c r="X48" s="2">
        <v>3</v>
      </c>
      <c r="Y48" s="2">
        <v>3.6</v>
      </c>
      <c r="Z48" s="2">
        <v>5.4</v>
      </c>
      <c r="AA48" s="2">
        <v>4</v>
      </c>
      <c r="AB48" s="2">
        <v>0.6</v>
      </c>
      <c r="AC48" s="2">
        <v>3.4</v>
      </c>
      <c r="AD48" s="2">
        <v>0</v>
      </c>
      <c r="AE48" s="2">
        <v>0</v>
      </c>
      <c r="AF48" s="2">
        <v>1</v>
      </c>
      <c r="AG48" s="2">
        <v>0</v>
      </c>
      <c r="AH48" s="2">
        <v>2.2999999999999998</v>
      </c>
      <c r="AI48" s="2">
        <v>1.6</v>
      </c>
      <c r="AJ48" s="2">
        <v>4</v>
      </c>
      <c r="AK48" s="2">
        <v>4</v>
      </c>
      <c r="AL48" s="2">
        <v>1.6</v>
      </c>
      <c r="AM48" s="2">
        <v>4</v>
      </c>
      <c r="AN48" s="2">
        <v>3.1</v>
      </c>
      <c r="AO48" s="2">
        <v>1.4</v>
      </c>
      <c r="AP48" s="2">
        <v>4</v>
      </c>
      <c r="AQ48" s="2">
        <v>2.2999999999999998</v>
      </c>
      <c r="AR48" s="2">
        <v>2.6</v>
      </c>
    </row>
    <row r="49" spans="1:44" x14ac:dyDescent="0.2">
      <c r="A49" s="1" t="s">
        <v>249</v>
      </c>
      <c r="B49" s="1" t="s">
        <v>250</v>
      </c>
      <c r="C49" s="1" t="s">
        <v>251</v>
      </c>
      <c r="D49" s="1" t="s">
        <v>252</v>
      </c>
      <c r="E49" s="1">
        <v>1032</v>
      </c>
      <c r="F49" s="1" t="s">
        <v>253</v>
      </c>
      <c r="G49" s="1">
        <v>74.078500000000005</v>
      </c>
      <c r="H49" s="1" t="s">
        <v>57</v>
      </c>
      <c r="I49" s="2">
        <v>1.5</v>
      </c>
      <c r="J49" s="2">
        <v>1.5</v>
      </c>
      <c r="K49" s="2">
        <v>1.5</v>
      </c>
      <c r="L49" s="2">
        <v>1.7</v>
      </c>
      <c r="M49" s="2">
        <v>1.3</v>
      </c>
      <c r="N49" s="2">
        <v>1.7</v>
      </c>
      <c r="O49" s="2">
        <v>1.3</v>
      </c>
      <c r="P49" s="2">
        <v>1.7</v>
      </c>
      <c r="Q49" s="2">
        <v>1.7</v>
      </c>
      <c r="R49" s="2">
        <v>2.9</v>
      </c>
      <c r="S49" s="2">
        <v>2.2999999999999998</v>
      </c>
      <c r="T49" s="2">
        <v>1.7</v>
      </c>
      <c r="U49" s="2">
        <v>2.6</v>
      </c>
      <c r="V49" s="2">
        <v>2.4</v>
      </c>
      <c r="W49" s="2">
        <v>2</v>
      </c>
      <c r="X49" s="2">
        <v>2.1</v>
      </c>
      <c r="Y49" s="2">
        <v>2.1</v>
      </c>
      <c r="Z49" s="2">
        <v>2.1</v>
      </c>
      <c r="AA49" s="2">
        <v>1.5</v>
      </c>
      <c r="AB49" s="2">
        <v>1.5</v>
      </c>
      <c r="AC49" s="2">
        <v>2.8</v>
      </c>
      <c r="AD49" s="2">
        <v>1</v>
      </c>
      <c r="AE49" s="2">
        <v>1.6</v>
      </c>
      <c r="AF49" s="2">
        <v>1.1000000000000001</v>
      </c>
      <c r="AG49" s="2">
        <v>0.9</v>
      </c>
      <c r="AH49" s="2">
        <v>1.9</v>
      </c>
      <c r="AI49" s="2">
        <v>0.6</v>
      </c>
      <c r="AJ49" s="2">
        <v>1.5</v>
      </c>
      <c r="AK49" s="2">
        <v>1</v>
      </c>
      <c r="AL49" s="2">
        <v>1.5</v>
      </c>
      <c r="AM49" s="2">
        <v>2.1</v>
      </c>
      <c r="AN49" s="2">
        <v>1.9</v>
      </c>
      <c r="AO49" s="2">
        <v>1.1000000000000001</v>
      </c>
      <c r="AP49" s="2">
        <v>2.8</v>
      </c>
      <c r="AQ49" s="2">
        <v>0.7</v>
      </c>
      <c r="AR49" s="2">
        <v>2.4</v>
      </c>
    </row>
    <row r="50" spans="1:44" x14ac:dyDescent="0.2">
      <c r="A50" s="1" t="s">
        <v>254</v>
      </c>
      <c r="B50" s="1" t="s">
        <v>255</v>
      </c>
      <c r="C50" s="1" t="s">
        <v>256</v>
      </c>
      <c r="D50" s="1" t="s">
        <v>257</v>
      </c>
      <c r="E50" s="1">
        <v>1030</v>
      </c>
      <c r="F50" s="1" t="s">
        <v>258</v>
      </c>
      <c r="G50" s="1">
        <v>76.094399999999993</v>
      </c>
      <c r="H50" s="1" t="s">
        <v>57</v>
      </c>
      <c r="I50" s="2">
        <v>3.1</v>
      </c>
      <c r="J50" s="2">
        <v>2.7</v>
      </c>
      <c r="K50" s="2">
        <v>2.4</v>
      </c>
      <c r="L50" s="2">
        <v>2.4</v>
      </c>
      <c r="M50" s="2">
        <v>2.9</v>
      </c>
      <c r="N50" s="2">
        <v>3.5</v>
      </c>
      <c r="O50" s="2">
        <v>2.9</v>
      </c>
      <c r="P50" s="2">
        <v>2.9</v>
      </c>
      <c r="Q50" s="2">
        <v>2.9</v>
      </c>
      <c r="R50" s="2">
        <v>3.9</v>
      </c>
      <c r="S50" s="2">
        <v>3.4</v>
      </c>
      <c r="T50" s="2">
        <v>2.4</v>
      </c>
      <c r="U50" s="2">
        <v>3.2</v>
      </c>
      <c r="V50" s="2">
        <v>3.2</v>
      </c>
      <c r="W50" s="2">
        <v>3.2</v>
      </c>
      <c r="X50" s="2">
        <v>4</v>
      </c>
      <c r="Y50" s="2">
        <v>2.6</v>
      </c>
      <c r="Z50" s="2">
        <v>2.2000000000000002</v>
      </c>
      <c r="AA50" s="2">
        <v>2.9</v>
      </c>
      <c r="AB50" s="2">
        <v>2.9</v>
      </c>
      <c r="AC50" s="2">
        <v>2.9</v>
      </c>
      <c r="AD50" s="2">
        <v>2.9</v>
      </c>
      <c r="AE50" s="2">
        <v>2.9</v>
      </c>
      <c r="AF50" s="2">
        <v>2.9</v>
      </c>
      <c r="AG50" s="2">
        <v>2.8</v>
      </c>
      <c r="AH50" s="2">
        <v>3.1</v>
      </c>
      <c r="AI50" s="2">
        <v>1.9</v>
      </c>
      <c r="AJ50" s="2">
        <v>3.5</v>
      </c>
      <c r="AK50" s="2">
        <v>2.4</v>
      </c>
      <c r="AL50" s="2">
        <v>3.7</v>
      </c>
      <c r="AM50" s="2">
        <v>2.4</v>
      </c>
      <c r="AN50" s="2">
        <v>2.4</v>
      </c>
      <c r="AO50" s="2">
        <v>2.4</v>
      </c>
      <c r="AP50" s="2">
        <v>3</v>
      </c>
      <c r="AQ50" s="2">
        <v>2.4</v>
      </c>
      <c r="AR50" s="2">
        <v>3.9</v>
      </c>
    </row>
    <row r="51" spans="1:44" x14ac:dyDescent="0.2">
      <c r="A51" s="1" t="s">
        <v>259</v>
      </c>
      <c r="B51" s="1" t="s">
        <v>260</v>
      </c>
      <c r="C51" s="1" t="s">
        <v>261</v>
      </c>
      <c r="D51" s="1" t="s">
        <v>262</v>
      </c>
      <c r="E51" s="1">
        <v>72</v>
      </c>
      <c r="F51" s="1" t="s">
        <v>263</v>
      </c>
      <c r="G51" s="1">
        <v>154.12010000000001</v>
      </c>
      <c r="H51" s="1" t="s">
        <v>57</v>
      </c>
      <c r="I51" s="2">
        <v>3.4</v>
      </c>
      <c r="J51" s="2">
        <v>3.4</v>
      </c>
      <c r="K51" s="2">
        <v>3.4</v>
      </c>
      <c r="L51" s="2">
        <v>2.6</v>
      </c>
      <c r="M51" s="2">
        <v>2.6</v>
      </c>
      <c r="N51" s="2">
        <v>2.6</v>
      </c>
      <c r="O51" s="2">
        <v>1.5</v>
      </c>
      <c r="P51" s="2">
        <v>1.5</v>
      </c>
      <c r="Q51" s="2">
        <v>1.5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3.4</v>
      </c>
      <c r="Y51" s="2">
        <v>0</v>
      </c>
      <c r="Z51" s="2">
        <v>3.4</v>
      </c>
      <c r="AA51" s="2">
        <v>8.9</v>
      </c>
      <c r="AB51" s="2">
        <v>1.6</v>
      </c>
      <c r="AC51" s="2">
        <v>11.2</v>
      </c>
      <c r="AD51" s="2">
        <v>1.6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1.3</v>
      </c>
      <c r="AK51" s="2">
        <v>0.8</v>
      </c>
      <c r="AL51" s="2">
        <v>0.9</v>
      </c>
      <c r="AM51" s="2">
        <v>0.8</v>
      </c>
      <c r="AN51" s="2">
        <v>0</v>
      </c>
      <c r="AO51" s="2">
        <v>0</v>
      </c>
      <c r="AP51" s="2">
        <v>0.8</v>
      </c>
      <c r="AQ51" s="2">
        <v>0</v>
      </c>
      <c r="AR51" s="2">
        <v>0.5</v>
      </c>
    </row>
    <row r="52" spans="1:44" x14ac:dyDescent="0.2">
      <c r="A52" s="1" t="s">
        <v>264</v>
      </c>
      <c r="B52" s="1" t="s">
        <v>265</v>
      </c>
      <c r="C52" s="1" t="s">
        <v>266</v>
      </c>
      <c r="D52" s="1" t="s">
        <v>267</v>
      </c>
      <c r="E52" s="1">
        <v>1060</v>
      </c>
      <c r="F52" s="1" t="s">
        <v>268</v>
      </c>
      <c r="G52" s="1">
        <v>88.062100000000001</v>
      </c>
      <c r="H52" s="1" t="s">
        <v>57</v>
      </c>
      <c r="I52" s="2">
        <v>0.7</v>
      </c>
      <c r="J52" s="2">
        <v>1.9</v>
      </c>
      <c r="K52" s="2">
        <v>1</v>
      </c>
      <c r="L52" s="2">
        <v>1.4</v>
      </c>
      <c r="M52" s="2">
        <v>1.4</v>
      </c>
      <c r="N52" s="2">
        <v>1.4</v>
      </c>
      <c r="O52" s="2">
        <v>1.4</v>
      </c>
      <c r="P52" s="2">
        <v>1.1000000000000001</v>
      </c>
      <c r="Q52" s="2">
        <v>1.1000000000000001</v>
      </c>
      <c r="R52" s="2">
        <v>1.2</v>
      </c>
      <c r="S52" s="2">
        <v>1.9</v>
      </c>
      <c r="T52" s="2">
        <v>0.9</v>
      </c>
      <c r="U52" s="2">
        <v>1.9</v>
      </c>
      <c r="V52" s="2">
        <v>1.1000000000000001</v>
      </c>
      <c r="W52" s="2">
        <v>1.1000000000000001</v>
      </c>
      <c r="X52" s="2">
        <v>1.2</v>
      </c>
      <c r="Y52" s="2">
        <v>1.2</v>
      </c>
      <c r="Z52" s="2">
        <v>1.2</v>
      </c>
      <c r="AA52" s="2">
        <v>4.4000000000000004</v>
      </c>
      <c r="AB52" s="2">
        <v>1.9</v>
      </c>
      <c r="AC52" s="2">
        <v>4.7</v>
      </c>
      <c r="AD52" s="2">
        <v>1.2</v>
      </c>
      <c r="AE52" s="2">
        <v>2.2000000000000002</v>
      </c>
      <c r="AF52" s="2">
        <v>1.3</v>
      </c>
      <c r="AG52" s="2">
        <v>0.6</v>
      </c>
      <c r="AH52" s="2">
        <v>3.1</v>
      </c>
      <c r="AI52" s="2">
        <v>0.6</v>
      </c>
      <c r="AJ52" s="2">
        <v>2.5</v>
      </c>
      <c r="AK52" s="2">
        <v>2.5</v>
      </c>
      <c r="AL52" s="2">
        <v>2.5</v>
      </c>
      <c r="AM52" s="2">
        <v>2.5</v>
      </c>
      <c r="AN52" s="2">
        <v>2.5</v>
      </c>
      <c r="AO52" s="2">
        <v>2.5</v>
      </c>
      <c r="AP52" s="2">
        <v>2.5</v>
      </c>
      <c r="AQ52" s="2">
        <v>0.6</v>
      </c>
      <c r="AR52" s="2">
        <v>2.2999999999999998</v>
      </c>
    </row>
    <row r="53" spans="1:44" x14ac:dyDescent="0.2">
      <c r="A53" s="1" t="s">
        <v>269</v>
      </c>
      <c r="B53" s="1" t="s">
        <v>270</v>
      </c>
      <c r="C53" s="1" t="s">
        <v>271</v>
      </c>
      <c r="D53" s="1" t="s">
        <v>272</v>
      </c>
      <c r="E53" s="1">
        <v>1088</v>
      </c>
      <c r="F53" s="1" t="s">
        <v>82</v>
      </c>
      <c r="G53" s="1">
        <v>89.093199999999996</v>
      </c>
      <c r="H53" s="1" t="s">
        <v>57</v>
      </c>
      <c r="I53" s="2">
        <v>0.8</v>
      </c>
      <c r="J53" s="2">
        <v>1.7</v>
      </c>
      <c r="K53" s="2">
        <v>1.3</v>
      </c>
      <c r="L53" s="2">
        <v>1.2</v>
      </c>
      <c r="M53" s="2">
        <v>0.9</v>
      </c>
      <c r="N53" s="2">
        <v>2.9</v>
      </c>
      <c r="O53" s="2">
        <v>0.9</v>
      </c>
      <c r="P53" s="2">
        <v>1.5</v>
      </c>
      <c r="Q53" s="2">
        <v>0.7</v>
      </c>
      <c r="R53" s="2">
        <v>1.1000000000000001</v>
      </c>
      <c r="S53" s="2">
        <v>1.5</v>
      </c>
      <c r="T53" s="2">
        <v>0.7</v>
      </c>
      <c r="U53" s="2">
        <v>1.3</v>
      </c>
      <c r="V53" s="2">
        <v>0.7</v>
      </c>
      <c r="W53" s="2">
        <v>2.2000000000000002</v>
      </c>
      <c r="X53" s="2">
        <v>1.3</v>
      </c>
      <c r="Y53" s="2">
        <v>1</v>
      </c>
      <c r="Z53" s="2">
        <v>1.4</v>
      </c>
      <c r="AA53" s="2">
        <v>0.9</v>
      </c>
      <c r="AB53" s="2">
        <v>0.5</v>
      </c>
      <c r="AC53" s="2">
        <v>1</v>
      </c>
      <c r="AD53" s="2">
        <v>0.5</v>
      </c>
      <c r="AE53" s="2">
        <v>0.8</v>
      </c>
      <c r="AF53" s="2">
        <v>0.4</v>
      </c>
      <c r="AG53" s="2">
        <v>0</v>
      </c>
      <c r="AH53" s="2">
        <v>0</v>
      </c>
      <c r="AI53" s="2">
        <v>0</v>
      </c>
      <c r="AJ53" s="2">
        <v>1.8</v>
      </c>
      <c r="AK53" s="2">
        <v>1.4</v>
      </c>
      <c r="AL53" s="2">
        <v>1.5</v>
      </c>
      <c r="AM53" s="2">
        <v>1.3</v>
      </c>
      <c r="AN53" s="2">
        <v>0.9</v>
      </c>
      <c r="AO53" s="2">
        <v>0.5</v>
      </c>
      <c r="AP53" s="2">
        <v>2.6</v>
      </c>
      <c r="AQ53" s="2">
        <v>0.5</v>
      </c>
      <c r="AR53" s="2">
        <v>1</v>
      </c>
    </row>
    <row r="54" spans="1:44" x14ac:dyDescent="0.2">
      <c r="A54" s="1" t="s">
        <v>273</v>
      </c>
      <c r="B54" s="1" t="s">
        <v>274</v>
      </c>
      <c r="C54" s="1" t="s">
        <v>275</v>
      </c>
      <c r="D54" s="1" t="s">
        <v>276</v>
      </c>
      <c r="E54" s="1">
        <v>5951</v>
      </c>
      <c r="F54" s="1" t="s">
        <v>277</v>
      </c>
      <c r="G54" s="1">
        <v>105.0926</v>
      </c>
      <c r="H54" s="1" t="s">
        <v>57</v>
      </c>
      <c r="I54" s="2">
        <v>38.1</v>
      </c>
      <c r="J54" s="2">
        <v>50.4</v>
      </c>
      <c r="K54" s="2">
        <v>50.4</v>
      </c>
      <c r="L54" s="2">
        <v>50.4</v>
      </c>
      <c r="M54" s="2">
        <v>25.2</v>
      </c>
      <c r="N54" s="2">
        <v>50.4</v>
      </c>
      <c r="O54" s="2">
        <v>25.2</v>
      </c>
      <c r="P54" s="2">
        <v>25.2</v>
      </c>
      <c r="Q54" s="2">
        <v>25.2</v>
      </c>
      <c r="R54" s="2">
        <v>35.700000000000003</v>
      </c>
      <c r="S54" s="2">
        <v>35.700000000000003</v>
      </c>
      <c r="T54" s="2">
        <v>13.2</v>
      </c>
      <c r="U54" s="2">
        <v>35.700000000000003</v>
      </c>
      <c r="V54" s="2">
        <v>35.700000000000003</v>
      </c>
      <c r="W54" s="2">
        <v>35.700000000000003</v>
      </c>
      <c r="X54" s="2">
        <v>38.1</v>
      </c>
      <c r="Y54" s="2">
        <v>38.1</v>
      </c>
      <c r="Z54" s="2">
        <v>38.1</v>
      </c>
      <c r="AA54" s="2">
        <v>16.5</v>
      </c>
      <c r="AB54" s="2">
        <v>7</v>
      </c>
      <c r="AC54" s="2">
        <v>16.5</v>
      </c>
      <c r="AD54" s="2">
        <v>7</v>
      </c>
      <c r="AE54" s="2">
        <v>7</v>
      </c>
      <c r="AF54" s="2">
        <v>7</v>
      </c>
      <c r="AG54" s="2">
        <v>1.5</v>
      </c>
      <c r="AH54" s="2">
        <v>1.5</v>
      </c>
      <c r="AI54" s="2">
        <v>1.5</v>
      </c>
      <c r="AJ54" s="2">
        <v>16.5</v>
      </c>
      <c r="AK54" s="2">
        <v>16.5</v>
      </c>
      <c r="AL54" s="2">
        <v>16.5</v>
      </c>
      <c r="AM54" s="2">
        <v>16.2</v>
      </c>
      <c r="AN54" s="2">
        <v>16.2</v>
      </c>
      <c r="AO54" s="2">
        <v>16.2</v>
      </c>
      <c r="AP54" s="2">
        <v>26.2</v>
      </c>
      <c r="AQ54" s="2">
        <v>10.8</v>
      </c>
      <c r="AR54" s="2">
        <v>19.399999999999999</v>
      </c>
    </row>
    <row r="55" spans="1:44" x14ac:dyDescent="0.2">
      <c r="A55" s="1" t="s">
        <v>278</v>
      </c>
      <c r="B55" s="1" t="s">
        <v>279</v>
      </c>
      <c r="C55" s="1" t="s">
        <v>280</v>
      </c>
      <c r="D55" s="1" t="s">
        <v>281</v>
      </c>
      <c r="E55" s="1">
        <v>1110</v>
      </c>
      <c r="F55" s="1" t="s">
        <v>282</v>
      </c>
      <c r="G55" s="1">
        <v>118.08799999999999</v>
      </c>
      <c r="H55" s="1" t="s">
        <v>57</v>
      </c>
      <c r="I55" s="2">
        <v>2.2999999999999998</v>
      </c>
      <c r="J55" s="2">
        <v>1</v>
      </c>
      <c r="K55" s="2">
        <v>1.7</v>
      </c>
      <c r="L55" s="2">
        <v>2.1</v>
      </c>
      <c r="M55" s="2">
        <v>0.2</v>
      </c>
      <c r="N55" s="2">
        <v>3.4</v>
      </c>
      <c r="O55" s="2">
        <v>0.4</v>
      </c>
      <c r="P55" s="2">
        <v>1</v>
      </c>
      <c r="Q55" s="2">
        <v>2.2000000000000002</v>
      </c>
      <c r="R55" s="2">
        <v>1.7</v>
      </c>
      <c r="S55" s="2">
        <v>3.3</v>
      </c>
      <c r="T55" s="2">
        <v>1.1000000000000001</v>
      </c>
      <c r="U55" s="2">
        <v>3</v>
      </c>
      <c r="V55" s="2">
        <v>2.2999999999999998</v>
      </c>
      <c r="W55" s="2">
        <v>2</v>
      </c>
      <c r="X55" s="2">
        <v>2.2000000000000002</v>
      </c>
      <c r="Y55" s="2">
        <v>3</v>
      </c>
      <c r="Z55" s="2">
        <v>3.3</v>
      </c>
      <c r="AA55" s="2">
        <v>0.4</v>
      </c>
      <c r="AB55" s="2">
        <v>1</v>
      </c>
      <c r="AC55" s="2">
        <v>1.7</v>
      </c>
      <c r="AD55" s="2">
        <v>0.8</v>
      </c>
      <c r="AE55" s="2">
        <v>2.2999999999999998</v>
      </c>
      <c r="AF55" s="2">
        <v>1.4</v>
      </c>
      <c r="AG55" s="2">
        <v>1.4</v>
      </c>
      <c r="AH55" s="2">
        <v>3.1</v>
      </c>
      <c r="AI55" s="2">
        <v>0.4</v>
      </c>
      <c r="AJ55" s="2">
        <v>1.9</v>
      </c>
      <c r="AK55" s="2">
        <v>2.5</v>
      </c>
      <c r="AL55" s="2">
        <v>2.2000000000000002</v>
      </c>
      <c r="AM55" s="2">
        <v>0.3</v>
      </c>
      <c r="AN55" s="2">
        <v>8.1999999999999993</v>
      </c>
      <c r="AO55" s="2">
        <v>1.6</v>
      </c>
      <c r="AP55" s="2">
        <v>3.7</v>
      </c>
      <c r="AQ55" s="2">
        <v>0.3</v>
      </c>
      <c r="AR55" s="2">
        <v>0.3</v>
      </c>
    </row>
    <row r="56" spans="1:44" x14ac:dyDescent="0.2">
      <c r="A56" s="1" t="s">
        <v>283</v>
      </c>
      <c r="B56" s="1" t="s">
        <v>284</v>
      </c>
      <c r="C56" s="1" t="s">
        <v>285</v>
      </c>
      <c r="D56" s="1" t="s">
        <v>286</v>
      </c>
      <c r="E56" s="1">
        <v>5988</v>
      </c>
      <c r="F56" s="1" t="s">
        <v>229</v>
      </c>
      <c r="G56" s="1">
        <v>342.29649999999998</v>
      </c>
      <c r="H56" s="1" t="s">
        <v>57</v>
      </c>
      <c r="I56" s="2">
        <v>277.5</v>
      </c>
      <c r="J56" s="2">
        <v>84.8</v>
      </c>
      <c r="K56" s="2">
        <v>84.8</v>
      </c>
      <c r="L56" s="2">
        <v>66.5</v>
      </c>
      <c r="M56" s="2">
        <v>30.6</v>
      </c>
      <c r="N56" s="2">
        <v>255.9</v>
      </c>
      <c r="O56" s="2">
        <v>30.6</v>
      </c>
      <c r="P56" s="2">
        <v>10.7</v>
      </c>
      <c r="Q56" s="2">
        <v>79.8</v>
      </c>
      <c r="R56" s="2">
        <v>63.1</v>
      </c>
      <c r="S56" s="2">
        <v>114.9</v>
      </c>
      <c r="T56" s="2">
        <v>182.2</v>
      </c>
      <c r="U56" s="2">
        <v>82.6</v>
      </c>
      <c r="V56" s="2">
        <v>17.5</v>
      </c>
      <c r="W56" s="2">
        <v>17.5</v>
      </c>
      <c r="X56" s="2">
        <v>3.5</v>
      </c>
      <c r="Y56" s="2">
        <v>159.4</v>
      </c>
      <c r="Z56" s="2">
        <v>59</v>
      </c>
      <c r="AA56" s="2">
        <v>193.4</v>
      </c>
      <c r="AB56" s="2">
        <v>25</v>
      </c>
      <c r="AC56" s="2">
        <v>55.7</v>
      </c>
      <c r="AD56" s="2">
        <v>412.7</v>
      </c>
      <c r="AE56" s="2">
        <v>0</v>
      </c>
      <c r="AF56" s="2">
        <v>14.3</v>
      </c>
      <c r="AG56" s="2">
        <v>3.1</v>
      </c>
      <c r="AH56" s="2">
        <v>257.10000000000002</v>
      </c>
      <c r="AI56" s="2">
        <v>1.7</v>
      </c>
      <c r="AJ56" s="2">
        <v>91</v>
      </c>
      <c r="AK56" s="2">
        <v>1.2</v>
      </c>
      <c r="AL56" s="2">
        <v>1.6</v>
      </c>
      <c r="AM56" s="2">
        <v>10.8</v>
      </c>
      <c r="AN56" s="2">
        <v>31.8</v>
      </c>
      <c r="AO56" s="2">
        <v>1.2</v>
      </c>
      <c r="AP56" s="2">
        <v>186</v>
      </c>
      <c r="AQ56" s="2">
        <v>0</v>
      </c>
      <c r="AR56" s="2">
        <v>149.19999999999999</v>
      </c>
    </row>
    <row r="57" spans="1:44" x14ac:dyDescent="0.2">
      <c r="A57" s="1" t="s">
        <v>287</v>
      </c>
      <c r="B57" s="1" t="s">
        <v>288</v>
      </c>
      <c r="C57" s="1" t="s">
        <v>289</v>
      </c>
      <c r="D57" s="1" t="s">
        <v>290</v>
      </c>
      <c r="E57" s="1">
        <v>10742</v>
      </c>
      <c r="F57" s="1" t="s">
        <v>291</v>
      </c>
      <c r="G57" s="1">
        <v>198.17269999999999</v>
      </c>
      <c r="H57" s="1" t="s">
        <v>57</v>
      </c>
      <c r="I57" s="2">
        <v>1.9</v>
      </c>
      <c r="J57" s="2">
        <v>1.9</v>
      </c>
      <c r="K57" s="2">
        <v>1.9</v>
      </c>
      <c r="L57" s="2">
        <v>1.9</v>
      </c>
      <c r="M57" s="2">
        <v>0</v>
      </c>
      <c r="N57" s="2">
        <v>1.9</v>
      </c>
      <c r="O57" s="2">
        <v>0</v>
      </c>
      <c r="P57" s="2">
        <v>0</v>
      </c>
      <c r="Q57" s="2">
        <v>0</v>
      </c>
      <c r="R57" s="2">
        <v>0.3</v>
      </c>
      <c r="S57" s="2">
        <v>0.5</v>
      </c>
      <c r="T57" s="2">
        <v>0.5</v>
      </c>
      <c r="U57" s="2">
        <v>0.5</v>
      </c>
      <c r="V57" s="2">
        <v>0.5</v>
      </c>
      <c r="W57" s="2">
        <v>0.5</v>
      </c>
      <c r="X57" s="2">
        <v>2.7</v>
      </c>
      <c r="Y57" s="2">
        <v>0.3</v>
      </c>
      <c r="Z57" s="2">
        <v>1.9</v>
      </c>
      <c r="AA57" s="2">
        <v>1.9</v>
      </c>
      <c r="AB57" s="2">
        <v>0.7</v>
      </c>
      <c r="AC57" s="2">
        <v>1.9</v>
      </c>
      <c r="AD57" s="2">
        <v>1.4</v>
      </c>
      <c r="AE57" s="2">
        <v>0</v>
      </c>
      <c r="AF57" s="2">
        <v>1.4</v>
      </c>
      <c r="AG57" s="2">
        <v>0</v>
      </c>
      <c r="AH57" s="2">
        <v>0</v>
      </c>
      <c r="AI57" s="2">
        <v>0</v>
      </c>
      <c r="AJ57" s="2">
        <v>1.9</v>
      </c>
      <c r="AK57" s="2">
        <v>1.9</v>
      </c>
      <c r="AL57" s="2">
        <v>0</v>
      </c>
      <c r="AM57" s="2">
        <v>1.9</v>
      </c>
      <c r="AN57" s="2">
        <v>0</v>
      </c>
      <c r="AO57" s="2">
        <v>0</v>
      </c>
      <c r="AP57" s="2">
        <v>0.8</v>
      </c>
      <c r="AQ57" s="2">
        <v>0</v>
      </c>
      <c r="AR57" s="2">
        <v>0.1</v>
      </c>
    </row>
    <row r="58" spans="1:44" x14ac:dyDescent="0.2">
      <c r="A58" s="1" t="s">
        <v>292</v>
      </c>
      <c r="B58" s="1" t="s">
        <v>293</v>
      </c>
      <c r="C58" s="1" t="s">
        <v>294</v>
      </c>
      <c r="D58" s="1" t="s">
        <v>295</v>
      </c>
      <c r="E58" s="1">
        <v>6288</v>
      </c>
      <c r="F58" s="1" t="s">
        <v>296</v>
      </c>
      <c r="G58" s="1">
        <v>119.11920000000001</v>
      </c>
      <c r="H58" s="1" t="s">
        <v>57</v>
      </c>
      <c r="I58" s="2">
        <v>0</v>
      </c>
      <c r="J58" s="2">
        <v>7.8</v>
      </c>
      <c r="K58" s="2">
        <v>7.8</v>
      </c>
      <c r="L58" s="2">
        <v>7.8</v>
      </c>
      <c r="M58" s="2">
        <v>5.0999999999999996</v>
      </c>
      <c r="N58" s="2">
        <v>7.9</v>
      </c>
      <c r="O58" s="2">
        <v>10.6</v>
      </c>
      <c r="P58" s="2">
        <v>10.6</v>
      </c>
      <c r="Q58" s="2">
        <v>10.6</v>
      </c>
      <c r="R58" s="2">
        <v>4.4000000000000004</v>
      </c>
      <c r="S58" s="2">
        <v>3.6</v>
      </c>
      <c r="T58" s="2">
        <v>3.2</v>
      </c>
      <c r="U58" s="2">
        <v>2.1</v>
      </c>
      <c r="V58" s="2">
        <v>2.2000000000000002</v>
      </c>
      <c r="W58" s="2">
        <v>3.9</v>
      </c>
      <c r="X58" s="2">
        <v>1.8</v>
      </c>
      <c r="Y58" s="2">
        <v>3.9</v>
      </c>
      <c r="Z58" s="2">
        <v>5.3</v>
      </c>
      <c r="AA58" s="2">
        <v>0</v>
      </c>
      <c r="AB58" s="2">
        <v>1.1000000000000001</v>
      </c>
      <c r="AC58" s="2">
        <v>0</v>
      </c>
      <c r="AD58" s="2">
        <v>0</v>
      </c>
      <c r="AE58" s="2">
        <v>1.2</v>
      </c>
      <c r="AF58" s="2">
        <v>0</v>
      </c>
      <c r="AG58" s="2">
        <v>2.5</v>
      </c>
      <c r="AH58" s="2">
        <v>3.1</v>
      </c>
      <c r="AI58" s="2">
        <v>1.1000000000000001</v>
      </c>
      <c r="AJ58" s="2">
        <v>0</v>
      </c>
      <c r="AK58" s="2">
        <v>0</v>
      </c>
      <c r="AL58" s="2">
        <v>1.6</v>
      </c>
      <c r="AM58" s="2">
        <v>1.7</v>
      </c>
      <c r="AN58" s="2">
        <v>2.9</v>
      </c>
      <c r="AO58" s="2">
        <v>3.5</v>
      </c>
      <c r="AP58" s="2">
        <v>3.7</v>
      </c>
      <c r="AQ58" s="2">
        <v>1.1000000000000001</v>
      </c>
      <c r="AR58" s="2">
        <v>3.1</v>
      </c>
    </row>
    <row r="59" spans="1:44" x14ac:dyDescent="0.2">
      <c r="A59" s="1" t="s">
        <v>297</v>
      </c>
      <c r="B59" s="1" t="s">
        <v>298</v>
      </c>
      <c r="C59" s="1" t="s">
        <v>299</v>
      </c>
      <c r="D59" s="1" t="s">
        <v>300</v>
      </c>
      <c r="E59" s="1">
        <v>7427</v>
      </c>
      <c r="F59" s="1" t="s">
        <v>229</v>
      </c>
      <c r="G59" s="1">
        <v>342.29649999999998</v>
      </c>
      <c r="H59" s="1" t="s">
        <v>57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21.3</v>
      </c>
      <c r="P59" s="2">
        <v>6.6</v>
      </c>
      <c r="Q59" s="2">
        <v>0</v>
      </c>
      <c r="R59" s="2">
        <v>4.9000000000000004</v>
      </c>
      <c r="S59" s="2">
        <v>7.9</v>
      </c>
      <c r="T59" s="2">
        <v>6</v>
      </c>
      <c r="U59" s="2">
        <v>12.2</v>
      </c>
      <c r="V59" s="2">
        <v>12.2</v>
      </c>
      <c r="W59" s="2">
        <v>12.4</v>
      </c>
      <c r="X59" s="2">
        <v>4.9000000000000004</v>
      </c>
      <c r="Y59" s="2">
        <v>4.9000000000000004</v>
      </c>
      <c r="Z59" s="2">
        <v>4.9000000000000004</v>
      </c>
      <c r="AA59" s="2">
        <v>2</v>
      </c>
      <c r="AB59" s="2">
        <v>0.6</v>
      </c>
      <c r="AC59" s="2">
        <v>2.5</v>
      </c>
      <c r="AD59" s="2">
        <v>1.8</v>
      </c>
      <c r="AE59" s="2">
        <v>3.2</v>
      </c>
      <c r="AF59" s="2">
        <v>2.1</v>
      </c>
      <c r="AG59" s="2">
        <v>1.1000000000000001</v>
      </c>
      <c r="AH59" s="2">
        <v>1.8</v>
      </c>
      <c r="AI59" s="2">
        <v>0.7</v>
      </c>
      <c r="AJ59" s="2">
        <v>2.5</v>
      </c>
      <c r="AK59" s="2">
        <v>0.3</v>
      </c>
      <c r="AL59" s="2">
        <v>0</v>
      </c>
      <c r="AM59" s="2">
        <v>12.9</v>
      </c>
      <c r="AN59" s="2">
        <v>29.7</v>
      </c>
      <c r="AO59" s="2">
        <v>4.5</v>
      </c>
      <c r="AP59" s="2">
        <v>7.1</v>
      </c>
      <c r="AQ59" s="2">
        <v>6.8</v>
      </c>
      <c r="AR59" s="2">
        <v>7.1</v>
      </c>
    </row>
    <row r="60" spans="1:44" x14ac:dyDescent="0.2">
      <c r="A60" s="1" t="s">
        <v>301</v>
      </c>
      <c r="B60" s="1" t="s">
        <v>302</v>
      </c>
      <c r="C60" s="1" t="s">
        <v>303</v>
      </c>
      <c r="D60" s="1" t="s">
        <v>304</v>
      </c>
      <c r="E60" s="1">
        <v>6305</v>
      </c>
      <c r="F60" s="1" t="s">
        <v>305</v>
      </c>
      <c r="G60" s="1">
        <v>204.2252</v>
      </c>
      <c r="H60" s="1" t="s">
        <v>57</v>
      </c>
      <c r="I60" s="2">
        <v>1.6</v>
      </c>
      <c r="J60" s="2">
        <v>1.6</v>
      </c>
      <c r="K60" s="2">
        <v>1.6</v>
      </c>
      <c r="L60" s="2">
        <v>1.6</v>
      </c>
      <c r="M60" s="2">
        <v>1.5</v>
      </c>
      <c r="N60" s="2">
        <v>1.6</v>
      </c>
      <c r="O60" s="2">
        <v>2</v>
      </c>
      <c r="P60" s="2">
        <v>2</v>
      </c>
      <c r="Q60" s="2">
        <v>1.6</v>
      </c>
      <c r="R60" s="2">
        <v>1.6</v>
      </c>
      <c r="S60" s="2">
        <v>1.4</v>
      </c>
      <c r="T60" s="2">
        <v>1.1000000000000001</v>
      </c>
      <c r="U60" s="2">
        <v>1.4</v>
      </c>
      <c r="V60" s="2">
        <v>1.8</v>
      </c>
      <c r="W60" s="2">
        <v>1.8</v>
      </c>
      <c r="X60" s="2">
        <v>1.6</v>
      </c>
      <c r="Y60" s="2">
        <v>1.6</v>
      </c>
      <c r="Z60" s="2">
        <v>1.6</v>
      </c>
      <c r="AA60" s="2">
        <v>1.6</v>
      </c>
      <c r="AB60" s="2">
        <v>0</v>
      </c>
      <c r="AC60" s="2">
        <v>0</v>
      </c>
      <c r="AD60" s="2">
        <v>1.1000000000000001</v>
      </c>
      <c r="AE60" s="2">
        <v>0.8</v>
      </c>
      <c r="AF60" s="2">
        <v>1.1000000000000001</v>
      </c>
      <c r="AG60" s="2">
        <v>0</v>
      </c>
      <c r="AH60" s="2">
        <v>0</v>
      </c>
      <c r="AI60" s="2">
        <v>0</v>
      </c>
      <c r="AJ60" s="2">
        <v>1.6</v>
      </c>
      <c r="AK60" s="2">
        <v>0.5</v>
      </c>
      <c r="AL60" s="2">
        <v>1.7</v>
      </c>
      <c r="AM60" s="2">
        <v>1.5</v>
      </c>
      <c r="AN60" s="2">
        <v>1.3</v>
      </c>
      <c r="AO60" s="2">
        <v>1.3</v>
      </c>
      <c r="AP60" s="2">
        <v>2.1</v>
      </c>
      <c r="AQ60" s="2">
        <v>1.3</v>
      </c>
      <c r="AR60" s="2">
        <v>1.5</v>
      </c>
    </row>
    <row r="61" spans="1:44" x14ac:dyDescent="0.2">
      <c r="A61" s="1" t="s">
        <v>306</v>
      </c>
      <c r="B61" s="1" t="s">
        <v>307</v>
      </c>
      <c r="C61" s="1" t="s">
        <v>308</v>
      </c>
      <c r="D61" s="1" t="s">
        <v>309</v>
      </c>
      <c r="E61" s="1">
        <v>6057</v>
      </c>
      <c r="F61" s="1" t="s">
        <v>310</v>
      </c>
      <c r="G61" s="1">
        <v>181.1885</v>
      </c>
      <c r="H61" s="1" t="s">
        <v>57</v>
      </c>
      <c r="I61" s="2">
        <v>5.4</v>
      </c>
      <c r="J61" s="2">
        <v>5.4</v>
      </c>
      <c r="K61" s="2">
        <v>5.4</v>
      </c>
      <c r="L61" s="2">
        <v>5.7</v>
      </c>
      <c r="M61" s="2">
        <v>4.8</v>
      </c>
      <c r="N61" s="2">
        <v>11.3</v>
      </c>
      <c r="O61" s="2">
        <v>4.8</v>
      </c>
      <c r="P61" s="2">
        <v>8</v>
      </c>
      <c r="Q61" s="2">
        <v>5.2</v>
      </c>
      <c r="R61" s="2">
        <v>4.4000000000000004</v>
      </c>
      <c r="S61" s="2">
        <v>4.4000000000000004</v>
      </c>
      <c r="T61" s="2">
        <v>3.3</v>
      </c>
      <c r="U61" s="2">
        <v>4.4000000000000004</v>
      </c>
      <c r="V61" s="2">
        <v>4.4000000000000004</v>
      </c>
      <c r="W61" s="2">
        <v>4.4000000000000004</v>
      </c>
      <c r="X61" s="2">
        <v>4.4000000000000004</v>
      </c>
      <c r="Y61" s="2">
        <v>5.8</v>
      </c>
      <c r="Z61" s="2">
        <v>7.2</v>
      </c>
      <c r="AA61" s="2">
        <v>3.1</v>
      </c>
      <c r="AB61" s="2">
        <v>2.8</v>
      </c>
      <c r="AC61" s="2">
        <v>3.1</v>
      </c>
      <c r="AD61" s="2">
        <v>2.9</v>
      </c>
      <c r="AE61" s="2">
        <v>2.9</v>
      </c>
      <c r="AF61" s="2">
        <v>3.2</v>
      </c>
      <c r="AG61" s="2">
        <v>1</v>
      </c>
      <c r="AH61" s="2">
        <v>2.4</v>
      </c>
      <c r="AI61" s="2">
        <v>2.4</v>
      </c>
      <c r="AJ61" s="2">
        <v>3.8</v>
      </c>
      <c r="AK61" s="2">
        <v>2.4</v>
      </c>
      <c r="AL61" s="2">
        <v>1.1000000000000001</v>
      </c>
      <c r="AM61" s="2">
        <v>2.9</v>
      </c>
      <c r="AN61" s="2">
        <v>1.6</v>
      </c>
      <c r="AO61" s="2">
        <v>1.6</v>
      </c>
      <c r="AP61" s="2">
        <v>3.4</v>
      </c>
      <c r="AQ61" s="2">
        <v>1.6</v>
      </c>
      <c r="AR61" s="2">
        <v>2.1</v>
      </c>
    </row>
    <row r="62" spans="1:44" x14ac:dyDescent="0.2">
      <c r="A62" s="1" t="s">
        <v>311</v>
      </c>
      <c r="B62" s="1" t="s">
        <v>312</v>
      </c>
      <c r="C62" s="1" t="s">
        <v>313</v>
      </c>
      <c r="D62" s="1" t="s">
        <v>314</v>
      </c>
      <c r="E62" s="1">
        <v>1174</v>
      </c>
      <c r="F62" s="1" t="s">
        <v>315</v>
      </c>
      <c r="G62" s="1">
        <v>112.0868</v>
      </c>
      <c r="H62" s="1" t="s">
        <v>57</v>
      </c>
      <c r="I62" s="2">
        <v>0.9</v>
      </c>
      <c r="J62" s="2">
        <v>0.9</v>
      </c>
      <c r="K62" s="2">
        <v>0.9</v>
      </c>
      <c r="L62" s="2">
        <v>0.5</v>
      </c>
      <c r="M62" s="2">
        <v>0.4</v>
      </c>
      <c r="N62" s="2">
        <v>0.5</v>
      </c>
      <c r="O62" s="2">
        <v>0.4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0.9</v>
      </c>
      <c r="AB62" s="2">
        <v>0.9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</row>
    <row r="63" spans="1:44" x14ac:dyDescent="0.2">
      <c r="A63" s="1" t="s">
        <v>316</v>
      </c>
      <c r="B63" s="1" t="s">
        <v>317</v>
      </c>
      <c r="C63" s="1" t="s">
        <v>318</v>
      </c>
      <c r="D63" s="1" t="s">
        <v>319</v>
      </c>
      <c r="E63" s="1">
        <v>6029</v>
      </c>
      <c r="F63" s="1" t="s">
        <v>320</v>
      </c>
      <c r="G63" s="1">
        <v>244.20140000000001</v>
      </c>
      <c r="H63" s="1" t="s">
        <v>57</v>
      </c>
      <c r="I63" s="2">
        <v>4.4000000000000004</v>
      </c>
      <c r="J63" s="2">
        <v>8.1</v>
      </c>
      <c r="K63" s="2">
        <v>4</v>
      </c>
      <c r="L63" s="2">
        <v>2.5</v>
      </c>
      <c r="M63" s="2">
        <v>3.4</v>
      </c>
      <c r="N63" s="2">
        <v>4.0999999999999996</v>
      </c>
      <c r="O63" s="2">
        <v>4.5999999999999996</v>
      </c>
      <c r="P63" s="2">
        <v>5.2</v>
      </c>
      <c r="Q63" s="2">
        <v>5.2</v>
      </c>
      <c r="R63" s="2">
        <v>1.6</v>
      </c>
      <c r="S63" s="2">
        <v>2.1</v>
      </c>
      <c r="T63" s="2">
        <v>4.2</v>
      </c>
      <c r="U63" s="2">
        <v>3.5</v>
      </c>
      <c r="V63" s="2">
        <v>3.1</v>
      </c>
      <c r="W63" s="2">
        <v>4.7</v>
      </c>
      <c r="X63" s="2">
        <v>0</v>
      </c>
      <c r="Y63" s="2">
        <v>0</v>
      </c>
      <c r="Z63" s="2">
        <v>0</v>
      </c>
      <c r="AA63" s="2">
        <v>2</v>
      </c>
      <c r="AB63" s="2">
        <v>2</v>
      </c>
      <c r="AC63" s="2">
        <v>0</v>
      </c>
      <c r="AD63" s="2">
        <v>1.1000000000000001</v>
      </c>
      <c r="AE63" s="2">
        <v>1.1000000000000001</v>
      </c>
      <c r="AF63" s="2">
        <v>1</v>
      </c>
      <c r="AG63" s="2">
        <v>0.8</v>
      </c>
      <c r="AH63" s="2">
        <v>0.7</v>
      </c>
      <c r="AI63" s="2">
        <v>0.9</v>
      </c>
      <c r="AJ63" s="2">
        <v>3.4</v>
      </c>
      <c r="AK63" s="2">
        <v>3.4</v>
      </c>
      <c r="AL63" s="2">
        <v>3.4</v>
      </c>
      <c r="AM63" s="2">
        <v>3.3</v>
      </c>
      <c r="AN63" s="2">
        <v>1.8</v>
      </c>
      <c r="AO63" s="2">
        <v>1.4</v>
      </c>
      <c r="AP63" s="2">
        <v>4.9000000000000004</v>
      </c>
      <c r="AQ63" s="2">
        <v>1.2</v>
      </c>
      <c r="AR63" s="2">
        <v>2.1</v>
      </c>
    </row>
    <row r="64" spans="1:44" x14ac:dyDescent="0.2">
      <c r="A64" s="1" t="s">
        <v>321</v>
      </c>
      <c r="B64" s="1" t="s">
        <v>322</v>
      </c>
      <c r="C64" s="1" t="s">
        <v>323</v>
      </c>
      <c r="D64" s="1" t="s">
        <v>324</v>
      </c>
      <c r="E64" s="1">
        <v>6287</v>
      </c>
      <c r="F64" s="1" t="s">
        <v>102</v>
      </c>
      <c r="G64" s="1">
        <v>117.1463</v>
      </c>
      <c r="H64" s="1" t="s">
        <v>57</v>
      </c>
      <c r="I64" s="2">
        <v>12.9</v>
      </c>
      <c r="J64" s="2">
        <v>24.6</v>
      </c>
      <c r="K64" s="2">
        <v>24.6</v>
      </c>
      <c r="L64" s="2">
        <v>19.600000000000001</v>
      </c>
      <c r="M64" s="2">
        <v>14.1</v>
      </c>
      <c r="N64" s="2">
        <v>30.4</v>
      </c>
      <c r="O64" s="2">
        <v>13.9</v>
      </c>
      <c r="P64" s="2">
        <v>19.3</v>
      </c>
      <c r="Q64" s="2">
        <v>12.1</v>
      </c>
      <c r="R64" s="2">
        <v>14.8</v>
      </c>
      <c r="S64" s="2">
        <v>13.6</v>
      </c>
      <c r="T64" s="2">
        <v>11.9</v>
      </c>
      <c r="U64" s="2">
        <v>16.600000000000001</v>
      </c>
      <c r="V64" s="2">
        <v>8.6999999999999993</v>
      </c>
      <c r="W64" s="2">
        <v>18.899999999999999</v>
      </c>
      <c r="X64" s="2">
        <v>16.2</v>
      </c>
      <c r="Y64" s="2">
        <v>13</v>
      </c>
      <c r="Z64" s="2">
        <v>17.2</v>
      </c>
      <c r="AA64" s="2">
        <v>12.4</v>
      </c>
      <c r="AB64" s="2">
        <v>8.3000000000000007</v>
      </c>
      <c r="AC64" s="2">
        <v>15.4</v>
      </c>
      <c r="AD64" s="2">
        <v>9.6</v>
      </c>
      <c r="AE64" s="2">
        <v>9.6</v>
      </c>
      <c r="AF64" s="2">
        <v>8.1</v>
      </c>
      <c r="AG64" s="2">
        <v>4.4000000000000004</v>
      </c>
      <c r="AH64" s="2">
        <v>14.7</v>
      </c>
      <c r="AI64" s="2">
        <v>4.3</v>
      </c>
      <c r="AJ64" s="2">
        <v>21.1</v>
      </c>
      <c r="AK64" s="2">
        <v>12.7</v>
      </c>
      <c r="AL64" s="2">
        <v>13.7</v>
      </c>
      <c r="AM64" s="2">
        <v>18.2</v>
      </c>
      <c r="AN64" s="2">
        <v>13.9</v>
      </c>
      <c r="AO64" s="2">
        <v>9.1</v>
      </c>
      <c r="AP64" s="2">
        <v>26.6</v>
      </c>
      <c r="AQ64" s="2">
        <v>6.9</v>
      </c>
      <c r="AR64" s="2">
        <v>13.3</v>
      </c>
    </row>
    <row r="65" spans="1:44" x14ac:dyDescent="0.2">
      <c r="A65" s="1" t="s">
        <v>325</v>
      </c>
      <c r="B65" s="1" t="s">
        <v>326</v>
      </c>
      <c r="C65" s="1" t="s">
        <v>327</v>
      </c>
      <c r="D65" s="1" t="s">
        <v>328</v>
      </c>
      <c r="E65" s="1">
        <v>8468</v>
      </c>
      <c r="F65" s="1" t="s">
        <v>329</v>
      </c>
      <c r="G65" s="1">
        <v>168.14670000000001</v>
      </c>
      <c r="H65" s="1" t="s">
        <v>57</v>
      </c>
      <c r="I65" s="2">
        <v>5.9</v>
      </c>
      <c r="J65" s="2">
        <v>6.5</v>
      </c>
      <c r="K65" s="2">
        <v>0</v>
      </c>
      <c r="L65" s="2">
        <v>3.9</v>
      </c>
      <c r="M65" s="2">
        <v>7.1</v>
      </c>
      <c r="N65" s="2">
        <v>0.8</v>
      </c>
      <c r="O65" s="2">
        <v>5.0999999999999996</v>
      </c>
      <c r="P65" s="2">
        <v>6.4</v>
      </c>
      <c r="Q65" s="2">
        <v>2.2000000000000002</v>
      </c>
      <c r="R65" s="2">
        <v>2.4</v>
      </c>
      <c r="S65" s="2">
        <v>3.9</v>
      </c>
      <c r="T65" s="2">
        <v>3.4</v>
      </c>
      <c r="U65" s="2">
        <v>4</v>
      </c>
      <c r="V65" s="2">
        <v>5.6</v>
      </c>
      <c r="W65" s="2">
        <v>0</v>
      </c>
      <c r="X65" s="2">
        <v>1.3</v>
      </c>
      <c r="Y65" s="2">
        <v>4.8</v>
      </c>
      <c r="Z65" s="2">
        <v>6.6</v>
      </c>
      <c r="AA65" s="2">
        <v>8.3000000000000007</v>
      </c>
      <c r="AB65" s="2">
        <v>4.5999999999999996</v>
      </c>
      <c r="AC65" s="2">
        <v>11.2</v>
      </c>
      <c r="AD65" s="2">
        <v>6.2</v>
      </c>
      <c r="AE65" s="2">
        <v>2.8</v>
      </c>
      <c r="AF65" s="2">
        <v>7.9</v>
      </c>
      <c r="AG65" s="2">
        <v>0</v>
      </c>
      <c r="AH65" s="2">
        <v>7.1</v>
      </c>
      <c r="AI65" s="2">
        <v>4.8</v>
      </c>
      <c r="AJ65" s="2">
        <v>12.3</v>
      </c>
      <c r="AK65" s="2">
        <v>0</v>
      </c>
      <c r="AL65" s="2">
        <v>1.5</v>
      </c>
      <c r="AM65" s="2">
        <v>0.7</v>
      </c>
      <c r="AN65" s="2">
        <v>0</v>
      </c>
      <c r="AO65" s="2">
        <v>3.1</v>
      </c>
      <c r="AP65" s="2">
        <v>4.2</v>
      </c>
      <c r="AQ65" s="2">
        <v>2.4</v>
      </c>
      <c r="AR65" s="2">
        <v>4.0999999999999996</v>
      </c>
    </row>
    <row r="66" spans="1:44" x14ac:dyDescent="0.2">
      <c r="A66" s="1" t="s">
        <v>330</v>
      </c>
      <c r="B66" s="1" t="s">
        <v>331</v>
      </c>
      <c r="C66" s="1" t="s">
        <v>332</v>
      </c>
      <c r="D66" s="1" t="s">
        <v>333</v>
      </c>
      <c r="E66" s="1">
        <v>135191</v>
      </c>
      <c r="F66" s="1" t="s">
        <v>334</v>
      </c>
      <c r="G66" s="1">
        <v>150.12989999999999</v>
      </c>
      <c r="H66" s="1" t="s">
        <v>57</v>
      </c>
      <c r="I66" s="2">
        <v>133.6</v>
      </c>
      <c r="J66" s="2">
        <v>304.7</v>
      </c>
      <c r="K66" s="2">
        <v>139</v>
      </c>
      <c r="L66" s="2">
        <v>73.7</v>
      </c>
      <c r="M66" s="2">
        <v>223.2</v>
      </c>
      <c r="N66" s="2">
        <v>44.5</v>
      </c>
      <c r="O66" s="2">
        <v>363.9</v>
      </c>
      <c r="P66" s="2">
        <v>305.2</v>
      </c>
      <c r="Q66" s="2">
        <v>76.2</v>
      </c>
      <c r="R66" s="2">
        <v>31</v>
      </c>
      <c r="S66" s="2">
        <v>71.900000000000006</v>
      </c>
      <c r="T66" s="2">
        <v>37.700000000000003</v>
      </c>
      <c r="U66" s="2">
        <v>76</v>
      </c>
      <c r="V66" s="2">
        <v>76</v>
      </c>
      <c r="W66" s="2">
        <v>14.1</v>
      </c>
      <c r="X66" s="2">
        <v>76.3</v>
      </c>
      <c r="Y66" s="2">
        <v>40.200000000000003</v>
      </c>
      <c r="Z66" s="2">
        <v>94.8</v>
      </c>
      <c r="AA66" s="2">
        <v>12</v>
      </c>
      <c r="AB66" s="2">
        <v>14.1</v>
      </c>
      <c r="AC66" s="2">
        <v>0</v>
      </c>
      <c r="AD66" s="2">
        <v>17.100000000000001</v>
      </c>
      <c r="AE66" s="2">
        <v>32.299999999999997</v>
      </c>
      <c r="AF66" s="2">
        <v>11.6</v>
      </c>
      <c r="AG66" s="2">
        <v>5.7</v>
      </c>
      <c r="AH66" s="2">
        <v>13.4</v>
      </c>
      <c r="AI66" s="2">
        <v>4.0999999999999996</v>
      </c>
      <c r="AJ66" s="2">
        <v>16.8</v>
      </c>
      <c r="AK66" s="2">
        <v>16.8</v>
      </c>
      <c r="AL66" s="2">
        <v>2.1</v>
      </c>
      <c r="AM66" s="2">
        <v>22.8</v>
      </c>
      <c r="AN66" s="2">
        <v>24.2</v>
      </c>
      <c r="AO66" s="2">
        <v>24.2</v>
      </c>
      <c r="AP66" s="2">
        <v>18.8</v>
      </c>
      <c r="AQ66" s="2">
        <v>28.5</v>
      </c>
      <c r="AR66" s="2">
        <v>21.4</v>
      </c>
    </row>
    <row r="67" spans="1:44" x14ac:dyDescent="0.2">
      <c r="A67" s="1" t="s">
        <v>335</v>
      </c>
      <c r="B67" s="1" t="s">
        <v>336</v>
      </c>
      <c r="C67" s="1" t="s">
        <v>337</v>
      </c>
      <c r="D67" s="1" t="s">
        <v>338</v>
      </c>
      <c r="E67" s="1">
        <v>309</v>
      </c>
      <c r="F67" s="1" t="s">
        <v>339</v>
      </c>
      <c r="G67" s="1">
        <v>174.10820000000001</v>
      </c>
      <c r="H67" s="1" t="s">
        <v>57</v>
      </c>
      <c r="I67" s="2">
        <v>0</v>
      </c>
      <c r="J67" s="2">
        <v>0</v>
      </c>
      <c r="K67" s="2">
        <v>0</v>
      </c>
      <c r="L67" s="2">
        <v>1.6</v>
      </c>
      <c r="M67" s="2">
        <v>0</v>
      </c>
      <c r="N67" s="2">
        <v>0</v>
      </c>
      <c r="O67" s="2">
        <v>0.6</v>
      </c>
      <c r="P67" s="2">
        <v>0</v>
      </c>
      <c r="Q67" s="2">
        <v>0</v>
      </c>
      <c r="R67" s="2">
        <v>0</v>
      </c>
      <c r="S67" s="2">
        <v>5</v>
      </c>
      <c r="T67" s="2">
        <v>0</v>
      </c>
      <c r="U67" s="2">
        <v>0</v>
      </c>
      <c r="V67" s="2">
        <v>0</v>
      </c>
      <c r="W67" s="2">
        <v>4.5</v>
      </c>
      <c r="X67" s="2">
        <v>0</v>
      </c>
      <c r="Y67" s="2">
        <v>1.4</v>
      </c>
      <c r="Z67" s="2">
        <v>2.2000000000000002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</row>
    <row r="68" spans="1:44" x14ac:dyDescent="0.2">
      <c r="A68" s="1" t="s">
        <v>340</v>
      </c>
      <c r="B68" s="1" t="s">
        <v>341</v>
      </c>
      <c r="C68" s="1" t="s">
        <v>342</v>
      </c>
      <c r="D68" s="1" t="s">
        <v>343</v>
      </c>
      <c r="E68" s="1">
        <v>239</v>
      </c>
      <c r="F68" s="1" t="s">
        <v>82</v>
      </c>
      <c r="G68" s="1">
        <v>89.093199999999996</v>
      </c>
      <c r="H68" s="1" t="s">
        <v>57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0.7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1.1000000000000001</v>
      </c>
      <c r="Z68" s="2">
        <v>0.7</v>
      </c>
      <c r="AA68" s="2">
        <v>0.9</v>
      </c>
      <c r="AB68" s="2">
        <v>0.6</v>
      </c>
      <c r="AC68" s="2">
        <v>0</v>
      </c>
      <c r="AD68" s="2">
        <v>0.7</v>
      </c>
      <c r="AE68" s="2">
        <v>1.3</v>
      </c>
      <c r="AF68" s="2">
        <v>0.6</v>
      </c>
      <c r="AG68" s="2">
        <v>0</v>
      </c>
      <c r="AH68" s="2">
        <v>2.2999999999999998</v>
      </c>
      <c r="AI68" s="2">
        <v>0</v>
      </c>
      <c r="AJ68" s="2">
        <v>1.9</v>
      </c>
      <c r="AK68" s="2">
        <v>0</v>
      </c>
      <c r="AL68" s="2">
        <v>1.1000000000000001</v>
      </c>
      <c r="AM68" s="2">
        <v>1.3</v>
      </c>
      <c r="AN68" s="2">
        <v>1.4</v>
      </c>
      <c r="AO68" s="2">
        <v>0.7</v>
      </c>
      <c r="AP68" s="2">
        <v>3.2</v>
      </c>
      <c r="AQ68" s="2">
        <v>1</v>
      </c>
      <c r="AR68" s="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8"/>
  <sheetViews>
    <sheetView workbookViewId="0">
      <selection activeCell="C8" sqref="C8:C22"/>
    </sheetView>
  </sheetViews>
  <sheetFormatPr baseColWidth="10" defaultColWidth="21.6640625" defaultRowHeight="15" x14ac:dyDescent="0.2"/>
  <sheetData>
    <row r="1" spans="1:44" x14ac:dyDescent="0.2">
      <c r="A1" s="1" t="s">
        <v>0</v>
      </c>
      <c r="B1" s="1" t="s">
        <v>344</v>
      </c>
    </row>
    <row r="2" spans="1:44" x14ac:dyDescent="0.2">
      <c r="A2" s="1" t="s">
        <v>2</v>
      </c>
      <c r="B2" s="1" t="s">
        <v>3</v>
      </c>
    </row>
    <row r="3" spans="1:44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1" t="s">
        <v>38</v>
      </c>
      <c r="AK3" s="1" t="s">
        <v>39</v>
      </c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 t="s">
        <v>45</v>
      </c>
      <c r="AR3" s="1" t="s">
        <v>46</v>
      </c>
    </row>
    <row r="4" spans="1:44" x14ac:dyDescent="0.2">
      <c r="A4" s="1" t="s">
        <v>47</v>
      </c>
      <c r="I4" s="1">
        <v>800.3</v>
      </c>
      <c r="J4" s="1">
        <v>800.3</v>
      </c>
      <c r="K4" s="1">
        <v>800.3</v>
      </c>
      <c r="L4" s="1">
        <v>800.3</v>
      </c>
      <c r="M4" s="1">
        <v>800.3</v>
      </c>
      <c r="N4" s="1">
        <v>800.3</v>
      </c>
      <c r="O4" s="1">
        <v>800.3</v>
      </c>
      <c r="P4" s="1">
        <v>800.3</v>
      </c>
      <c r="Q4" s="1">
        <v>800.3</v>
      </c>
      <c r="R4" s="1">
        <v>800.3</v>
      </c>
      <c r="S4" s="1">
        <v>800.3</v>
      </c>
      <c r="T4" s="1">
        <v>800.3</v>
      </c>
      <c r="U4" s="1">
        <v>800.3</v>
      </c>
      <c r="V4" s="1">
        <v>800.3</v>
      </c>
      <c r="W4" s="1">
        <v>800.3</v>
      </c>
      <c r="X4" s="1">
        <v>800.3</v>
      </c>
      <c r="Y4" s="1">
        <v>800.3</v>
      </c>
      <c r="Z4" s="1">
        <v>800.3</v>
      </c>
      <c r="AA4" s="1">
        <v>800.3</v>
      </c>
      <c r="AB4" s="1">
        <v>800.3</v>
      </c>
      <c r="AC4" s="1">
        <v>800.3</v>
      </c>
      <c r="AD4" s="1">
        <v>800.3</v>
      </c>
      <c r="AE4" s="1">
        <v>800.3</v>
      </c>
      <c r="AF4" s="1">
        <v>800.3</v>
      </c>
      <c r="AG4" s="1">
        <v>800.3</v>
      </c>
      <c r="AH4" s="1">
        <v>800.3</v>
      </c>
      <c r="AI4" s="1">
        <v>800.3</v>
      </c>
      <c r="AJ4" s="1">
        <v>800.3</v>
      </c>
      <c r="AK4" s="1">
        <v>800.3</v>
      </c>
      <c r="AL4" s="1">
        <v>800.3</v>
      </c>
      <c r="AM4" s="1">
        <v>800.3</v>
      </c>
      <c r="AN4" s="1">
        <v>800.3</v>
      </c>
      <c r="AO4" s="1">
        <v>800.3</v>
      </c>
      <c r="AP4" s="1">
        <v>800.3</v>
      </c>
      <c r="AQ4" s="1">
        <v>800.3</v>
      </c>
      <c r="AR4" s="1">
        <v>800.3</v>
      </c>
    </row>
    <row r="5" spans="1:44" x14ac:dyDescent="0.2">
      <c r="A5" s="1" t="s">
        <v>48</v>
      </c>
    </row>
    <row r="6" spans="1:44" x14ac:dyDescent="0.2">
      <c r="A6" s="1" t="s">
        <v>49</v>
      </c>
      <c r="I6" s="1" t="s">
        <v>50</v>
      </c>
      <c r="J6" s="1" t="s">
        <v>50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50</v>
      </c>
      <c r="V6" s="1" t="s">
        <v>50</v>
      </c>
      <c r="W6" s="1" t="s">
        <v>50</v>
      </c>
      <c r="X6" s="1" t="s">
        <v>50</v>
      </c>
      <c r="Y6" s="1" t="s">
        <v>50</v>
      </c>
      <c r="Z6" s="1" t="s">
        <v>50</v>
      </c>
      <c r="AA6" s="1" t="s">
        <v>50</v>
      </c>
      <c r="AB6" s="1" t="s">
        <v>50</v>
      </c>
      <c r="AC6" s="1" t="s">
        <v>50</v>
      </c>
      <c r="AD6" s="1" t="s">
        <v>50</v>
      </c>
      <c r="AE6" s="1" t="s">
        <v>50</v>
      </c>
      <c r="AF6" s="1" t="s">
        <v>50</v>
      </c>
      <c r="AG6" s="1" t="s">
        <v>50</v>
      </c>
      <c r="AH6" s="1" t="s">
        <v>50</v>
      </c>
      <c r="AI6" s="1" t="s">
        <v>50</v>
      </c>
      <c r="AJ6" s="1" t="s">
        <v>50</v>
      </c>
      <c r="AK6" s="1" t="s">
        <v>50</v>
      </c>
      <c r="AL6" s="1" t="s">
        <v>50</v>
      </c>
      <c r="AM6" s="1" t="s">
        <v>50</v>
      </c>
      <c r="AN6" s="1" t="s">
        <v>50</v>
      </c>
      <c r="AO6" s="1" t="s">
        <v>50</v>
      </c>
      <c r="AP6" s="1" t="s">
        <v>50</v>
      </c>
      <c r="AQ6" s="1" t="s">
        <v>50</v>
      </c>
      <c r="AR6" s="1" t="s">
        <v>50</v>
      </c>
    </row>
    <row r="7" spans="1:44" x14ac:dyDescent="0.2">
      <c r="A7" s="1" t="s">
        <v>51</v>
      </c>
    </row>
    <row r="8" spans="1:44" x14ac:dyDescent="0.2">
      <c r="A8" s="1" t="s">
        <v>52</v>
      </c>
      <c r="B8" s="1" t="s">
        <v>53</v>
      </c>
      <c r="C8" s="1" t="s">
        <v>54</v>
      </c>
      <c r="D8" s="1" t="s">
        <v>55</v>
      </c>
      <c r="E8" s="1">
        <v>92135</v>
      </c>
      <c r="F8" s="1" t="s">
        <v>56</v>
      </c>
      <c r="G8" s="1">
        <v>104.1045</v>
      </c>
      <c r="H8" s="1" t="s">
        <v>57</v>
      </c>
      <c r="I8" s="2">
        <v>0.2</v>
      </c>
      <c r="J8" s="2">
        <v>0.2</v>
      </c>
      <c r="K8" s="2">
        <v>0.2</v>
      </c>
      <c r="L8" s="2">
        <v>0.6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0.3</v>
      </c>
      <c r="V8" s="2">
        <v>0.5</v>
      </c>
      <c r="W8" s="2">
        <v>0.2</v>
      </c>
      <c r="X8" s="2">
        <v>0.3</v>
      </c>
      <c r="Y8" s="2">
        <v>0.6</v>
      </c>
      <c r="Z8" s="2">
        <v>0</v>
      </c>
      <c r="AA8" s="2">
        <v>0.2</v>
      </c>
      <c r="AB8" s="2">
        <v>0.2</v>
      </c>
      <c r="AC8" s="2">
        <v>0.2</v>
      </c>
      <c r="AD8" s="2">
        <v>0.1</v>
      </c>
      <c r="AE8" s="2">
        <v>0.1</v>
      </c>
      <c r="AF8" s="2">
        <v>0.3</v>
      </c>
      <c r="AG8" s="2">
        <v>0</v>
      </c>
      <c r="AH8" s="2">
        <v>0.2</v>
      </c>
      <c r="AI8" s="2">
        <v>0.1</v>
      </c>
      <c r="AJ8" s="2">
        <v>0.1</v>
      </c>
      <c r="AK8" s="2">
        <v>0.1</v>
      </c>
      <c r="AL8" s="2">
        <v>0.1</v>
      </c>
      <c r="AM8" s="2">
        <v>0.3</v>
      </c>
      <c r="AN8" s="2">
        <v>0.2</v>
      </c>
      <c r="AO8" s="2">
        <v>0</v>
      </c>
      <c r="AP8" s="2">
        <v>0.1</v>
      </c>
      <c r="AQ8" s="2">
        <v>0.1</v>
      </c>
      <c r="AR8" s="2">
        <v>0.2</v>
      </c>
    </row>
    <row r="9" spans="1:44" x14ac:dyDescent="0.2">
      <c r="A9" s="1" t="s">
        <v>58</v>
      </c>
      <c r="B9" s="1" t="s">
        <v>59</v>
      </c>
      <c r="C9" s="1" t="s">
        <v>60</v>
      </c>
      <c r="D9" s="1" t="s">
        <v>61</v>
      </c>
      <c r="E9" s="1">
        <v>119</v>
      </c>
      <c r="F9" s="1" t="s">
        <v>62</v>
      </c>
      <c r="G9" s="1">
        <v>103.1198</v>
      </c>
      <c r="H9" s="1" t="s">
        <v>57</v>
      </c>
      <c r="I9" s="2">
        <v>0.2</v>
      </c>
      <c r="J9" s="2">
        <v>0.1</v>
      </c>
      <c r="K9" s="2">
        <v>0.2</v>
      </c>
      <c r="L9" s="2">
        <v>0.2</v>
      </c>
      <c r="M9" s="2">
        <v>0.3</v>
      </c>
      <c r="N9" s="2">
        <v>0.4</v>
      </c>
      <c r="O9" s="2">
        <v>0.2</v>
      </c>
      <c r="P9" s="2">
        <v>0.1</v>
      </c>
      <c r="Q9" s="2">
        <v>0.3</v>
      </c>
      <c r="R9" s="2">
        <v>0.1</v>
      </c>
      <c r="S9" s="2">
        <v>0.1</v>
      </c>
      <c r="T9" s="2">
        <v>0.2</v>
      </c>
      <c r="U9" s="2">
        <v>0.1</v>
      </c>
      <c r="V9" s="2">
        <v>0.1</v>
      </c>
      <c r="W9" s="2">
        <v>0.2</v>
      </c>
      <c r="X9" s="2">
        <v>0.1</v>
      </c>
      <c r="Y9" s="2">
        <v>0.2</v>
      </c>
      <c r="Z9" s="2">
        <v>0.2</v>
      </c>
      <c r="AA9" s="2">
        <v>0.2</v>
      </c>
      <c r="AB9" s="2">
        <v>0.1</v>
      </c>
      <c r="AC9" s="2">
        <v>0.1</v>
      </c>
      <c r="AD9" s="2">
        <v>0.1</v>
      </c>
      <c r="AE9" s="2">
        <v>0.1</v>
      </c>
      <c r="AF9" s="2">
        <v>0.1</v>
      </c>
      <c r="AG9" s="2">
        <v>0</v>
      </c>
      <c r="AH9" s="2">
        <v>0.1</v>
      </c>
      <c r="AI9" s="2">
        <v>0.2</v>
      </c>
      <c r="AJ9" s="2">
        <v>0.1</v>
      </c>
      <c r="AK9" s="2">
        <v>0.1</v>
      </c>
      <c r="AL9" s="2">
        <v>0.1</v>
      </c>
      <c r="AM9" s="2">
        <v>0.1</v>
      </c>
      <c r="AN9" s="2">
        <v>0.2</v>
      </c>
      <c r="AO9" s="2">
        <v>0</v>
      </c>
      <c r="AP9" s="2">
        <v>0.3</v>
      </c>
      <c r="AQ9" s="2">
        <v>0.1</v>
      </c>
      <c r="AR9" s="2">
        <v>0.2</v>
      </c>
    </row>
    <row r="10" spans="1:44" x14ac:dyDescent="0.2">
      <c r="A10" s="1" t="s">
        <v>63</v>
      </c>
      <c r="B10" s="1" t="s">
        <v>64</v>
      </c>
      <c r="C10" s="1" t="s">
        <v>65</v>
      </c>
      <c r="D10" s="1" t="s">
        <v>66</v>
      </c>
      <c r="E10" s="1">
        <v>135</v>
      </c>
      <c r="F10" s="1" t="s">
        <v>67</v>
      </c>
      <c r="G10" s="1">
        <v>138.1207</v>
      </c>
      <c r="H10" s="1" t="s">
        <v>57</v>
      </c>
      <c r="I10" s="2">
        <v>0</v>
      </c>
      <c r="J10" s="2">
        <v>0</v>
      </c>
      <c r="K10" s="2">
        <v>0.1</v>
      </c>
      <c r="L10" s="2">
        <v>0</v>
      </c>
      <c r="M10" s="2">
        <v>0</v>
      </c>
      <c r="N10" s="2">
        <v>0.1</v>
      </c>
      <c r="O10" s="2">
        <v>0</v>
      </c>
      <c r="P10" s="2">
        <v>0.1</v>
      </c>
      <c r="Q10" s="2">
        <v>0.1</v>
      </c>
      <c r="R10" s="2">
        <v>0.1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0.1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0.1</v>
      </c>
      <c r="AN10" s="2">
        <v>0</v>
      </c>
      <c r="AO10" s="2">
        <v>0</v>
      </c>
      <c r="AP10" s="2">
        <v>0.1</v>
      </c>
      <c r="AQ10" s="2">
        <v>0</v>
      </c>
      <c r="AR10" s="2">
        <v>0</v>
      </c>
    </row>
    <row r="11" spans="1:44" x14ac:dyDescent="0.2">
      <c r="A11" s="1" t="s">
        <v>68</v>
      </c>
      <c r="B11" s="1" t="s">
        <v>69</v>
      </c>
      <c r="C11" s="1" t="s">
        <v>70</v>
      </c>
      <c r="D11" s="1" t="s">
        <v>71</v>
      </c>
      <c r="E11" s="1">
        <v>176</v>
      </c>
      <c r="F11" s="1" t="s">
        <v>72</v>
      </c>
      <c r="G11" s="1">
        <v>60.052</v>
      </c>
      <c r="H11" s="1" t="s">
        <v>57</v>
      </c>
      <c r="I11" s="2">
        <v>0.9</v>
      </c>
      <c r="J11" s="2">
        <v>1.8</v>
      </c>
      <c r="K11" s="2">
        <v>0.2</v>
      </c>
      <c r="L11" s="2">
        <v>0.8</v>
      </c>
      <c r="M11" s="2">
        <v>5</v>
      </c>
      <c r="N11" s="2">
        <v>0.2</v>
      </c>
      <c r="O11" s="2">
        <v>5.0999999999999996</v>
      </c>
      <c r="P11" s="2">
        <v>0.5</v>
      </c>
      <c r="Q11" s="2">
        <v>0.8</v>
      </c>
      <c r="R11" s="2">
        <v>0.7</v>
      </c>
      <c r="S11" s="2">
        <v>0.6</v>
      </c>
      <c r="T11" s="2">
        <v>0.8</v>
      </c>
      <c r="U11" s="2">
        <v>0.8</v>
      </c>
      <c r="V11" s="2">
        <v>0.8</v>
      </c>
      <c r="W11" s="2">
        <v>0.4</v>
      </c>
      <c r="X11" s="2">
        <v>1.5</v>
      </c>
      <c r="Y11" s="2">
        <v>0.5</v>
      </c>
      <c r="Z11" s="2">
        <v>0.7</v>
      </c>
      <c r="AA11" s="2">
        <v>1.2</v>
      </c>
      <c r="AB11" s="2">
        <v>0.3</v>
      </c>
      <c r="AC11" s="2">
        <v>0.4</v>
      </c>
      <c r="AD11" s="2">
        <v>0.4</v>
      </c>
      <c r="AE11" s="2">
        <v>0.3</v>
      </c>
      <c r="AF11" s="2">
        <v>0.4</v>
      </c>
      <c r="AG11" s="2">
        <v>0.1</v>
      </c>
      <c r="AH11" s="2">
        <v>0.2</v>
      </c>
      <c r="AI11" s="2">
        <v>6.7</v>
      </c>
      <c r="AJ11" s="2">
        <v>0.9</v>
      </c>
      <c r="AK11" s="2">
        <v>0.5</v>
      </c>
      <c r="AL11" s="2">
        <v>0.5</v>
      </c>
      <c r="AM11" s="2">
        <v>3.9</v>
      </c>
      <c r="AN11" s="2">
        <v>0.6</v>
      </c>
      <c r="AO11" s="2">
        <v>0.3</v>
      </c>
      <c r="AP11" s="2">
        <v>1.1000000000000001</v>
      </c>
      <c r="AQ11" s="2">
        <v>7.9</v>
      </c>
      <c r="AR11" s="2">
        <v>1.1000000000000001</v>
      </c>
    </row>
    <row r="12" spans="1:44" x14ac:dyDescent="0.2">
      <c r="A12" s="1" t="s">
        <v>73</v>
      </c>
      <c r="B12" s="1" t="s">
        <v>74</v>
      </c>
      <c r="C12" s="1" t="s">
        <v>75</v>
      </c>
      <c r="D12" s="1" t="s">
        <v>76</v>
      </c>
      <c r="E12" s="1">
        <v>180</v>
      </c>
      <c r="F12" s="1" t="s">
        <v>77</v>
      </c>
      <c r="G12" s="1">
        <v>58.079099999999997</v>
      </c>
      <c r="H12" s="1" t="s">
        <v>57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</row>
    <row r="13" spans="1:44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>
        <v>5950</v>
      </c>
      <c r="F13" s="1" t="s">
        <v>82</v>
      </c>
      <c r="G13" s="1">
        <v>89.093199999999996</v>
      </c>
      <c r="H13" s="1" t="s">
        <v>57</v>
      </c>
      <c r="I13" s="2">
        <v>0.1</v>
      </c>
      <c r="J13" s="2">
        <v>0.2</v>
      </c>
      <c r="K13" s="2">
        <v>0.1</v>
      </c>
      <c r="L13" s="2">
        <v>0.1</v>
      </c>
      <c r="M13" s="2">
        <v>0.2</v>
      </c>
      <c r="N13" s="2">
        <v>0.1</v>
      </c>
      <c r="O13" s="2">
        <v>0.1</v>
      </c>
      <c r="P13" s="2">
        <v>0.3</v>
      </c>
      <c r="Q13" s="2">
        <v>0.2</v>
      </c>
      <c r="R13" s="2">
        <v>0.2</v>
      </c>
      <c r="S13" s="2">
        <v>0.1</v>
      </c>
      <c r="T13" s="2">
        <v>0.2</v>
      </c>
      <c r="U13" s="2">
        <v>0.1</v>
      </c>
      <c r="V13" s="2">
        <v>0.2</v>
      </c>
      <c r="W13" s="2">
        <v>0.6</v>
      </c>
      <c r="X13" s="2">
        <v>0.1</v>
      </c>
      <c r="Y13" s="2">
        <v>0.1</v>
      </c>
      <c r="Z13" s="2">
        <v>0.1</v>
      </c>
      <c r="AA13" s="2">
        <v>0.1</v>
      </c>
      <c r="AB13" s="2">
        <v>0.2</v>
      </c>
      <c r="AC13" s="2">
        <v>0.1</v>
      </c>
      <c r="AD13" s="2">
        <v>0.2</v>
      </c>
      <c r="AE13" s="2">
        <v>1</v>
      </c>
      <c r="AF13" s="2">
        <v>0.1</v>
      </c>
      <c r="AG13" s="2">
        <v>0.1</v>
      </c>
      <c r="AH13" s="2">
        <v>0.1</v>
      </c>
      <c r="AI13" s="2">
        <v>0.1</v>
      </c>
      <c r="AJ13" s="2">
        <v>1.3</v>
      </c>
      <c r="AK13" s="2">
        <v>0.4</v>
      </c>
      <c r="AL13" s="2">
        <v>0.3</v>
      </c>
      <c r="AM13" s="2">
        <v>0.3</v>
      </c>
      <c r="AN13" s="2">
        <v>0.1</v>
      </c>
      <c r="AO13" s="2">
        <v>0.2</v>
      </c>
      <c r="AP13" s="2">
        <v>0.4</v>
      </c>
      <c r="AQ13" s="2">
        <v>0.8</v>
      </c>
      <c r="AR13" s="2">
        <v>0.1</v>
      </c>
    </row>
    <row r="14" spans="1:44" x14ac:dyDescent="0.2">
      <c r="A14" s="1" t="s">
        <v>83</v>
      </c>
      <c r="B14" s="1" t="s">
        <v>84</v>
      </c>
      <c r="C14" s="1" t="s">
        <v>85</v>
      </c>
      <c r="D14" s="1" t="s">
        <v>86</v>
      </c>
      <c r="E14" s="1">
        <v>6267</v>
      </c>
      <c r="F14" s="1" t="s">
        <v>87</v>
      </c>
      <c r="G14" s="1">
        <v>132.11789999999999</v>
      </c>
      <c r="H14" s="1" t="s">
        <v>57</v>
      </c>
      <c r="I14" s="2">
        <v>0.1</v>
      </c>
      <c r="J14" s="2">
        <v>0</v>
      </c>
      <c r="K14" s="2">
        <v>0</v>
      </c>
      <c r="L14" s="2">
        <v>0.1</v>
      </c>
      <c r="M14" s="2">
        <v>0</v>
      </c>
      <c r="N14" s="2">
        <v>0.1</v>
      </c>
      <c r="O14" s="2">
        <v>0.1</v>
      </c>
      <c r="P14" s="2">
        <v>0</v>
      </c>
      <c r="Q14" s="2">
        <v>0.1</v>
      </c>
      <c r="R14" s="2">
        <v>0.1</v>
      </c>
      <c r="S14" s="2">
        <v>0.1</v>
      </c>
      <c r="T14" s="2">
        <v>0.1</v>
      </c>
      <c r="U14" s="2">
        <v>0</v>
      </c>
      <c r="V14" s="2">
        <v>0</v>
      </c>
      <c r="W14" s="2">
        <v>0</v>
      </c>
      <c r="X14" s="2">
        <v>0.1</v>
      </c>
      <c r="Y14" s="2">
        <v>0.1</v>
      </c>
      <c r="Z14" s="2">
        <v>0.1</v>
      </c>
      <c r="AA14" s="2">
        <v>1.1000000000000001</v>
      </c>
      <c r="AB14" s="2">
        <v>0</v>
      </c>
      <c r="AC14" s="2">
        <v>0.4</v>
      </c>
      <c r="AD14" s="2">
        <v>0.3</v>
      </c>
      <c r="AE14" s="2">
        <v>1.4</v>
      </c>
      <c r="AF14" s="2">
        <v>0.6</v>
      </c>
      <c r="AG14" s="2">
        <v>0.6</v>
      </c>
      <c r="AH14" s="2">
        <v>1</v>
      </c>
      <c r="AI14" s="2">
        <v>0.5</v>
      </c>
      <c r="AJ14" s="2">
        <v>1.2</v>
      </c>
      <c r="AK14" s="2">
        <v>0.2</v>
      </c>
      <c r="AL14" s="2">
        <v>1.2</v>
      </c>
      <c r="AM14" s="2">
        <v>0.8</v>
      </c>
      <c r="AN14" s="2">
        <v>0.7</v>
      </c>
      <c r="AO14" s="2">
        <v>0.2</v>
      </c>
      <c r="AP14" s="2">
        <v>0</v>
      </c>
      <c r="AQ14" s="2">
        <v>0.5</v>
      </c>
      <c r="AR14" s="2">
        <v>2.6</v>
      </c>
    </row>
    <row r="15" spans="1:44" x14ac:dyDescent="0.2">
      <c r="A15" s="1" t="s">
        <v>88</v>
      </c>
      <c r="B15" s="1" t="s">
        <v>89</v>
      </c>
      <c r="C15" s="1" t="s">
        <v>90</v>
      </c>
      <c r="D15" s="1" t="s">
        <v>91</v>
      </c>
      <c r="E15" s="1">
        <v>5960</v>
      </c>
      <c r="F15" s="1" t="s">
        <v>92</v>
      </c>
      <c r="G15" s="1">
        <v>133.1027</v>
      </c>
      <c r="H15" s="1" t="s">
        <v>57</v>
      </c>
      <c r="I15" s="2">
        <v>0.1</v>
      </c>
      <c r="J15" s="2">
        <v>0.8</v>
      </c>
      <c r="K15" s="2">
        <v>0.3</v>
      </c>
      <c r="L15" s="2">
        <v>0.3</v>
      </c>
      <c r="M15" s="2">
        <v>0.2</v>
      </c>
      <c r="N15" s="2">
        <v>0.4</v>
      </c>
      <c r="O15" s="2">
        <v>0.6</v>
      </c>
      <c r="P15" s="2">
        <v>0.4</v>
      </c>
      <c r="Q15" s="2">
        <v>0.8</v>
      </c>
      <c r="R15" s="2">
        <v>0.3</v>
      </c>
      <c r="S15" s="2">
        <v>0.4</v>
      </c>
      <c r="T15" s="2">
        <v>0.4</v>
      </c>
      <c r="U15" s="2">
        <v>0.3</v>
      </c>
      <c r="V15" s="2">
        <v>0.2</v>
      </c>
      <c r="W15" s="2">
        <v>0.5</v>
      </c>
      <c r="X15" s="2">
        <v>0.1</v>
      </c>
      <c r="Y15" s="2">
        <v>0.3</v>
      </c>
      <c r="Z15" s="2">
        <v>1.1000000000000001</v>
      </c>
      <c r="AA15" s="2">
        <v>0.5</v>
      </c>
      <c r="AB15" s="2">
        <v>0.8</v>
      </c>
      <c r="AC15" s="2">
        <v>0</v>
      </c>
      <c r="AD15" s="2">
        <v>0.2</v>
      </c>
      <c r="AE15" s="2">
        <v>0.7</v>
      </c>
      <c r="AF15" s="2">
        <v>0.2</v>
      </c>
      <c r="AG15" s="2">
        <v>0.4</v>
      </c>
      <c r="AH15" s="2">
        <v>0.8</v>
      </c>
      <c r="AI15" s="2">
        <v>0.1</v>
      </c>
      <c r="AJ15" s="2">
        <v>0.6</v>
      </c>
      <c r="AK15" s="2">
        <v>0.4</v>
      </c>
      <c r="AL15" s="2">
        <v>0.4</v>
      </c>
      <c r="AM15" s="2">
        <v>0.8</v>
      </c>
      <c r="AN15" s="2">
        <v>0.7</v>
      </c>
      <c r="AO15" s="2">
        <v>0.5</v>
      </c>
      <c r="AP15" s="2">
        <v>1.8</v>
      </c>
      <c r="AQ15" s="2">
        <v>0.1</v>
      </c>
      <c r="AR15" s="2">
        <v>0.3</v>
      </c>
    </row>
    <row r="16" spans="1:44" x14ac:dyDescent="0.2">
      <c r="A16" s="1" t="s">
        <v>93</v>
      </c>
      <c r="B16" s="1" t="s">
        <v>94</v>
      </c>
      <c r="C16" s="1" t="s">
        <v>95</v>
      </c>
      <c r="D16" s="1" t="s">
        <v>96</v>
      </c>
      <c r="E16" s="1">
        <v>243</v>
      </c>
      <c r="F16" s="1" t="s">
        <v>97</v>
      </c>
      <c r="G16" s="1">
        <v>122.12130000000001</v>
      </c>
      <c r="H16" s="1" t="s">
        <v>57</v>
      </c>
      <c r="I16" s="2">
        <v>0.1</v>
      </c>
      <c r="J16" s="2">
        <v>0.1</v>
      </c>
      <c r="K16" s="2">
        <v>0.1</v>
      </c>
      <c r="L16" s="2">
        <v>0.1</v>
      </c>
      <c r="M16" s="2">
        <v>0</v>
      </c>
      <c r="N16" s="2">
        <v>0.1</v>
      </c>
      <c r="O16" s="2">
        <v>0</v>
      </c>
      <c r="P16" s="2">
        <v>0</v>
      </c>
      <c r="Q16" s="2">
        <v>0.1</v>
      </c>
      <c r="R16" s="2">
        <v>0.1</v>
      </c>
      <c r="S16" s="2">
        <v>0</v>
      </c>
      <c r="T16" s="2">
        <v>0</v>
      </c>
      <c r="U16" s="2">
        <v>0</v>
      </c>
      <c r="V16" s="2">
        <v>0.1</v>
      </c>
      <c r="W16" s="2">
        <v>0.1</v>
      </c>
      <c r="X16" s="2">
        <v>0.1</v>
      </c>
      <c r="Y16" s="2">
        <v>0.1</v>
      </c>
      <c r="Z16" s="2">
        <v>0.1</v>
      </c>
      <c r="AA16" s="2">
        <v>0.1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0.1</v>
      </c>
      <c r="AR16" s="2">
        <v>0</v>
      </c>
    </row>
    <row r="17" spans="1:44" x14ac:dyDescent="0.2">
      <c r="A17" s="1" t="s">
        <v>98</v>
      </c>
      <c r="B17" s="1" t="s">
        <v>99</v>
      </c>
      <c r="C17" s="1" t="s">
        <v>100</v>
      </c>
      <c r="D17" s="1" t="s">
        <v>101</v>
      </c>
      <c r="E17" s="1">
        <v>248</v>
      </c>
      <c r="F17" s="1" t="s">
        <v>102</v>
      </c>
      <c r="G17" s="1">
        <v>117.1463</v>
      </c>
      <c r="H17" s="1" t="s">
        <v>57</v>
      </c>
      <c r="I17" s="2">
        <v>0.1</v>
      </c>
      <c r="J17" s="2">
        <v>0.7</v>
      </c>
      <c r="K17" s="2">
        <v>0.7</v>
      </c>
      <c r="L17" s="2">
        <v>0.3</v>
      </c>
      <c r="M17" s="2">
        <v>0.1</v>
      </c>
      <c r="N17" s="2">
        <v>0.3</v>
      </c>
      <c r="O17" s="2">
        <v>0.7</v>
      </c>
      <c r="P17" s="2">
        <v>0.6</v>
      </c>
      <c r="Q17" s="2">
        <v>0.5</v>
      </c>
      <c r="R17" s="2">
        <v>0.2</v>
      </c>
      <c r="S17" s="2">
        <v>0.3</v>
      </c>
      <c r="T17" s="2">
        <v>0.1</v>
      </c>
      <c r="U17" s="2">
        <v>0.1</v>
      </c>
      <c r="V17" s="2">
        <v>0.3</v>
      </c>
      <c r="W17" s="2">
        <v>0.1</v>
      </c>
      <c r="X17" s="2">
        <v>0.1</v>
      </c>
      <c r="Y17" s="2">
        <v>0.6</v>
      </c>
      <c r="Z17" s="2">
        <v>0.3</v>
      </c>
      <c r="AA17" s="2">
        <v>0.6</v>
      </c>
      <c r="AB17" s="2">
        <v>0.2</v>
      </c>
      <c r="AC17" s="2">
        <v>0.5</v>
      </c>
      <c r="AD17" s="2">
        <v>0.1</v>
      </c>
      <c r="AE17" s="2">
        <v>0.2</v>
      </c>
      <c r="AF17" s="2">
        <v>0.1</v>
      </c>
      <c r="AG17" s="2">
        <v>0.1</v>
      </c>
      <c r="AH17" s="2">
        <v>0.4</v>
      </c>
      <c r="AI17" s="2">
        <v>0.2</v>
      </c>
      <c r="AJ17" s="2">
        <v>0.2</v>
      </c>
      <c r="AK17" s="2">
        <v>0.3</v>
      </c>
      <c r="AL17" s="2">
        <v>0.4</v>
      </c>
      <c r="AM17" s="2">
        <v>0.1</v>
      </c>
      <c r="AN17" s="2">
        <v>0.1</v>
      </c>
      <c r="AO17" s="2">
        <v>0.3</v>
      </c>
      <c r="AP17" s="2">
        <v>0.2</v>
      </c>
      <c r="AQ17" s="2">
        <v>0.1</v>
      </c>
      <c r="AR17" s="2">
        <v>0.1</v>
      </c>
    </row>
    <row r="18" spans="1:44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>
        <v>264</v>
      </c>
      <c r="F18" s="1" t="s">
        <v>107</v>
      </c>
      <c r="G18" s="1">
        <v>88.105099999999993</v>
      </c>
      <c r="H18" s="1" t="s">
        <v>57</v>
      </c>
      <c r="I18" s="2">
        <v>0.1</v>
      </c>
      <c r="J18" s="2">
        <v>0.2</v>
      </c>
      <c r="K18" s="2">
        <v>0.2</v>
      </c>
      <c r="L18" s="2">
        <v>0.1</v>
      </c>
      <c r="M18" s="2">
        <v>0.3</v>
      </c>
      <c r="N18" s="2">
        <v>0.6</v>
      </c>
      <c r="O18" s="2">
        <v>0.2</v>
      </c>
      <c r="P18" s="2">
        <v>0.2</v>
      </c>
      <c r="Q18" s="2">
        <v>0.2</v>
      </c>
      <c r="R18" s="2">
        <v>0.1</v>
      </c>
      <c r="S18" s="2">
        <v>0.3</v>
      </c>
      <c r="T18" s="2">
        <v>0.2</v>
      </c>
      <c r="U18" s="2">
        <v>0.2</v>
      </c>
      <c r="V18" s="2">
        <v>0.2</v>
      </c>
      <c r="W18" s="2">
        <v>0.2</v>
      </c>
      <c r="X18" s="2">
        <v>0</v>
      </c>
      <c r="Y18" s="2">
        <v>0</v>
      </c>
      <c r="Z18" s="2">
        <v>0</v>
      </c>
      <c r="AA18" s="2">
        <v>0.2</v>
      </c>
      <c r="AB18" s="2">
        <v>0.1</v>
      </c>
      <c r="AC18" s="2">
        <v>0</v>
      </c>
      <c r="AD18" s="2">
        <v>0.1</v>
      </c>
      <c r="AE18" s="2">
        <v>0.2</v>
      </c>
      <c r="AF18" s="2">
        <v>0.1</v>
      </c>
      <c r="AG18" s="2">
        <v>0.1</v>
      </c>
      <c r="AH18" s="2">
        <v>0.3</v>
      </c>
      <c r="AI18" s="2">
        <v>0.1</v>
      </c>
      <c r="AJ18" s="2">
        <v>0.3</v>
      </c>
      <c r="AK18" s="2">
        <v>0.1</v>
      </c>
      <c r="AL18" s="2">
        <v>0.1</v>
      </c>
      <c r="AM18" s="2">
        <v>0.2</v>
      </c>
      <c r="AN18" s="2">
        <v>0.2</v>
      </c>
      <c r="AO18" s="2">
        <v>0.1</v>
      </c>
      <c r="AP18" s="2">
        <v>0.5</v>
      </c>
      <c r="AQ18" s="2">
        <v>0.2</v>
      </c>
      <c r="AR18" s="2">
        <v>0.2</v>
      </c>
    </row>
    <row r="19" spans="1:44" x14ac:dyDescent="0.2">
      <c r="A19" s="1" t="s">
        <v>108</v>
      </c>
      <c r="B19" s="1" t="s">
        <v>109</v>
      </c>
      <c r="C19" s="1" t="s">
        <v>110</v>
      </c>
      <c r="D19" s="1" t="s">
        <v>111</v>
      </c>
      <c r="E19" s="1">
        <v>379</v>
      </c>
      <c r="F19" s="1" t="s">
        <v>112</v>
      </c>
      <c r="G19" s="1">
        <v>144.2114</v>
      </c>
      <c r="H19" s="1" t="s">
        <v>57</v>
      </c>
      <c r="I19" s="2">
        <v>0.1</v>
      </c>
      <c r="J19" s="2">
        <v>0.2</v>
      </c>
      <c r="K19" s="2">
        <v>0.2</v>
      </c>
      <c r="L19" s="2">
        <v>0.2</v>
      </c>
      <c r="M19" s="2">
        <v>0.4</v>
      </c>
      <c r="N19" s="2">
        <v>0.8</v>
      </c>
      <c r="O19" s="2">
        <v>0.1</v>
      </c>
      <c r="P19" s="2">
        <v>0.2</v>
      </c>
      <c r="Q19" s="2">
        <v>0.2</v>
      </c>
      <c r="R19" s="2">
        <v>0.1</v>
      </c>
      <c r="S19" s="2">
        <v>0.5</v>
      </c>
      <c r="T19" s="2">
        <v>0.3</v>
      </c>
      <c r="U19" s="2">
        <v>0.2</v>
      </c>
      <c r="V19" s="2">
        <v>0.2</v>
      </c>
      <c r="W19" s="2">
        <v>0.2</v>
      </c>
      <c r="X19" s="2">
        <v>0.3</v>
      </c>
      <c r="Y19" s="2">
        <v>1</v>
      </c>
      <c r="Z19" s="2">
        <v>0.3</v>
      </c>
      <c r="AA19" s="2">
        <v>0.1</v>
      </c>
      <c r="AB19" s="2">
        <v>0.1</v>
      </c>
      <c r="AC19" s="2">
        <v>0.2</v>
      </c>
      <c r="AD19" s="2">
        <v>0</v>
      </c>
      <c r="AE19" s="2">
        <v>0.3</v>
      </c>
      <c r="AF19" s="2">
        <v>0</v>
      </c>
      <c r="AG19" s="2">
        <v>0</v>
      </c>
      <c r="AH19" s="2">
        <v>0</v>
      </c>
      <c r="AI19" s="2">
        <v>0</v>
      </c>
      <c r="AJ19" s="2">
        <v>0.2</v>
      </c>
      <c r="AK19" s="2">
        <v>0.2</v>
      </c>
      <c r="AL19" s="2">
        <v>0.1</v>
      </c>
      <c r="AM19" s="2">
        <v>0.2</v>
      </c>
      <c r="AN19" s="2">
        <v>0.6</v>
      </c>
      <c r="AO19" s="2">
        <v>0.2</v>
      </c>
      <c r="AP19" s="2">
        <v>0.5</v>
      </c>
      <c r="AQ19" s="2">
        <v>0.1</v>
      </c>
      <c r="AR19" s="2">
        <v>0.1</v>
      </c>
    </row>
    <row r="20" spans="1:44" x14ac:dyDescent="0.2">
      <c r="A20" s="1" t="s">
        <v>113</v>
      </c>
      <c r="B20" s="1" t="s">
        <v>114</v>
      </c>
      <c r="C20" s="1" t="s">
        <v>115</v>
      </c>
      <c r="D20" s="1" t="s">
        <v>116</v>
      </c>
      <c r="E20" s="1">
        <v>305</v>
      </c>
      <c r="F20" s="1" t="s">
        <v>117</v>
      </c>
      <c r="G20" s="1">
        <v>104.1708</v>
      </c>
      <c r="H20" s="1" t="s">
        <v>57</v>
      </c>
      <c r="I20" s="2">
        <v>0.2</v>
      </c>
      <c r="J20" s="2">
        <v>0.5</v>
      </c>
      <c r="K20" s="2">
        <v>0.3</v>
      </c>
      <c r="L20" s="2">
        <v>0.3</v>
      </c>
      <c r="M20" s="2">
        <v>0.3</v>
      </c>
      <c r="N20" s="2">
        <v>0.3</v>
      </c>
      <c r="O20" s="2">
        <v>0.4</v>
      </c>
      <c r="P20" s="2">
        <v>0.3</v>
      </c>
      <c r="Q20" s="2">
        <v>0.3</v>
      </c>
      <c r="R20" s="2">
        <v>0.2</v>
      </c>
      <c r="S20" s="2">
        <v>0.4</v>
      </c>
      <c r="T20" s="2">
        <v>0.5</v>
      </c>
      <c r="U20" s="2">
        <v>0.2</v>
      </c>
      <c r="V20" s="2">
        <v>0.2</v>
      </c>
      <c r="W20" s="2">
        <v>0.2</v>
      </c>
      <c r="X20" s="2">
        <v>0.2</v>
      </c>
      <c r="Y20" s="2">
        <v>0.5</v>
      </c>
      <c r="Z20" s="2">
        <v>0.4</v>
      </c>
      <c r="AA20" s="2">
        <v>0.2</v>
      </c>
      <c r="AB20" s="2">
        <v>0.7</v>
      </c>
      <c r="AC20" s="2">
        <v>0.2</v>
      </c>
      <c r="AD20" s="2">
        <v>0.2</v>
      </c>
      <c r="AE20" s="2">
        <v>0.2</v>
      </c>
      <c r="AF20" s="2">
        <v>0.2</v>
      </c>
      <c r="AG20" s="2">
        <v>0.1</v>
      </c>
      <c r="AH20" s="2">
        <v>0.2</v>
      </c>
      <c r="AI20" s="2">
        <v>0.2</v>
      </c>
      <c r="AJ20" s="2">
        <v>0.4</v>
      </c>
      <c r="AK20" s="2">
        <v>0.3</v>
      </c>
      <c r="AL20" s="2">
        <v>0.3</v>
      </c>
      <c r="AM20" s="2">
        <v>0.3</v>
      </c>
      <c r="AN20" s="2">
        <v>0.3</v>
      </c>
      <c r="AO20" s="2">
        <v>0.1</v>
      </c>
      <c r="AP20" s="2">
        <v>0.6</v>
      </c>
      <c r="AQ20" s="2">
        <v>0.2</v>
      </c>
      <c r="AR20" s="2">
        <v>0.3</v>
      </c>
    </row>
    <row r="21" spans="1:44" x14ac:dyDescent="0.2">
      <c r="A21" s="1" t="s">
        <v>118</v>
      </c>
      <c r="B21" s="1" t="s">
        <v>119</v>
      </c>
      <c r="C21" s="1" t="s">
        <v>120</v>
      </c>
      <c r="D21" s="1" t="s">
        <v>121</v>
      </c>
      <c r="E21" s="1">
        <v>311</v>
      </c>
      <c r="F21" s="1" t="s">
        <v>122</v>
      </c>
      <c r="G21" s="1">
        <v>192.12350000000001</v>
      </c>
      <c r="H21" s="1" t="s">
        <v>57</v>
      </c>
      <c r="I21" s="2">
        <v>0.1</v>
      </c>
      <c r="J21" s="2">
        <v>0.4</v>
      </c>
      <c r="K21" s="2">
        <v>0.2</v>
      </c>
      <c r="L21" s="2">
        <v>0.2</v>
      </c>
      <c r="M21" s="2">
        <v>0.1</v>
      </c>
      <c r="N21" s="2">
        <v>0.2</v>
      </c>
      <c r="O21" s="2">
        <v>0.3</v>
      </c>
      <c r="P21" s="2">
        <v>0.2</v>
      </c>
      <c r="Q21" s="2">
        <v>0.5</v>
      </c>
      <c r="R21" s="2">
        <v>0</v>
      </c>
      <c r="S21" s="2">
        <v>0.2</v>
      </c>
      <c r="T21" s="2">
        <v>0.2</v>
      </c>
      <c r="U21" s="2">
        <v>0.2</v>
      </c>
      <c r="V21" s="2">
        <v>0.1</v>
      </c>
      <c r="W21" s="2">
        <v>0.3</v>
      </c>
      <c r="X21" s="2">
        <v>0</v>
      </c>
      <c r="Y21" s="2">
        <v>0</v>
      </c>
      <c r="Z21" s="2">
        <v>0</v>
      </c>
      <c r="AA21" s="2">
        <v>0.3</v>
      </c>
      <c r="AB21" s="2">
        <v>0.4</v>
      </c>
      <c r="AC21" s="2">
        <v>0.2</v>
      </c>
      <c r="AD21" s="2">
        <v>0.1</v>
      </c>
      <c r="AE21" s="2">
        <v>0.3</v>
      </c>
      <c r="AF21" s="2">
        <v>0.1</v>
      </c>
      <c r="AG21" s="2">
        <v>0.2</v>
      </c>
      <c r="AH21" s="2">
        <v>0.4</v>
      </c>
      <c r="AI21" s="2">
        <v>0.1</v>
      </c>
      <c r="AJ21" s="2">
        <v>0.3</v>
      </c>
      <c r="AK21" s="2">
        <v>0.2</v>
      </c>
      <c r="AL21" s="2">
        <v>0.2</v>
      </c>
      <c r="AM21" s="2">
        <v>0.4</v>
      </c>
      <c r="AN21" s="2">
        <v>0.3</v>
      </c>
      <c r="AO21" s="2">
        <v>0.3</v>
      </c>
      <c r="AP21" s="2">
        <v>0.9</v>
      </c>
      <c r="AQ21" s="2">
        <v>0.1</v>
      </c>
      <c r="AR21" s="2">
        <v>0</v>
      </c>
    </row>
    <row r="22" spans="1:44" x14ac:dyDescent="0.2">
      <c r="A22" s="1" t="s">
        <v>123</v>
      </c>
      <c r="B22" s="1" t="s">
        <v>124</v>
      </c>
      <c r="C22" s="1" t="s">
        <v>125</v>
      </c>
      <c r="D22" s="1" t="s">
        <v>126</v>
      </c>
      <c r="E22" s="1">
        <v>6175</v>
      </c>
      <c r="F22" s="1" t="s">
        <v>127</v>
      </c>
      <c r="G22" s="1">
        <v>243.2166</v>
      </c>
      <c r="H22" s="1" t="s">
        <v>57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0.1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</row>
    <row r="23" spans="1:44" x14ac:dyDescent="0.2">
      <c r="A23" s="1" t="s">
        <v>128</v>
      </c>
      <c r="E23" s="1">
        <v>16217602</v>
      </c>
      <c r="F23" s="1" t="s">
        <v>129</v>
      </c>
      <c r="G23" s="1">
        <v>202.37690000000001</v>
      </c>
      <c r="H23" s="1" t="s">
        <v>57</v>
      </c>
      <c r="I23" s="2">
        <v>0.4</v>
      </c>
      <c r="J23" s="2">
        <v>0.6</v>
      </c>
      <c r="K23" s="2">
        <v>0.4</v>
      </c>
      <c r="L23" s="2">
        <v>0.9</v>
      </c>
      <c r="M23" s="2">
        <v>0.4</v>
      </c>
      <c r="N23" s="2">
        <v>0.6</v>
      </c>
      <c r="O23" s="2">
        <v>0.9</v>
      </c>
      <c r="P23" s="2">
        <v>0.7</v>
      </c>
      <c r="Q23" s="2">
        <v>2</v>
      </c>
      <c r="R23" s="2">
        <v>0.6</v>
      </c>
      <c r="S23" s="2">
        <v>1.6</v>
      </c>
      <c r="T23" s="2">
        <v>1.5</v>
      </c>
      <c r="U23" s="2">
        <v>0.8</v>
      </c>
      <c r="V23" s="2">
        <v>0.5</v>
      </c>
      <c r="W23" s="2">
        <v>0.5</v>
      </c>
      <c r="X23" s="2">
        <v>1.4</v>
      </c>
      <c r="Y23" s="2">
        <v>0.5</v>
      </c>
      <c r="Z23" s="2">
        <v>1.1000000000000001</v>
      </c>
      <c r="AA23" s="2">
        <v>2.4</v>
      </c>
      <c r="AB23" s="2">
        <v>0.7</v>
      </c>
      <c r="AC23" s="2">
        <v>0.6</v>
      </c>
      <c r="AD23" s="2">
        <v>0.5</v>
      </c>
      <c r="AE23" s="2">
        <v>0.4</v>
      </c>
      <c r="AF23" s="2">
        <v>0.5</v>
      </c>
      <c r="AG23" s="2">
        <v>1.2</v>
      </c>
      <c r="AH23" s="2">
        <v>0.6</v>
      </c>
      <c r="AI23" s="2">
        <v>0.6</v>
      </c>
      <c r="AJ23" s="2">
        <v>0.6</v>
      </c>
      <c r="AK23" s="2">
        <v>0.7</v>
      </c>
      <c r="AL23" s="2">
        <v>0.8</v>
      </c>
      <c r="AM23" s="2">
        <v>1</v>
      </c>
      <c r="AN23" s="2">
        <v>0.7</v>
      </c>
      <c r="AO23" s="2">
        <v>1.5</v>
      </c>
      <c r="AP23" s="2">
        <v>0.4</v>
      </c>
      <c r="AQ23" s="2">
        <v>0.9</v>
      </c>
      <c r="AR23" s="2">
        <v>0.4</v>
      </c>
    </row>
    <row r="24" spans="1:44" x14ac:dyDescent="0.2">
      <c r="A24" s="1" t="s">
        <v>130</v>
      </c>
      <c r="B24" s="1" t="s">
        <v>131</v>
      </c>
      <c r="C24" s="1" t="s">
        <v>132</v>
      </c>
      <c r="D24" s="1" t="s">
        <v>133</v>
      </c>
      <c r="E24" s="1">
        <v>700</v>
      </c>
      <c r="F24" s="1" t="s">
        <v>134</v>
      </c>
      <c r="G24" s="1">
        <v>61.083100000000002</v>
      </c>
      <c r="H24" s="1" t="s">
        <v>57</v>
      </c>
      <c r="I24" s="2">
        <v>0.1</v>
      </c>
      <c r="J24" s="2">
        <v>0.5</v>
      </c>
      <c r="K24" s="2">
        <v>0.2</v>
      </c>
      <c r="L24" s="2">
        <v>0.2</v>
      </c>
      <c r="M24" s="2">
        <v>0.2</v>
      </c>
      <c r="N24" s="2">
        <v>0.2</v>
      </c>
      <c r="O24" s="2">
        <v>0.4</v>
      </c>
      <c r="P24" s="2">
        <v>0.3</v>
      </c>
      <c r="Q24" s="2">
        <v>0.1</v>
      </c>
      <c r="R24" s="2">
        <v>0.1</v>
      </c>
      <c r="S24" s="2">
        <v>0.3</v>
      </c>
      <c r="T24" s="2">
        <v>0.1</v>
      </c>
      <c r="U24" s="2">
        <v>0.2</v>
      </c>
      <c r="V24" s="2">
        <v>0.1</v>
      </c>
      <c r="W24" s="2">
        <v>0.4</v>
      </c>
      <c r="X24" s="2">
        <v>0</v>
      </c>
      <c r="Y24" s="2">
        <v>0.3</v>
      </c>
      <c r="Z24" s="2">
        <v>0.3</v>
      </c>
      <c r="AA24" s="2">
        <v>0.5</v>
      </c>
      <c r="AB24" s="2">
        <v>0.1</v>
      </c>
      <c r="AC24" s="2">
        <v>0.3</v>
      </c>
      <c r="AD24" s="2">
        <v>0.2</v>
      </c>
      <c r="AE24" s="2">
        <v>0.2</v>
      </c>
      <c r="AF24" s="2">
        <v>0.4</v>
      </c>
      <c r="AG24" s="2">
        <v>0</v>
      </c>
      <c r="AH24" s="2">
        <v>0</v>
      </c>
      <c r="AI24" s="2">
        <v>0</v>
      </c>
      <c r="AJ24" s="2">
        <v>0.4</v>
      </c>
      <c r="AK24" s="2">
        <v>0.1</v>
      </c>
      <c r="AL24" s="2">
        <v>0</v>
      </c>
      <c r="AM24" s="2">
        <v>0.1</v>
      </c>
      <c r="AN24" s="2">
        <v>0.2</v>
      </c>
      <c r="AO24" s="2">
        <v>0.1</v>
      </c>
      <c r="AP24" s="2">
        <v>0.1</v>
      </c>
      <c r="AQ24" s="2">
        <v>0.1</v>
      </c>
      <c r="AR24" s="2">
        <v>0.2</v>
      </c>
    </row>
    <row r="25" spans="1:44" x14ac:dyDescent="0.2">
      <c r="A25" s="1" t="s">
        <v>135</v>
      </c>
      <c r="B25" s="1" t="s">
        <v>136</v>
      </c>
      <c r="C25" s="1" t="s">
        <v>137</v>
      </c>
      <c r="D25" s="1" t="s">
        <v>138</v>
      </c>
      <c r="E25" s="1">
        <v>174</v>
      </c>
      <c r="F25" s="1" t="s">
        <v>139</v>
      </c>
      <c r="G25" s="1">
        <v>62.067799999999998</v>
      </c>
      <c r="H25" s="1" t="s">
        <v>57</v>
      </c>
      <c r="I25" s="2">
        <v>7.5</v>
      </c>
      <c r="J25" s="2">
        <v>7.5</v>
      </c>
      <c r="K25" s="2">
        <v>3.8</v>
      </c>
      <c r="L25" s="2">
        <v>2.9</v>
      </c>
      <c r="M25" s="2">
        <v>0.8</v>
      </c>
      <c r="N25" s="2">
        <v>8.6</v>
      </c>
      <c r="O25" s="2">
        <v>2.2999999999999998</v>
      </c>
      <c r="P25" s="2">
        <v>2.8</v>
      </c>
      <c r="Q25" s="2">
        <v>2.1</v>
      </c>
      <c r="R25" s="2">
        <v>0.8</v>
      </c>
      <c r="S25" s="2">
        <v>3.9</v>
      </c>
      <c r="T25" s="2">
        <v>4.3</v>
      </c>
      <c r="U25" s="2">
        <v>3.1</v>
      </c>
      <c r="V25" s="2">
        <v>1.6</v>
      </c>
      <c r="W25" s="2">
        <v>2.6</v>
      </c>
      <c r="X25" s="2">
        <v>0.6</v>
      </c>
      <c r="Y25" s="2">
        <v>3.1</v>
      </c>
      <c r="Z25" s="2">
        <v>1.6</v>
      </c>
      <c r="AA25" s="2">
        <v>0.5</v>
      </c>
      <c r="AB25" s="2">
        <v>3</v>
      </c>
      <c r="AC25" s="2">
        <v>1.2</v>
      </c>
      <c r="AD25" s="2">
        <v>0.7</v>
      </c>
      <c r="AE25" s="2">
        <v>0.3</v>
      </c>
      <c r="AF25" s="2">
        <v>0.4</v>
      </c>
      <c r="AG25" s="2">
        <v>0.2</v>
      </c>
      <c r="AH25" s="2">
        <v>5.6</v>
      </c>
      <c r="AI25" s="2">
        <v>0.1</v>
      </c>
      <c r="AJ25" s="2">
        <v>1.2</v>
      </c>
      <c r="AK25" s="2">
        <v>0.4</v>
      </c>
      <c r="AL25" s="2">
        <v>0.3</v>
      </c>
      <c r="AM25" s="2">
        <v>0.6</v>
      </c>
      <c r="AN25" s="2">
        <v>0.2</v>
      </c>
      <c r="AO25" s="2">
        <v>0.4</v>
      </c>
      <c r="AP25" s="2">
        <v>2.5</v>
      </c>
      <c r="AQ25" s="2">
        <v>2</v>
      </c>
      <c r="AR25" s="2">
        <v>0.9</v>
      </c>
    </row>
    <row r="26" spans="1:44" x14ac:dyDescent="0.2">
      <c r="A26" s="1" t="s">
        <v>140</v>
      </c>
      <c r="B26" s="1" t="s">
        <v>141</v>
      </c>
      <c r="D26" s="1" t="s">
        <v>142</v>
      </c>
      <c r="E26" s="1">
        <v>11756</v>
      </c>
      <c r="F26" s="1" t="s">
        <v>143</v>
      </c>
      <c r="G26" s="1">
        <v>132.1146</v>
      </c>
      <c r="H26" s="1" t="s">
        <v>57</v>
      </c>
      <c r="I26" s="2">
        <v>0.2</v>
      </c>
      <c r="J26" s="2">
        <v>0.2</v>
      </c>
      <c r="K26" s="2">
        <v>0.3</v>
      </c>
      <c r="L26" s="2">
        <v>0.2</v>
      </c>
      <c r="M26" s="2">
        <v>0.3</v>
      </c>
      <c r="N26" s="2">
        <v>0.3</v>
      </c>
      <c r="O26" s="2">
        <v>0.3</v>
      </c>
      <c r="P26" s="2">
        <v>0.1</v>
      </c>
      <c r="Q26" s="2">
        <v>0.2</v>
      </c>
      <c r="R26" s="2">
        <v>0.1</v>
      </c>
      <c r="S26" s="2">
        <v>0.1</v>
      </c>
      <c r="T26" s="2">
        <v>0.2</v>
      </c>
      <c r="U26" s="2">
        <v>0.1</v>
      </c>
      <c r="V26" s="2">
        <v>0.2</v>
      </c>
      <c r="W26" s="2">
        <v>0.2</v>
      </c>
      <c r="X26" s="2">
        <v>0.2</v>
      </c>
      <c r="Y26" s="2">
        <v>0.2</v>
      </c>
      <c r="Z26" s="2">
        <v>0.2</v>
      </c>
      <c r="AA26" s="2">
        <v>0.4</v>
      </c>
      <c r="AB26" s="2">
        <v>0.1</v>
      </c>
      <c r="AC26" s="2">
        <v>0.1</v>
      </c>
      <c r="AD26" s="2">
        <v>0.2</v>
      </c>
      <c r="AE26" s="2">
        <v>0.2</v>
      </c>
      <c r="AF26" s="2">
        <v>0.2</v>
      </c>
      <c r="AG26" s="2">
        <v>0.1</v>
      </c>
      <c r="AH26" s="2">
        <v>0.2</v>
      </c>
      <c r="AI26" s="2">
        <v>0.1</v>
      </c>
      <c r="AJ26" s="2">
        <v>0.2</v>
      </c>
      <c r="AK26" s="2">
        <v>0.1</v>
      </c>
      <c r="AL26" s="2">
        <v>0.2</v>
      </c>
      <c r="AM26" s="2">
        <v>0.2</v>
      </c>
      <c r="AN26" s="2">
        <v>0.3</v>
      </c>
      <c r="AO26" s="2">
        <v>0.1</v>
      </c>
      <c r="AP26" s="2">
        <v>0.2</v>
      </c>
      <c r="AQ26" s="2">
        <v>0.2</v>
      </c>
      <c r="AR26" s="2">
        <v>0.2</v>
      </c>
    </row>
    <row r="27" spans="1:44" x14ac:dyDescent="0.2">
      <c r="A27" s="1" t="s">
        <v>144</v>
      </c>
      <c r="B27" s="1" t="s">
        <v>145</v>
      </c>
      <c r="C27" s="1" t="s">
        <v>146</v>
      </c>
      <c r="D27" s="1" t="s">
        <v>147</v>
      </c>
      <c r="E27" s="1">
        <v>284</v>
      </c>
      <c r="F27" s="1" t="s">
        <v>148</v>
      </c>
      <c r="G27" s="1">
        <v>46.025399999999998</v>
      </c>
      <c r="H27" s="1" t="s">
        <v>57</v>
      </c>
      <c r="I27" s="2">
        <v>0.5</v>
      </c>
      <c r="J27" s="2">
        <v>0.3</v>
      </c>
      <c r="K27" s="2">
        <v>2.5</v>
      </c>
      <c r="L27" s="2">
        <v>0.2</v>
      </c>
      <c r="M27" s="2">
        <v>2</v>
      </c>
      <c r="N27" s="2">
        <v>1.4</v>
      </c>
      <c r="O27" s="2">
        <v>0.2</v>
      </c>
      <c r="P27" s="2">
        <v>1.1000000000000001</v>
      </c>
      <c r="Q27" s="2">
        <v>0.7</v>
      </c>
      <c r="R27" s="2">
        <v>0.2</v>
      </c>
      <c r="S27" s="2">
        <v>0.2</v>
      </c>
      <c r="T27" s="2">
        <v>0.5</v>
      </c>
      <c r="U27" s="2">
        <v>0.2</v>
      </c>
      <c r="V27" s="2">
        <v>0.4</v>
      </c>
      <c r="W27" s="2">
        <v>0.1</v>
      </c>
      <c r="X27" s="2">
        <v>0.3</v>
      </c>
      <c r="Y27" s="2">
        <v>0.6</v>
      </c>
      <c r="Z27" s="2">
        <v>0.2</v>
      </c>
      <c r="AA27" s="2">
        <v>0.6</v>
      </c>
      <c r="AB27" s="2">
        <v>0.9</v>
      </c>
      <c r="AC27" s="2">
        <v>0.1</v>
      </c>
      <c r="AD27" s="2">
        <v>0.4</v>
      </c>
      <c r="AE27" s="2">
        <v>1.9</v>
      </c>
      <c r="AF27" s="2">
        <v>0.8</v>
      </c>
      <c r="AG27" s="2">
        <v>0.7</v>
      </c>
      <c r="AH27" s="2">
        <v>0.1</v>
      </c>
      <c r="AI27" s="2">
        <v>0.9</v>
      </c>
      <c r="AJ27" s="2">
        <v>0.2</v>
      </c>
      <c r="AK27" s="2">
        <v>2.8</v>
      </c>
      <c r="AL27" s="2">
        <v>1.2</v>
      </c>
      <c r="AM27" s="2">
        <v>0.9</v>
      </c>
      <c r="AN27" s="2">
        <v>0.1</v>
      </c>
      <c r="AO27" s="2">
        <v>0.3</v>
      </c>
      <c r="AP27" s="2">
        <v>0.5</v>
      </c>
      <c r="AQ27" s="2">
        <v>2.1</v>
      </c>
      <c r="AR27" s="2">
        <v>1</v>
      </c>
    </row>
    <row r="28" spans="1:44" x14ac:dyDescent="0.2">
      <c r="A28" s="1" t="s">
        <v>149</v>
      </c>
      <c r="B28" s="1" t="s">
        <v>150</v>
      </c>
      <c r="C28" s="1" t="s">
        <v>151</v>
      </c>
      <c r="D28" s="1" t="s">
        <v>152</v>
      </c>
      <c r="E28" s="1">
        <v>439163</v>
      </c>
      <c r="F28" s="1" t="s">
        <v>153</v>
      </c>
      <c r="G28" s="1">
        <v>180.1559</v>
      </c>
      <c r="H28" s="1" t="s">
        <v>57</v>
      </c>
      <c r="I28" s="2">
        <v>5.4</v>
      </c>
      <c r="J28" s="2">
        <v>13.3</v>
      </c>
      <c r="K28" s="2">
        <v>4.8</v>
      </c>
      <c r="L28" s="2">
        <v>3.3</v>
      </c>
      <c r="M28" s="2">
        <v>2</v>
      </c>
      <c r="N28" s="2">
        <v>3.9</v>
      </c>
      <c r="O28" s="2">
        <v>3.9</v>
      </c>
      <c r="P28" s="2">
        <v>5</v>
      </c>
      <c r="Q28" s="2">
        <v>2.8</v>
      </c>
      <c r="R28" s="2">
        <v>1.4</v>
      </c>
      <c r="S28" s="2">
        <v>3</v>
      </c>
      <c r="T28" s="2">
        <v>3.8</v>
      </c>
      <c r="U28" s="2">
        <v>1.8</v>
      </c>
      <c r="V28" s="2">
        <v>2.2999999999999998</v>
      </c>
      <c r="W28" s="2">
        <v>2.7</v>
      </c>
      <c r="X28" s="2">
        <v>1</v>
      </c>
      <c r="Y28" s="2">
        <v>4.0999999999999996</v>
      </c>
      <c r="Z28" s="2">
        <v>2.1</v>
      </c>
      <c r="AA28" s="2">
        <v>2</v>
      </c>
      <c r="AB28" s="2">
        <v>2.2000000000000002</v>
      </c>
      <c r="AC28" s="2">
        <v>2.2999999999999998</v>
      </c>
      <c r="AD28" s="2">
        <v>1.5</v>
      </c>
      <c r="AE28" s="2">
        <v>1</v>
      </c>
      <c r="AF28" s="2">
        <v>2.8</v>
      </c>
      <c r="AG28" s="2">
        <v>1</v>
      </c>
      <c r="AH28" s="2">
        <v>2</v>
      </c>
      <c r="AI28" s="2">
        <v>0.7</v>
      </c>
      <c r="AJ28" s="2">
        <v>3</v>
      </c>
      <c r="AK28" s="2">
        <v>1.9</v>
      </c>
      <c r="AL28" s="2">
        <v>2.1</v>
      </c>
      <c r="AM28" s="2">
        <v>3.1</v>
      </c>
      <c r="AN28" s="2">
        <v>0.9</v>
      </c>
      <c r="AO28" s="2">
        <v>1.2</v>
      </c>
      <c r="AP28" s="2">
        <v>5.6</v>
      </c>
      <c r="AQ28" s="2">
        <v>0.5</v>
      </c>
      <c r="AR28" s="2">
        <v>0.7</v>
      </c>
    </row>
    <row r="29" spans="1:44" x14ac:dyDescent="0.2">
      <c r="A29" s="1" t="s">
        <v>154</v>
      </c>
      <c r="B29" s="1" t="s">
        <v>155</v>
      </c>
      <c r="C29" s="1" t="s">
        <v>156</v>
      </c>
      <c r="D29" s="1" t="s">
        <v>157</v>
      </c>
      <c r="E29" s="1">
        <v>723</v>
      </c>
      <c r="F29" s="1" t="s">
        <v>158</v>
      </c>
      <c r="G29" s="1">
        <v>116.0722</v>
      </c>
      <c r="H29" s="1" t="s">
        <v>57</v>
      </c>
      <c r="I29" s="2">
        <v>0</v>
      </c>
      <c r="J29" s="2">
        <v>0.1</v>
      </c>
      <c r="K29" s="2">
        <v>0</v>
      </c>
      <c r="L29" s="2">
        <v>0</v>
      </c>
      <c r="M29" s="2">
        <v>0.1</v>
      </c>
      <c r="N29" s="2">
        <v>0</v>
      </c>
      <c r="O29" s="2">
        <v>0</v>
      </c>
      <c r="P29" s="2">
        <v>0.1</v>
      </c>
      <c r="Q29" s="2">
        <v>0.1</v>
      </c>
      <c r="R29" s="2">
        <v>0</v>
      </c>
      <c r="S29" s="2">
        <v>0</v>
      </c>
      <c r="T29" s="2">
        <v>0.1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0.2</v>
      </c>
      <c r="AB29" s="2">
        <v>0.1</v>
      </c>
      <c r="AC29" s="2">
        <v>0.1</v>
      </c>
      <c r="AD29" s="2">
        <v>0.2</v>
      </c>
      <c r="AE29" s="2">
        <v>0.3</v>
      </c>
      <c r="AF29" s="2">
        <v>0.2</v>
      </c>
      <c r="AG29" s="2">
        <v>0</v>
      </c>
      <c r="AH29" s="2">
        <v>0.2</v>
      </c>
      <c r="AI29" s="2">
        <v>0.1</v>
      </c>
      <c r="AJ29" s="2">
        <v>1</v>
      </c>
      <c r="AK29" s="2">
        <v>0.1</v>
      </c>
      <c r="AL29" s="2">
        <v>1</v>
      </c>
      <c r="AM29" s="2">
        <v>0.2</v>
      </c>
      <c r="AN29" s="2">
        <v>0</v>
      </c>
      <c r="AO29" s="2">
        <v>0.1</v>
      </c>
      <c r="AP29" s="2">
        <v>0.4</v>
      </c>
      <c r="AQ29" s="2">
        <v>0.1</v>
      </c>
      <c r="AR29" s="2">
        <v>0.1</v>
      </c>
    </row>
    <row r="30" spans="1:44" x14ac:dyDescent="0.2">
      <c r="A30" s="1" t="s">
        <v>159</v>
      </c>
      <c r="B30" s="1" t="s">
        <v>160</v>
      </c>
      <c r="C30" s="1" t="s">
        <v>161</v>
      </c>
      <c r="D30" s="1" t="s">
        <v>162</v>
      </c>
      <c r="E30" s="1">
        <v>6036</v>
      </c>
      <c r="F30" s="1" t="s">
        <v>153</v>
      </c>
      <c r="G30" s="1">
        <v>180.1559</v>
      </c>
      <c r="H30" s="1" t="s">
        <v>57</v>
      </c>
      <c r="I30" s="2">
        <v>0.4</v>
      </c>
      <c r="J30" s="2">
        <v>0.6</v>
      </c>
      <c r="K30" s="2">
        <v>0.4</v>
      </c>
      <c r="L30" s="2">
        <v>0.3</v>
      </c>
      <c r="M30" s="2">
        <v>0.1</v>
      </c>
      <c r="N30" s="2">
        <v>0.3</v>
      </c>
      <c r="O30" s="2">
        <v>0.5</v>
      </c>
      <c r="P30" s="2">
        <v>0.5</v>
      </c>
      <c r="Q30" s="2">
        <v>0.8</v>
      </c>
      <c r="R30" s="2">
        <v>0.2</v>
      </c>
      <c r="S30" s="2">
        <v>0.7</v>
      </c>
      <c r="T30" s="2">
        <v>0.6</v>
      </c>
      <c r="U30" s="2">
        <v>0.7</v>
      </c>
      <c r="V30" s="2">
        <v>0.5</v>
      </c>
      <c r="W30" s="2">
        <v>0.6</v>
      </c>
      <c r="X30" s="2">
        <v>0.4</v>
      </c>
      <c r="Y30" s="2">
        <v>0.6</v>
      </c>
      <c r="Z30" s="2">
        <v>0.5</v>
      </c>
      <c r="AA30" s="2">
        <v>0.5</v>
      </c>
      <c r="AB30" s="2">
        <v>0.1</v>
      </c>
      <c r="AC30" s="2">
        <v>0.5</v>
      </c>
      <c r="AD30" s="2">
        <v>0.2</v>
      </c>
      <c r="AE30" s="2">
        <v>0.2</v>
      </c>
      <c r="AF30" s="2">
        <v>0.1</v>
      </c>
      <c r="AG30" s="2">
        <v>0.1</v>
      </c>
      <c r="AH30" s="2">
        <v>0.3</v>
      </c>
      <c r="AI30" s="2">
        <v>0.2</v>
      </c>
      <c r="AJ30" s="2">
        <v>0.4</v>
      </c>
      <c r="AK30" s="2">
        <v>0.3</v>
      </c>
      <c r="AL30" s="2">
        <v>0.2</v>
      </c>
      <c r="AM30" s="2">
        <v>0.3</v>
      </c>
      <c r="AN30" s="2">
        <v>0.3</v>
      </c>
      <c r="AO30" s="2">
        <v>0.2</v>
      </c>
      <c r="AP30" s="2">
        <v>0.3</v>
      </c>
      <c r="AQ30" s="2">
        <v>0.2</v>
      </c>
      <c r="AR30" s="2">
        <v>0.2</v>
      </c>
    </row>
    <row r="31" spans="1:44" x14ac:dyDescent="0.2">
      <c r="A31" s="1" t="s">
        <v>163</v>
      </c>
      <c r="B31" s="1" t="s">
        <v>164</v>
      </c>
      <c r="C31" s="1" t="s">
        <v>165</v>
      </c>
      <c r="D31" s="1" t="s">
        <v>166</v>
      </c>
      <c r="E31" s="1">
        <v>5793</v>
      </c>
      <c r="F31" s="1" t="s">
        <v>153</v>
      </c>
      <c r="G31" s="1">
        <v>180.1559</v>
      </c>
      <c r="H31" s="1" t="s">
        <v>57</v>
      </c>
      <c r="I31" s="2">
        <v>5.3</v>
      </c>
      <c r="J31" s="2">
        <v>2.2999999999999998</v>
      </c>
      <c r="K31" s="2">
        <v>1.7</v>
      </c>
      <c r="L31" s="2">
        <v>2.1</v>
      </c>
      <c r="M31" s="2">
        <v>1.6</v>
      </c>
      <c r="N31" s="2">
        <v>1.5</v>
      </c>
      <c r="O31" s="2">
        <v>3.9</v>
      </c>
      <c r="P31" s="2">
        <v>4.4000000000000004</v>
      </c>
      <c r="Q31" s="2">
        <v>4</v>
      </c>
      <c r="R31" s="2">
        <v>1.2</v>
      </c>
      <c r="S31" s="2">
        <v>3.7</v>
      </c>
      <c r="T31" s="2">
        <v>3</v>
      </c>
      <c r="U31" s="2">
        <v>3.9</v>
      </c>
      <c r="V31" s="2">
        <v>5.5</v>
      </c>
      <c r="W31" s="2">
        <v>1.4</v>
      </c>
      <c r="X31" s="2">
        <v>0.8</v>
      </c>
      <c r="Y31" s="2">
        <v>3.5</v>
      </c>
      <c r="Z31" s="2">
        <v>3.1</v>
      </c>
      <c r="AA31" s="2">
        <v>3.9</v>
      </c>
      <c r="AB31" s="2">
        <v>1.8</v>
      </c>
      <c r="AC31" s="2">
        <v>2.8</v>
      </c>
      <c r="AD31" s="2">
        <v>0.9</v>
      </c>
      <c r="AE31" s="2">
        <v>1.5</v>
      </c>
      <c r="AF31" s="2">
        <v>1.8</v>
      </c>
      <c r="AG31" s="2">
        <v>1.5</v>
      </c>
      <c r="AH31" s="2">
        <v>1.1000000000000001</v>
      </c>
      <c r="AI31" s="2">
        <v>0.5</v>
      </c>
      <c r="AJ31" s="2">
        <v>3.9</v>
      </c>
      <c r="AK31" s="2">
        <v>1</v>
      </c>
      <c r="AL31" s="2">
        <v>2.6</v>
      </c>
      <c r="AM31" s="2">
        <v>1.3</v>
      </c>
      <c r="AN31" s="2">
        <v>0.7</v>
      </c>
      <c r="AO31" s="2">
        <v>1.3</v>
      </c>
      <c r="AP31" s="2">
        <v>2.9</v>
      </c>
      <c r="AQ31" s="2">
        <v>1.2</v>
      </c>
      <c r="AR31" s="2">
        <v>2.6</v>
      </c>
    </row>
    <row r="32" spans="1:44" x14ac:dyDescent="0.2">
      <c r="A32" s="1" t="s">
        <v>167</v>
      </c>
      <c r="B32" s="1" t="s">
        <v>168</v>
      </c>
      <c r="C32" s="1" t="s">
        <v>169</v>
      </c>
      <c r="D32" s="1" t="s">
        <v>170</v>
      </c>
      <c r="E32" s="1">
        <v>33032</v>
      </c>
      <c r="F32" s="1" t="s">
        <v>171</v>
      </c>
      <c r="G32" s="1">
        <v>147.1293</v>
      </c>
      <c r="H32" s="1" t="s">
        <v>57</v>
      </c>
      <c r="I32" s="2">
        <v>0.5</v>
      </c>
      <c r="J32" s="2">
        <v>0.8</v>
      </c>
      <c r="K32" s="2">
        <v>0.6</v>
      </c>
      <c r="L32" s="2">
        <v>0.7</v>
      </c>
      <c r="M32" s="2">
        <v>1</v>
      </c>
      <c r="N32" s="2">
        <v>1.5</v>
      </c>
      <c r="O32" s="2">
        <v>1.2</v>
      </c>
      <c r="P32" s="2">
        <v>0.5</v>
      </c>
      <c r="Q32" s="2">
        <v>1.4</v>
      </c>
      <c r="R32" s="2">
        <v>0.4</v>
      </c>
      <c r="S32" s="2">
        <v>0.8</v>
      </c>
      <c r="T32" s="2">
        <v>0.3</v>
      </c>
      <c r="U32" s="2">
        <v>0.5</v>
      </c>
      <c r="V32" s="2">
        <v>0.4</v>
      </c>
      <c r="W32" s="2">
        <v>0.6</v>
      </c>
      <c r="X32" s="2">
        <v>0.5</v>
      </c>
      <c r="Y32" s="2">
        <v>0.5</v>
      </c>
      <c r="Z32" s="2">
        <v>0.5</v>
      </c>
      <c r="AA32" s="2">
        <v>0.5</v>
      </c>
      <c r="AB32" s="2">
        <v>0.3</v>
      </c>
      <c r="AC32" s="2">
        <v>0.4</v>
      </c>
      <c r="AD32" s="2">
        <v>0.3</v>
      </c>
      <c r="AE32" s="2">
        <v>0.5</v>
      </c>
      <c r="AF32" s="2">
        <v>0.3</v>
      </c>
      <c r="AG32" s="2">
        <v>0.3</v>
      </c>
      <c r="AH32" s="2">
        <v>1.2</v>
      </c>
      <c r="AI32" s="2">
        <v>0.2</v>
      </c>
      <c r="AJ32" s="2">
        <v>0.7</v>
      </c>
      <c r="AK32" s="2">
        <v>0.7</v>
      </c>
      <c r="AL32" s="2">
        <v>0.5</v>
      </c>
      <c r="AM32" s="2">
        <v>1</v>
      </c>
      <c r="AN32" s="2">
        <v>0.8</v>
      </c>
      <c r="AO32" s="2">
        <v>0.2</v>
      </c>
      <c r="AP32" s="2">
        <v>1.3</v>
      </c>
      <c r="AQ32" s="2">
        <v>0.6</v>
      </c>
      <c r="AR32" s="2">
        <v>0.7</v>
      </c>
    </row>
    <row r="33" spans="1:44" x14ac:dyDescent="0.2">
      <c r="A33" s="1" t="s">
        <v>172</v>
      </c>
      <c r="B33" s="1" t="s">
        <v>173</v>
      </c>
      <c r="C33" s="1" t="s">
        <v>174</v>
      </c>
      <c r="D33" s="1" t="s">
        <v>175</v>
      </c>
      <c r="E33" s="1">
        <v>5961</v>
      </c>
      <c r="F33" s="1" t="s">
        <v>176</v>
      </c>
      <c r="G33" s="1">
        <v>146.14449999999999</v>
      </c>
      <c r="H33" s="1" t="s">
        <v>57</v>
      </c>
      <c r="I33" s="2">
        <v>0.1</v>
      </c>
      <c r="J33" s="2">
        <v>0.1</v>
      </c>
      <c r="K33" s="2">
        <v>0.4</v>
      </c>
      <c r="L33" s="2">
        <v>0.4</v>
      </c>
      <c r="M33" s="2">
        <v>0.1</v>
      </c>
      <c r="N33" s="2">
        <v>0.4</v>
      </c>
      <c r="O33" s="2">
        <v>0.1</v>
      </c>
      <c r="P33" s="2">
        <v>0.2</v>
      </c>
      <c r="Q33" s="2">
        <v>0.7</v>
      </c>
      <c r="R33" s="2">
        <v>0.1</v>
      </c>
      <c r="S33" s="2">
        <v>0.4</v>
      </c>
      <c r="T33" s="2">
        <v>0.1</v>
      </c>
      <c r="U33" s="2">
        <v>0.2</v>
      </c>
      <c r="V33" s="2">
        <v>0.1</v>
      </c>
      <c r="W33" s="2">
        <v>0.2</v>
      </c>
      <c r="X33" s="2">
        <v>0</v>
      </c>
      <c r="Y33" s="2">
        <v>0.4</v>
      </c>
      <c r="Z33" s="2">
        <v>0.3</v>
      </c>
      <c r="AA33" s="2">
        <v>0.2</v>
      </c>
      <c r="AB33" s="2">
        <v>0</v>
      </c>
      <c r="AC33" s="2">
        <v>0.2</v>
      </c>
      <c r="AD33" s="2">
        <v>0.1</v>
      </c>
      <c r="AE33" s="2">
        <v>0.2</v>
      </c>
      <c r="AF33" s="2">
        <v>0.1</v>
      </c>
      <c r="AG33" s="2">
        <v>0.1</v>
      </c>
      <c r="AH33" s="2">
        <v>0.2</v>
      </c>
      <c r="AI33" s="2">
        <v>0.1</v>
      </c>
      <c r="AJ33" s="2">
        <v>0.3</v>
      </c>
      <c r="AK33" s="2">
        <v>0.6</v>
      </c>
      <c r="AL33" s="2">
        <v>0.3</v>
      </c>
      <c r="AM33" s="2">
        <v>0.4</v>
      </c>
      <c r="AN33" s="2">
        <v>0.1</v>
      </c>
      <c r="AO33" s="2">
        <v>0.1</v>
      </c>
      <c r="AP33" s="2">
        <v>0.3</v>
      </c>
      <c r="AQ33" s="2">
        <v>0.2</v>
      </c>
      <c r="AR33" s="2">
        <v>0.5</v>
      </c>
    </row>
    <row r="34" spans="1:44" x14ac:dyDescent="0.2">
      <c r="A34" s="1" t="s">
        <v>177</v>
      </c>
      <c r="B34" s="1" t="s">
        <v>178</v>
      </c>
      <c r="C34" s="1" t="s">
        <v>179</v>
      </c>
      <c r="D34" s="1" t="s">
        <v>180</v>
      </c>
      <c r="E34" s="1">
        <v>757</v>
      </c>
      <c r="F34" s="1" t="s">
        <v>181</v>
      </c>
      <c r="G34" s="1">
        <v>76.051400000000001</v>
      </c>
      <c r="H34" s="1" t="s">
        <v>57</v>
      </c>
      <c r="I34" s="2">
        <v>9.8000000000000007</v>
      </c>
      <c r="J34" s="2">
        <v>8.1</v>
      </c>
      <c r="K34" s="2">
        <v>2.6</v>
      </c>
      <c r="L34" s="2">
        <v>2.9</v>
      </c>
      <c r="M34" s="2">
        <v>1.2</v>
      </c>
      <c r="N34" s="2">
        <v>6.9</v>
      </c>
      <c r="O34" s="2">
        <v>4.5</v>
      </c>
      <c r="P34" s="2">
        <v>3.3</v>
      </c>
      <c r="Q34" s="2">
        <v>3.1</v>
      </c>
      <c r="R34" s="2">
        <v>2.2999999999999998</v>
      </c>
      <c r="S34" s="2">
        <v>3.9</v>
      </c>
      <c r="T34" s="2">
        <v>4.9000000000000004</v>
      </c>
      <c r="U34" s="2">
        <v>3.2</v>
      </c>
      <c r="V34" s="2">
        <v>3.4</v>
      </c>
      <c r="W34" s="2">
        <v>2</v>
      </c>
      <c r="X34" s="2">
        <v>0.5</v>
      </c>
      <c r="Y34" s="2">
        <v>1.6</v>
      </c>
      <c r="Z34" s="2">
        <v>3</v>
      </c>
      <c r="AA34" s="2">
        <v>1.2</v>
      </c>
      <c r="AB34" s="2">
        <v>0.7</v>
      </c>
      <c r="AC34" s="2">
        <v>2</v>
      </c>
      <c r="AD34" s="2">
        <v>0.5</v>
      </c>
      <c r="AE34" s="2">
        <v>1</v>
      </c>
      <c r="AF34" s="2">
        <v>0.3</v>
      </c>
      <c r="AG34" s="2">
        <v>0</v>
      </c>
      <c r="AH34" s="2">
        <v>0.3</v>
      </c>
      <c r="AI34" s="2">
        <v>0.4</v>
      </c>
      <c r="AJ34" s="2">
        <v>1.7</v>
      </c>
      <c r="AK34" s="2">
        <v>0.6</v>
      </c>
      <c r="AL34" s="2">
        <v>0.3</v>
      </c>
      <c r="AM34" s="2">
        <v>0.9</v>
      </c>
      <c r="AN34" s="2">
        <v>0.6</v>
      </c>
      <c r="AO34" s="2">
        <v>0.2</v>
      </c>
      <c r="AP34" s="2">
        <v>1.9</v>
      </c>
      <c r="AQ34" s="2">
        <v>0.4</v>
      </c>
      <c r="AR34" s="2">
        <v>1.2</v>
      </c>
    </row>
    <row r="35" spans="1:44" x14ac:dyDescent="0.2">
      <c r="A35" s="1" t="s">
        <v>182</v>
      </c>
      <c r="B35" s="1" t="s">
        <v>183</v>
      </c>
      <c r="C35" s="1" t="s">
        <v>184</v>
      </c>
      <c r="D35" s="1" t="s">
        <v>185</v>
      </c>
      <c r="E35" s="1">
        <v>802</v>
      </c>
      <c r="F35" s="1" t="s">
        <v>186</v>
      </c>
      <c r="G35" s="1">
        <v>175.184</v>
      </c>
      <c r="H35" s="1" t="s">
        <v>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0.1</v>
      </c>
      <c r="O35" s="2">
        <v>0.1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0.1</v>
      </c>
      <c r="AB35" s="2">
        <v>0.1</v>
      </c>
      <c r="AC35" s="2">
        <v>0</v>
      </c>
      <c r="AD35" s="2">
        <v>0.1</v>
      </c>
      <c r="AE35" s="2">
        <v>0</v>
      </c>
      <c r="AF35" s="2">
        <v>0.1</v>
      </c>
      <c r="AG35" s="2">
        <v>0</v>
      </c>
      <c r="AH35" s="2">
        <v>0</v>
      </c>
      <c r="AI35" s="2">
        <v>0</v>
      </c>
      <c r="AJ35" s="2">
        <v>0.1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</row>
    <row r="36" spans="1:44" x14ac:dyDescent="0.2">
      <c r="A36" s="1" t="s">
        <v>187</v>
      </c>
      <c r="B36" s="1" t="s">
        <v>188</v>
      </c>
      <c r="C36" s="1" t="s">
        <v>189</v>
      </c>
      <c r="D36" s="1" t="s">
        <v>190</v>
      </c>
      <c r="E36" s="1">
        <v>92904</v>
      </c>
      <c r="F36" s="1" t="s">
        <v>191</v>
      </c>
      <c r="G36" s="1">
        <v>205.2099</v>
      </c>
      <c r="H36" s="1" t="s">
        <v>57</v>
      </c>
      <c r="I36" s="2">
        <v>0.1</v>
      </c>
      <c r="J36" s="2">
        <v>0.1</v>
      </c>
      <c r="K36" s="2">
        <v>0.1</v>
      </c>
      <c r="L36" s="2">
        <v>0.1</v>
      </c>
      <c r="M36" s="2">
        <v>0</v>
      </c>
      <c r="N36" s="2">
        <v>0.2</v>
      </c>
      <c r="O36" s="2">
        <v>0.1</v>
      </c>
      <c r="P36" s="2">
        <v>0</v>
      </c>
      <c r="Q36" s="2">
        <v>0</v>
      </c>
      <c r="R36" s="2">
        <v>0.1</v>
      </c>
      <c r="S36" s="2">
        <v>0.1</v>
      </c>
      <c r="T36" s="2">
        <v>0</v>
      </c>
      <c r="U36" s="2">
        <v>0</v>
      </c>
      <c r="V36" s="2">
        <v>0.1</v>
      </c>
      <c r="W36" s="2">
        <v>0.1</v>
      </c>
      <c r="X36" s="2">
        <v>0.1</v>
      </c>
      <c r="Y36" s="2">
        <v>0.1</v>
      </c>
      <c r="Z36" s="2">
        <v>0.1</v>
      </c>
      <c r="AA36" s="2">
        <v>0.1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0.1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</row>
    <row r="37" spans="1:44" x14ac:dyDescent="0.2">
      <c r="A37" s="1" t="s">
        <v>192</v>
      </c>
      <c r="B37" s="1" t="s">
        <v>193</v>
      </c>
      <c r="C37" s="1" t="s">
        <v>194</v>
      </c>
      <c r="D37" s="1" t="s">
        <v>195</v>
      </c>
      <c r="E37" s="1">
        <v>6590</v>
      </c>
      <c r="F37" s="1" t="s">
        <v>107</v>
      </c>
      <c r="G37" s="1">
        <v>88.105099999999993</v>
      </c>
      <c r="H37" s="1" t="s">
        <v>57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</row>
    <row r="38" spans="1:44" x14ac:dyDescent="0.2">
      <c r="A38" s="1" t="s">
        <v>196</v>
      </c>
      <c r="B38" s="1" t="s">
        <v>197</v>
      </c>
      <c r="C38" s="1" t="s">
        <v>198</v>
      </c>
      <c r="D38" s="1" t="s">
        <v>199</v>
      </c>
      <c r="E38" s="1">
        <v>6306</v>
      </c>
      <c r="F38" s="1" t="s">
        <v>200</v>
      </c>
      <c r="G38" s="1">
        <v>131.1729</v>
      </c>
      <c r="H38" s="1" t="s">
        <v>57</v>
      </c>
      <c r="I38" s="2">
        <v>0</v>
      </c>
      <c r="J38" s="2">
        <v>0.1</v>
      </c>
      <c r="K38" s="2">
        <v>0.2</v>
      </c>
      <c r="L38" s="2">
        <v>0.1</v>
      </c>
      <c r="M38" s="2">
        <v>0</v>
      </c>
      <c r="N38" s="2">
        <v>0.1</v>
      </c>
      <c r="O38" s="2">
        <v>0.1</v>
      </c>
      <c r="P38" s="2">
        <v>0.3</v>
      </c>
      <c r="Q38" s="2">
        <v>0.1</v>
      </c>
      <c r="R38" s="2">
        <v>0</v>
      </c>
      <c r="S38" s="2">
        <v>0.1</v>
      </c>
      <c r="T38" s="2">
        <v>0</v>
      </c>
      <c r="U38" s="2">
        <v>0.1</v>
      </c>
      <c r="V38" s="2">
        <v>0.1</v>
      </c>
      <c r="W38" s="2">
        <v>0</v>
      </c>
      <c r="X38" s="2">
        <v>0.1</v>
      </c>
      <c r="Y38" s="2">
        <v>0.1</v>
      </c>
      <c r="Z38" s="2">
        <v>0.1</v>
      </c>
      <c r="AA38" s="2">
        <v>0.1</v>
      </c>
      <c r="AB38" s="2">
        <v>0.1</v>
      </c>
      <c r="AC38" s="2">
        <v>0.3</v>
      </c>
      <c r="AD38" s="2">
        <v>0</v>
      </c>
      <c r="AE38" s="2">
        <v>0.1</v>
      </c>
      <c r="AF38" s="2">
        <v>0.1</v>
      </c>
      <c r="AG38" s="2">
        <v>0</v>
      </c>
      <c r="AH38" s="2">
        <v>0</v>
      </c>
      <c r="AI38" s="2">
        <v>0</v>
      </c>
      <c r="AJ38" s="2">
        <v>0.1</v>
      </c>
      <c r="AK38" s="2">
        <v>0.1</v>
      </c>
      <c r="AL38" s="2">
        <v>0</v>
      </c>
      <c r="AM38" s="2">
        <v>0</v>
      </c>
      <c r="AN38" s="2">
        <v>0</v>
      </c>
      <c r="AO38" s="2">
        <v>0</v>
      </c>
      <c r="AP38" s="2">
        <v>0.1</v>
      </c>
      <c r="AQ38" s="2">
        <v>0.1</v>
      </c>
      <c r="AR38" s="2">
        <v>0.1</v>
      </c>
    </row>
    <row r="39" spans="1:44" x14ac:dyDescent="0.2">
      <c r="A39" s="1" t="s">
        <v>201</v>
      </c>
      <c r="B39" s="1" t="s">
        <v>202</v>
      </c>
      <c r="C39" s="1" t="s">
        <v>203</v>
      </c>
      <c r="D39" s="1" t="s">
        <v>204</v>
      </c>
      <c r="E39" s="1">
        <v>3776</v>
      </c>
      <c r="F39" s="1" t="s">
        <v>205</v>
      </c>
      <c r="G39" s="1">
        <v>60.094999999999999</v>
      </c>
      <c r="H39" s="1" t="s">
        <v>57</v>
      </c>
      <c r="I39" s="2">
        <v>0.1</v>
      </c>
      <c r="J39" s="2">
        <v>0</v>
      </c>
      <c r="K39" s="2">
        <v>0</v>
      </c>
      <c r="L39" s="2">
        <v>0.2</v>
      </c>
      <c r="M39" s="2">
        <v>0</v>
      </c>
      <c r="N39" s="2">
        <v>0.1</v>
      </c>
      <c r="O39" s="2">
        <v>0</v>
      </c>
      <c r="P39" s="2">
        <v>0</v>
      </c>
      <c r="Q39" s="2">
        <v>0</v>
      </c>
      <c r="R39" s="2">
        <v>0.1</v>
      </c>
      <c r="S39" s="2">
        <v>0.1</v>
      </c>
      <c r="T39" s="2">
        <v>0.1</v>
      </c>
      <c r="U39" s="2">
        <v>0.1</v>
      </c>
      <c r="V39" s="2">
        <v>0.1</v>
      </c>
      <c r="W39" s="2">
        <v>0.3</v>
      </c>
      <c r="X39" s="2">
        <v>0.1</v>
      </c>
      <c r="Y39" s="2">
        <v>0.2</v>
      </c>
      <c r="Z39" s="2">
        <v>0.1</v>
      </c>
      <c r="AA39" s="2">
        <v>0.1</v>
      </c>
      <c r="AB39" s="2">
        <v>0.1</v>
      </c>
      <c r="AC39" s="2">
        <v>0.1</v>
      </c>
      <c r="AD39" s="2">
        <v>0.1</v>
      </c>
      <c r="AE39" s="2">
        <v>0</v>
      </c>
      <c r="AF39" s="2">
        <v>0.2</v>
      </c>
      <c r="AG39" s="2">
        <v>0</v>
      </c>
      <c r="AH39" s="2">
        <v>0.1</v>
      </c>
      <c r="AI39" s="2">
        <v>0.1</v>
      </c>
      <c r="AJ39" s="2">
        <v>0.1</v>
      </c>
      <c r="AK39" s="2">
        <v>0</v>
      </c>
      <c r="AL39" s="2">
        <v>0</v>
      </c>
      <c r="AM39" s="2">
        <v>0.1</v>
      </c>
      <c r="AN39" s="2">
        <v>0</v>
      </c>
      <c r="AO39" s="2">
        <v>0</v>
      </c>
      <c r="AP39" s="2">
        <v>0.1</v>
      </c>
      <c r="AQ39" s="2">
        <v>0.1</v>
      </c>
      <c r="AR39" s="2">
        <v>0.1</v>
      </c>
    </row>
    <row r="40" spans="1:44" x14ac:dyDescent="0.2">
      <c r="A40" s="1" t="s">
        <v>206</v>
      </c>
      <c r="B40" s="1" t="s">
        <v>207</v>
      </c>
      <c r="C40" s="1" t="s">
        <v>208</v>
      </c>
      <c r="D40" s="1" t="s">
        <v>209</v>
      </c>
      <c r="E40" s="1">
        <v>107689</v>
      </c>
      <c r="F40" s="1" t="s">
        <v>210</v>
      </c>
      <c r="G40" s="1">
        <v>90.0779</v>
      </c>
      <c r="H40" s="1" t="s">
        <v>57</v>
      </c>
      <c r="I40" s="2">
        <v>0.4</v>
      </c>
      <c r="J40" s="2">
        <v>0.4</v>
      </c>
      <c r="K40" s="2">
        <v>0.3</v>
      </c>
      <c r="L40" s="2">
        <v>0.5</v>
      </c>
      <c r="M40" s="2">
        <v>0.6</v>
      </c>
      <c r="N40" s="2">
        <v>1.3</v>
      </c>
      <c r="O40" s="2">
        <v>0.4</v>
      </c>
      <c r="P40" s="2">
        <v>0.5</v>
      </c>
      <c r="Q40" s="2">
        <v>0.4</v>
      </c>
      <c r="R40" s="2">
        <v>0.4</v>
      </c>
      <c r="S40" s="2">
        <v>0.6</v>
      </c>
      <c r="T40" s="2">
        <v>0.3</v>
      </c>
      <c r="U40" s="2">
        <v>0.3</v>
      </c>
      <c r="V40" s="2">
        <v>0.3</v>
      </c>
      <c r="W40" s="2">
        <v>0.6</v>
      </c>
      <c r="X40" s="2">
        <v>0.7</v>
      </c>
      <c r="Y40" s="2">
        <v>3.2</v>
      </c>
      <c r="Z40" s="2">
        <v>0.4</v>
      </c>
      <c r="AA40" s="2">
        <v>0.5</v>
      </c>
      <c r="AB40" s="2">
        <v>0.3</v>
      </c>
      <c r="AC40" s="2">
        <v>0.5</v>
      </c>
      <c r="AD40" s="2">
        <v>0.3</v>
      </c>
      <c r="AE40" s="2">
        <v>0.5</v>
      </c>
      <c r="AF40" s="2">
        <v>0.5</v>
      </c>
      <c r="AG40" s="2">
        <v>0.1</v>
      </c>
      <c r="AH40" s="2">
        <v>0.2</v>
      </c>
      <c r="AI40" s="2">
        <v>0.2</v>
      </c>
      <c r="AJ40" s="2">
        <v>0.8</v>
      </c>
      <c r="AK40" s="2">
        <v>0.3</v>
      </c>
      <c r="AL40" s="2">
        <v>0.3</v>
      </c>
      <c r="AM40" s="2">
        <v>0.5</v>
      </c>
      <c r="AN40" s="2">
        <v>0.9</v>
      </c>
      <c r="AO40" s="2">
        <v>0.3</v>
      </c>
      <c r="AP40" s="2">
        <v>1</v>
      </c>
      <c r="AQ40" s="2">
        <v>0.3</v>
      </c>
      <c r="AR40" s="2">
        <v>0.4</v>
      </c>
    </row>
    <row r="41" spans="1:44" x14ac:dyDescent="0.2">
      <c r="A41" s="1" t="s">
        <v>211</v>
      </c>
      <c r="B41" s="1" t="s">
        <v>212</v>
      </c>
      <c r="C41" s="1" t="s">
        <v>213</v>
      </c>
      <c r="D41" s="1" t="s">
        <v>214</v>
      </c>
      <c r="E41" s="1">
        <v>6106</v>
      </c>
      <c r="F41" s="1" t="s">
        <v>200</v>
      </c>
      <c r="G41" s="1">
        <v>131.1729</v>
      </c>
      <c r="H41" s="1" t="s">
        <v>57</v>
      </c>
      <c r="I41" s="2">
        <v>0.1</v>
      </c>
      <c r="J41" s="2">
        <v>0.3</v>
      </c>
      <c r="K41" s="2">
        <v>0.4</v>
      </c>
      <c r="L41" s="2">
        <v>0.3</v>
      </c>
      <c r="M41" s="2">
        <v>0.1</v>
      </c>
      <c r="N41" s="2">
        <v>0.4</v>
      </c>
      <c r="O41" s="2">
        <v>0.2</v>
      </c>
      <c r="P41" s="2">
        <v>0.2</v>
      </c>
      <c r="Q41" s="2">
        <v>0.1</v>
      </c>
      <c r="R41" s="2">
        <v>0.2</v>
      </c>
      <c r="S41" s="2">
        <v>0.2</v>
      </c>
      <c r="T41" s="2">
        <v>0.1</v>
      </c>
      <c r="U41" s="2">
        <v>0.2</v>
      </c>
      <c r="V41" s="2">
        <v>0.2</v>
      </c>
      <c r="W41" s="2">
        <v>0.2</v>
      </c>
      <c r="X41" s="2">
        <v>0.2</v>
      </c>
      <c r="Y41" s="2">
        <v>0.2</v>
      </c>
      <c r="Z41" s="2">
        <v>0.2</v>
      </c>
      <c r="AA41" s="2">
        <v>0.1</v>
      </c>
      <c r="AB41" s="2">
        <v>0.1</v>
      </c>
      <c r="AC41" s="2">
        <v>0.2</v>
      </c>
      <c r="AD41" s="2">
        <v>0.1</v>
      </c>
      <c r="AE41" s="2">
        <v>0.1</v>
      </c>
      <c r="AF41" s="2">
        <v>0.1</v>
      </c>
      <c r="AG41" s="2">
        <v>0</v>
      </c>
      <c r="AH41" s="2">
        <v>0.1</v>
      </c>
      <c r="AI41" s="2">
        <v>0.1</v>
      </c>
      <c r="AJ41" s="2">
        <v>0.2</v>
      </c>
      <c r="AK41" s="2">
        <v>0.1</v>
      </c>
      <c r="AL41" s="2">
        <v>0.1</v>
      </c>
      <c r="AM41" s="2">
        <v>0.1</v>
      </c>
      <c r="AN41" s="2">
        <v>0.1</v>
      </c>
      <c r="AO41" s="2">
        <v>0.1</v>
      </c>
      <c r="AP41" s="2">
        <v>0.3</v>
      </c>
      <c r="AQ41" s="2">
        <v>0</v>
      </c>
      <c r="AR41" s="2">
        <v>0.1</v>
      </c>
    </row>
    <row r="42" spans="1:44" x14ac:dyDescent="0.2">
      <c r="A42" s="1" t="s">
        <v>215</v>
      </c>
      <c r="B42" s="1" t="s">
        <v>216</v>
      </c>
      <c r="C42" s="1" t="s">
        <v>217</v>
      </c>
      <c r="D42" s="1" t="s">
        <v>218</v>
      </c>
      <c r="E42" s="1">
        <v>525</v>
      </c>
      <c r="F42" s="1" t="s">
        <v>219</v>
      </c>
      <c r="G42" s="1">
        <v>134.0874</v>
      </c>
      <c r="H42" s="1" t="s">
        <v>57</v>
      </c>
      <c r="I42" s="2">
        <v>0</v>
      </c>
      <c r="J42" s="2">
        <v>0</v>
      </c>
      <c r="K42" s="2">
        <v>0</v>
      </c>
      <c r="L42" s="2">
        <v>0.6</v>
      </c>
      <c r="M42" s="2">
        <v>0.1</v>
      </c>
      <c r="N42" s="2">
        <v>0.6</v>
      </c>
      <c r="O42" s="2">
        <v>0.3</v>
      </c>
      <c r="P42" s="2">
        <v>0.3</v>
      </c>
      <c r="Q42" s="2">
        <v>1.1000000000000001</v>
      </c>
      <c r="R42" s="2">
        <v>0.2</v>
      </c>
      <c r="S42" s="2">
        <v>0.4</v>
      </c>
      <c r="T42" s="2">
        <v>0.2</v>
      </c>
      <c r="U42" s="2">
        <v>1.7</v>
      </c>
      <c r="V42" s="2">
        <v>0.4</v>
      </c>
      <c r="W42" s="2">
        <v>0.9</v>
      </c>
      <c r="X42" s="2">
        <v>0.3</v>
      </c>
      <c r="Y42" s="2">
        <v>0.5</v>
      </c>
      <c r="Z42" s="2">
        <v>0.4</v>
      </c>
      <c r="AA42" s="2">
        <v>0.2</v>
      </c>
      <c r="AB42" s="2">
        <v>0</v>
      </c>
      <c r="AC42" s="2">
        <v>0.3</v>
      </c>
      <c r="AD42" s="2">
        <v>0.1</v>
      </c>
      <c r="AE42" s="2">
        <v>0.2</v>
      </c>
      <c r="AF42" s="2">
        <v>0.2</v>
      </c>
      <c r="AG42" s="2">
        <v>0</v>
      </c>
      <c r="AH42" s="2">
        <v>0</v>
      </c>
      <c r="AI42" s="2">
        <v>0</v>
      </c>
      <c r="AJ42" s="2">
        <v>0.3</v>
      </c>
      <c r="AK42" s="2">
        <v>0.5</v>
      </c>
      <c r="AL42" s="2">
        <v>0.2</v>
      </c>
      <c r="AM42" s="2">
        <v>0.6</v>
      </c>
      <c r="AN42" s="2">
        <v>0.6</v>
      </c>
      <c r="AO42" s="2">
        <v>0</v>
      </c>
      <c r="AP42" s="2">
        <v>0.5</v>
      </c>
      <c r="AQ42" s="2">
        <v>0</v>
      </c>
      <c r="AR42" s="2">
        <v>0.3</v>
      </c>
    </row>
    <row r="43" spans="1:44" x14ac:dyDescent="0.2">
      <c r="A43" s="1" t="s">
        <v>220</v>
      </c>
      <c r="B43" s="1" t="s">
        <v>221</v>
      </c>
      <c r="C43" s="1" t="s">
        <v>222</v>
      </c>
      <c r="D43" s="1" t="s">
        <v>223</v>
      </c>
      <c r="E43" s="1">
        <v>867</v>
      </c>
      <c r="F43" s="1" t="s">
        <v>224</v>
      </c>
      <c r="G43" s="1">
        <v>104.0615</v>
      </c>
      <c r="H43" s="1" t="s">
        <v>57</v>
      </c>
      <c r="I43" s="2">
        <v>0</v>
      </c>
      <c r="J43" s="2">
        <v>0</v>
      </c>
      <c r="K43" s="2">
        <v>0</v>
      </c>
      <c r="L43" s="2">
        <v>0</v>
      </c>
      <c r="M43" s="2">
        <v>0.1</v>
      </c>
      <c r="N43" s="2">
        <v>0</v>
      </c>
      <c r="O43" s="2">
        <v>0.1</v>
      </c>
      <c r="P43" s="2">
        <v>0.3</v>
      </c>
      <c r="Q43" s="2">
        <v>0</v>
      </c>
      <c r="R43" s="2">
        <v>0.1</v>
      </c>
      <c r="S43" s="2">
        <v>0.1</v>
      </c>
      <c r="T43" s="2">
        <v>0.1</v>
      </c>
      <c r="U43" s="2">
        <v>0.1</v>
      </c>
      <c r="V43" s="2">
        <v>0.1</v>
      </c>
      <c r="W43" s="2">
        <v>0.1</v>
      </c>
      <c r="X43" s="2">
        <v>0.3</v>
      </c>
      <c r="Y43" s="2">
        <v>0</v>
      </c>
      <c r="Z43" s="2">
        <v>0</v>
      </c>
      <c r="AA43" s="2">
        <v>0.2</v>
      </c>
      <c r="AB43" s="2">
        <v>0.7</v>
      </c>
      <c r="AC43" s="2">
        <v>0.3</v>
      </c>
      <c r="AD43" s="2">
        <v>0.1</v>
      </c>
      <c r="AE43" s="2">
        <v>0.2</v>
      </c>
      <c r="AF43" s="2">
        <v>0.3</v>
      </c>
      <c r="AG43" s="2">
        <v>0</v>
      </c>
      <c r="AH43" s="2">
        <v>0.6</v>
      </c>
      <c r="AI43" s="2">
        <v>0.3</v>
      </c>
      <c r="AJ43" s="2">
        <v>0.5</v>
      </c>
      <c r="AK43" s="2">
        <v>0.1</v>
      </c>
      <c r="AL43" s="2">
        <v>0.1</v>
      </c>
      <c r="AM43" s="2">
        <v>0</v>
      </c>
      <c r="AN43" s="2">
        <v>0.1</v>
      </c>
      <c r="AO43" s="2">
        <v>0.1</v>
      </c>
      <c r="AP43" s="2">
        <v>0.1</v>
      </c>
      <c r="AQ43" s="2">
        <v>0.1</v>
      </c>
      <c r="AR43" s="2">
        <v>0.2</v>
      </c>
    </row>
    <row r="44" spans="1:44" x14ac:dyDescent="0.2">
      <c r="A44" s="1" t="s">
        <v>225</v>
      </c>
      <c r="B44" s="1" t="s">
        <v>226</v>
      </c>
      <c r="C44" s="1" t="s">
        <v>227</v>
      </c>
      <c r="D44" s="1" t="s">
        <v>228</v>
      </c>
      <c r="E44" s="1">
        <v>439186</v>
      </c>
      <c r="F44" s="1" t="s">
        <v>229</v>
      </c>
      <c r="G44" s="1">
        <v>342.29649999999998</v>
      </c>
      <c r="H44" s="1" t="s">
        <v>57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1.3</v>
      </c>
      <c r="O44" s="2">
        <v>0</v>
      </c>
      <c r="P44" s="2">
        <v>0</v>
      </c>
      <c r="Q44" s="2">
        <v>0.9</v>
      </c>
      <c r="R44" s="2">
        <v>0</v>
      </c>
      <c r="S44" s="2">
        <v>0.8</v>
      </c>
      <c r="T44" s="2">
        <v>2.4</v>
      </c>
      <c r="U44" s="2">
        <v>0.7</v>
      </c>
      <c r="V44" s="2">
        <v>0.7</v>
      </c>
      <c r="W44" s="2">
        <v>1.1000000000000001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0.7</v>
      </c>
      <c r="AI44" s="2">
        <v>0</v>
      </c>
      <c r="AJ44" s="2">
        <v>0</v>
      </c>
      <c r="AK44" s="2">
        <v>0</v>
      </c>
      <c r="AL44" s="2">
        <v>0</v>
      </c>
      <c r="AM44" s="2">
        <v>0.3</v>
      </c>
      <c r="AN44" s="2">
        <v>0.3</v>
      </c>
      <c r="AO44" s="2">
        <v>0</v>
      </c>
      <c r="AP44" s="2">
        <v>2.4</v>
      </c>
      <c r="AQ44" s="2">
        <v>0.1</v>
      </c>
      <c r="AR44" s="2">
        <v>1.1000000000000001</v>
      </c>
    </row>
    <row r="45" spans="1:44" x14ac:dyDescent="0.2">
      <c r="A45" s="1" t="s">
        <v>230</v>
      </c>
      <c r="B45" s="1" t="s">
        <v>231</v>
      </c>
      <c r="C45" s="1" t="s">
        <v>232</v>
      </c>
      <c r="D45" s="1" t="s">
        <v>233</v>
      </c>
      <c r="E45" s="1">
        <v>6251</v>
      </c>
      <c r="F45" s="1" t="s">
        <v>234</v>
      </c>
      <c r="G45" s="1">
        <v>182.17179999999999</v>
      </c>
      <c r="H45" s="1" t="s">
        <v>57</v>
      </c>
      <c r="I45" s="2">
        <v>7.9</v>
      </c>
      <c r="J45" s="2">
        <v>9.6999999999999993</v>
      </c>
      <c r="K45" s="2">
        <v>3.7</v>
      </c>
      <c r="L45" s="2">
        <v>3.7</v>
      </c>
      <c r="M45" s="2">
        <v>2.9</v>
      </c>
      <c r="N45" s="2">
        <v>6.2</v>
      </c>
      <c r="O45" s="2">
        <v>5</v>
      </c>
      <c r="P45" s="2">
        <v>3.9</v>
      </c>
      <c r="Q45" s="2">
        <v>2</v>
      </c>
      <c r="R45" s="2">
        <v>1.5</v>
      </c>
      <c r="S45" s="2">
        <v>3.7</v>
      </c>
      <c r="T45" s="2">
        <v>3.2</v>
      </c>
      <c r="U45" s="2">
        <v>4</v>
      </c>
      <c r="V45" s="2">
        <v>4.0999999999999996</v>
      </c>
      <c r="W45" s="2">
        <v>3.1</v>
      </c>
      <c r="X45" s="2">
        <v>1.4</v>
      </c>
      <c r="Y45" s="2">
        <v>3.4</v>
      </c>
      <c r="Z45" s="2">
        <v>3</v>
      </c>
      <c r="AA45" s="2">
        <v>2.1</v>
      </c>
      <c r="AB45" s="2">
        <v>1.5</v>
      </c>
      <c r="AC45" s="2">
        <v>2.8</v>
      </c>
      <c r="AD45" s="2">
        <v>1.9</v>
      </c>
      <c r="AE45" s="2">
        <v>1.2</v>
      </c>
      <c r="AF45" s="2">
        <v>1.4</v>
      </c>
      <c r="AG45" s="2">
        <v>0.6</v>
      </c>
      <c r="AH45" s="2">
        <v>1.1000000000000001</v>
      </c>
      <c r="AI45" s="2">
        <v>0.4</v>
      </c>
      <c r="AJ45" s="2">
        <v>4.5999999999999996</v>
      </c>
      <c r="AK45" s="2">
        <v>0.6</v>
      </c>
      <c r="AL45" s="2">
        <v>0</v>
      </c>
      <c r="AM45" s="2">
        <v>1.8</v>
      </c>
      <c r="AN45" s="2">
        <v>0.9</v>
      </c>
      <c r="AO45" s="2">
        <v>1.1000000000000001</v>
      </c>
      <c r="AP45" s="2">
        <v>5.2</v>
      </c>
      <c r="AQ45" s="2">
        <v>0.4</v>
      </c>
      <c r="AR45" s="2">
        <v>3.1</v>
      </c>
    </row>
    <row r="46" spans="1:44" x14ac:dyDescent="0.2">
      <c r="A46" s="1" t="s">
        <v>235</v>
      </c>
      <c r="B46" s="1" t="s">
        <v>236</v>
      </c>
      <c r="C46" s="1" t="s">
        <v>237</v>
      </c>
      <c r="D46" s="1" t="s">
        <v>238</v>
      </c>
      <c r="E46" s="1">
        <v>18950</v>
      </c>
      <c r="F46" s="1" t="s">
        <v>153</v>
      </c>
      <c r="G46" s="1">
        <v>180.1559</v>
      </c>
      <c r="H46" s="1" t="s">
        <v>57</v>
      </c>
      <c r="I46" s="2">
        <v>0.3</v>
      </c>
      <c r="J46" s="2">
        <v>0.6</v>
      </c>
      <c r="K46" s="2">
        <v>0.2</v>
      </c>
      <c r="L46" s="2">
        <v>0.3</v>
      </c>
      <c r="M46" s="2">
        <v>0.1</v>
      </c>
      <c r="N46" s="2">
        <v>0.3</v>
      </c>
      <c r="O46" s="2">
        <v>0.2</v>
      </c>
      <c r="P46" s="2">
        <v>0.2</v>
      </c>
      <c r="Q46" s="2">
        <v>0.1</v>
      </c>
      <c r="R46" s="2">
        <v>0.1</v>
      </c>
      <c r="S46" s="2">
        <v>0.1</v>
      </c>
      <c r="T46" s="2">
        <v>0.2</v>
      </c>
      <c r="U46" s="2">
        <v>0.2</v>
      </c>
      <c r="V46" s="2">
        <v>0.5</v>
      </c>
      <c r="W46" s="2">
        <v>0.3</v>
      </c>
      <c r="X46" s="2">
        <v>0.4</v>
      </c>
      <c r="Y46" s="2">
        <v>0.3</v>
      </c>
      <c r="Z46" s="2">
        <v>0.3</v>
      </c>
      <c r="AA46" s="2">
        <v>0.1</v>
      </c>
      <c r="AB46" s="2">
        <v>0.1</v>
      </c>
      <c r="AC46" s="2">
        <v>0</v>
      </c>
      <c r="AD46" s="2">
        <v>0</v>
      </c>
      <c r="AE46" s="2">
        <v>0.1</v>
      </c>
      <c r="AF46" s="2">
        <v>0</v>
      </c>
      <c r="AG46" s="2">
        <v>0</v>
      </c>
      <c r="AH46" s="2">
        <v>0.1</v>
      </c>
      <c r="AI46" s="2">
        <v>0</v>
      </c>
      <c r="AJ46" s="2">
        <v>0.1</v>
      </c>
      <c r="AK46" s="2">
        <v>0.1</v>
      </c>
      <c r="AL46" s="2">
        <v>0.1</v>
      </c>
      <c r="AM46" s="2">
        <v>0.1</v>
      </c>
      <c r="AN46" s="2">
        <v>0.1</v>
      </c>
      <c r="AO46" s="2">
        <v>0.2</v>
      </c>
      <c r="AP46" s="2">
        <v>0.1</v>
      </c>
      <c r="AQ46" s="2">
        <v>0.2</v>
      </c>
      <c r="AR46" s="2">
        <v>0</v>
      </c>
    </row>
    <row r="47" spans="1:44" x14ac:dyDescent="0.2">
      <c r="A47" s="1" t="s">
        <v>239</v>
      </c>
      <c r="B47" s="1" t="s">
        <v>240</v>
      </c>
      <c r="C47" s="1" t="s">
        <v>241</v>
      </c>
      <c r="D47" s="1" t="s">
        <v>242</v>
      </c>
      <c r="E47" s="1">
        <v>887</v>
      </c>
      <c r="F47" s="1" t="s">
        <v>243</v>
      </c>
      <c r="G47" s="1">
        <v>32.041899999999998</v>
      </c>
      <c r="H47" s="1" t="s">
        <v>57</v>
      </c>
      <c r="I47" s="2">
        <v>0.7</v>
      </c>
      <c r="J47" s="2">
        <v>3.9</v>
      </c>
      <c r="K47" s="2">
        <v>0.8</v>
      </c>
      <c r="L47" s="2">
        <v>0.9</v>
      </c>
      <c r="M47" s="2">
        <v>0.2</v>
      </c>
      <c r="N47" s="2">
        <v>0.6</v>
      </c>
      <c r="O47" s="2">
        <v>1</v>
      </c>
      <c r="P47" s="2">
        <v>1.1000000000000001</v>
      </c>
      <c r="Q47" s="2">
        <v>0.2</v>
      </c>
      <c r="R47" s="2">
        <v>0.4</v>
      </c>
      <c r="S47" s="2">
        <v>0.3</v>
      </c>
      <c r="T47" s="2">
        <v>0.3</v>
      </c>
      <c r="U47" s="2">
        <v>0.4</v>
      </c>
      <c r="V47" s="2">
        <v>1.6</v>
      </c>
      <c r="W47" s="2">
        <v>0.4</v>
      </c>
      <c r="X47" s="2">
        <v>0.2</v>
      </c>
      <c r="Y47" s="2">
        <v>0.3</v>
      </c>
      <c r="Z47" s="2">
        <v>0.6</v>
      </c>
      <c r="AA47" s="2">
        <v>0.5</v>
      </c>
      <c r="AB47" s="2">
        <v>0.2</v>
      </c>
      <c r="AC47" s="2">
        <v>0</v>
      </c>
      <c r="AD47" s="2">
        <v>0.2</v>
      </c>
      <c r="AE47" s="2">
        <v>0.2</v>
      </c>
      <c r="AF47" s="2">
        <v>0.2</v>
      </c>
      <c r="AG47" s="2">
        <v>0.1</v>
      </c>
      <c r="AH47" s="2">
        <v>1.2</v>
      </c>
      <c r="AI47" s="2">
        <v>0.1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</row>
    <row r="48" spans="1:44" x14ac:dyDescent="0.2">
      <c r="A48" s="1" t="s">
        <v>244</v>
      </c>
      <c r="B48" s="1" t="s">
        <v>245</v>
      </c>
      <c r="C48" s="1" t="s">
        <v>246</v>
      </c>
      <c r="D48" s="1" t="s">
        <v>247</v>
      </c>
      <c r="E48" s="1">
        <v>6140</v>
      </c>
      <c r="F48" s="1" t="s">
        <v>248</v>
      </c>
      <c r="G48" s="1">
        <v>165.1891</v>
      </c>
      <c r="H48" s="1" t="s">
        <v>57</v>
      </c>
      <c r="I48" s="2">
        <v>0.1</v>
      </c>
      <c r="J48" s="2">
        <v>0.2</v>
      </c>
      <c r="K48" s="2">
        <v>0.2</v>
      </c>
      <c r="L48" s="2">
        <v>0.1</v>
      </c>
      <c r="M48" s="2">
        <v>0.1</v>
      </c>
      <c r="N48" s="2">
        <v>0.1</v>
      </c>
      <c r="O48" s="2">
        <v>0.1</v>
      </c>
      <c r="P48" s="2">
        <v>0.1</v>
      </c>
      <c r="Q48" s="2">
        <v>0.1</v>
      </c>
      <c r="R48" s="2">
        <v>0.1</v>
      </c>
      <c r="S48" s="2">
        <v>0.1</v>
      </c>
      <c r="T48" s="2">
        <v>0.1</v>
      </c>
      <c r="U48" s="2">
        <v>0.1</v>
      </c>
      <c r="V48" s="2">
        <v>0.2</v>
      </c>
      <c r="W48" s="2">
        <v>0.2</v>
      </c>
      <c r="X48" s="2">
        <v>0.1</v>
      </c>
      <c r="Y48" s="2">
        <v>0</v>
      </c>
      <c r="Z48" s="2">
        <v>0.1</v>
      </c>
      <c r="AA48" s="2">
        <v>0.2</v>
      </c>
      <c r="AB48" s="2">
        <v>0</v>
      </c>
      <c r="AC48" s="2">
        <v>0</v>
      </c>
      <c r="AD48" s="2">
        <v>0</v>
      </c>
      <c r="AE48" s="2">
        <v>0</v>
      </c>
      <c r="AF48" s="2">
        <v>0.1</v>
      </c>
      <c r="AG48" s="2">
        <v>0</v>
      </c>
      <c r="AH48" s="2">
        <v>0.1</v>
      </c>
      <c r="AI48" s="2">
        <v>0</v>
      </c>
      <c r="AJ48" s="2">
        <v>0.1</v>
      </c>
      <c r="AK48" s="2">
        <v>0.1</v>
      </c>
      <c r="AL48" s="2">
        <v>0</v>
      </c>
      <c r="AM48" s="2">
        <v>0</v>
      </c>
      <c r="AN48" s="2">
        <v>0</v>
      </c>
      <c r="AO48" s="2">
        <v>0</v>
      </c>
      <c r="AP48" s="2">
        <v>0.1</v>
      </c>
      <c r="AQ48" s="2">
        <v>0</v>
      </c>
      <c r="AR48" s="2">
        <v>0</v>
      </c>
    </row>
    <row r="49" spans="1:44" x14ac:dyDescent="0.2">
      <c r="A49" s="1" t="s">
        <v>249</v>
      </c>
      <c r="B49" s="1" t="s">
        <v>250</v>
      </c>
      <c r="C49" s="1" t="s">
        <v>251</v>
      </c>
      <c r="D49" s="1" t="s">
        <v>252</v>
      </c>
      <c r="E49" s="1">
        <v>1032</v>
      </c>
      <c r="F49" s="1" t="s">
        <v>253</v>
      </c>
      <c r="G49" s="1">
        <v>74.078500000000005</v>
      </c>
      <c r="H49" s="1" t="s">
        <v>57</v>
      </c>
      <c r="I49" s="2">
        <v>0</v>
      </c>
      <c r="J49" s="2">
        <v>0.1</v>
      </c>
      <c r="K49" s="2">
        <v>0.2</v>
      </c>
      <c r="L49" s="2">
        <v>0.1</v>
      </c>
      <c r="M49" s="2">
        <v>0</v>
      </c>
      <c r="N49" s="2">
        <v>0.1</v>
      </c>
      <c r="O49" s="2">
        <v>0.1</v>
      </c>
      <c r="P49" s="2">
        <v>0.2</v>
      </c>
      <c r="Q49" s="2">
        <v>0.1</v>
      </c>
      <c r="R49" s="2">
        <v>0</v>
      </c>
      <c r="S49" s="2">
        <v>0.1</v>
      </c>
      <c r="T49" s="2">
        <v>0.1</v>
      </c>
      <c r="U49" s="2">
        <v>0.1</v>
      </c>
      <c r="V49" s="2">
        <v>0.2</v>
      </c>
      <c r="W49" s="2">
        <v>0.1</v>
      </c>
      <c r="X49" s="2">
        <v>0.1</v>
      </c>
      <c r="Y49" s="2">
        <v>0.1</v>
      </c>
      <c r="Z49" s="2">
        <v>0.1</v>
      </c>
      <c r="AA49" s="2">
        <v>0.1</v>
      </c>
      <c r="AB49" s="2">
        <v>0</v>
      </c>
      <c r="AC49" s="2">
        <v>0.2</v>
      </c>
      <c r="AD49" s="2">
        <v>0</v>
      </c>
      <c r="AE49" s="2">
        <v>0.1</v>
      </c>
      <c r="AF49" s="2">
        <v>0.1</v>
      </c>
      <c r="AG49" s="2">
        <v>0</v>
      </c>
      <c r="AH49" s="2">
        <v>0.1</v>
      </c>
      <c r="AI49" s="2">
        <v>0.1</v>
      </c>
      <c r="AJ49" s="2">
        <v>0.1</v>
      </c>
      <c r="AK49" s="2">
        <v>0.1</v>
      </c>
      <c r="AL49" s="2">
        <v>0.1</v>
      </c>
      <c r="AM49" s="2">
        <v>0.1</v>
      </c>
      <c r="AN49" s="2">
        <v>0.1</v>
      </c>
      <c r="AO49" s="2">
        <v>0.1</v>
      </c>
      <c r="AP49" s="2">
        <v>0.2</v>
      </c>
      <c r="AQ49" s="2">
        <v>0.1</v>
      </c>
      <c r="AR49" s="2">
        <v>0.1</v>
      </c>
    </row>
    <row r="50" spans="1:44" x14ac:dyDescent="0.2">
      <c r="A50" s="1" t="s">
        <v>254</v>
      </c>
      <c r="B50" s="1" t="s">
        <v>255</v>
      </c>
      <c r="C50" s="1" t="s">
        <v>256</v>
      </c>
      <c r="D50" s="1" t="s">
        <v>257</v>
      </c>
      <c r="E50" s="1">
        <v>1030</v>
      </c>
      <c r="F50" s="1" t="s">
        <v>258</v>
      </c>
      <c r="G50" s="1">
        <v>76.094399999999993</v>
      </c>
      <c r="H50" s="1" t="s">
        <v>57</v>
      </c>
      <c r="I50" s="2">
        <v>0.1</v>
      </c>
      <c r="J50" s="2">
        <v>0</v>
      </c>
      <c r="K50" s="2">
        <v>0</v>
      </c>
      <c r="L50" s="2">
        <v>0.1</v>
      </c>
      <c r="M50" s="2">
        <v>0</v>
      </c>
      <c r="N50" s="2">
        <v>0.1</v>
      </c>
      <c r="O50" s="2">
        <v>0</v>
      </c>
      <c r="P50" s="2">
        <v>0</v>
      </c>
      <c r="Q50" s="2">
        <v>0.1</v>
      </c>
      <c r="R50" s="2">
        <v>0.1</v>
      </c>
      <c r="S50" s="2">
        <v>0</v>
      </c>
      <c r="T50" s="2">
        <v>0</v>
      </c>
      <c r="U50" s="2">
        <v>0</v>
      </c>
      <c r="V50" s="2">
        <v>0.1</v>
      </c>
      <c r="W50" s="2">
        <v>0.1</v>
      </c>
      <c r="X50" s="2">
        <v>0.1</v>
      </c>
      <c r="Y50" s="2">
        <v>0</v>
      </c>
      <c r="Z50" s="2">
        <v>0</v>
      </c>
      <c r="AA50" s="2">
        <v>0.1</v>
      </c>
      <c r="AB50" s="2">
        <v>0</v>
      </c>
      <c r="AC50" s="2">
        <v>0.1</v>
      </c>
      <c r="AD50" s="2">
        <v>0.1</v>
      </c>
      <c r="AE50" s="2">
        <v>0.1</v>
      </c>
      <c r="AF50" s="2">
        <v>0.1</v>
      </c>
      <c r="AG50" s="2">
        <v>0</v>
      </c>
      <c r="AH50" s="2">
        <v>0.1</v>
      </c>
      <c r="AI50" s="2">
        <v>0.1</v>
      </c>
      <c r="AJ50" s="2">
        <v>0.1</v>
      </c>
      <c r="AK50" s="2">
        <v>0</v>
      </c>
      <c r="AL50" s="2">
        <v>0</v>
      </c>
      <c r="AM50" s="2">
        <v>0.1</v>
      </c>
      <c r="AN50" s="2">
        <v>0.1</v>
      </c>
      <c r="AO50" s="2">
        <v>0.1</v>
      </c>
      <c r="AP50" s="2">
        <v>0.1</v>
      </c>
      <c r="AQ50" s="2">
        <v>0.1</v>
      </c>
      <c r="AR50" s="2">
        <v>0.1</v>
      </c>
    </row>
    <row r="51" spans="1:44" x14ac:dyDescent="0.2">
      <c r="A51" s="1" t="s">
        <v>259</v>
      </c>
      <c r="B51" s="1" t="s">
        <v>260</v>
      </c>
      <c r="C51" s="1" t="s">
        <v>261</v>
      </c>
      <c r="D51" s="1" t="s">
        <v>262</v>
      </c>
      <c r="E51" s="1">
        <v>72</v>
      </c>
      <c r="F51" s="1" t="s">
        <v>263</v>
      </c>
      <c r="G51" s="1">
        <v>154.12010000000001</v>
      </c>
      <c r="H51" s="1" t="s">
        <v>57</v>
      </c>
      <c r="I51" s="2">
        <v>0.3</v>
      </c>
      <c r="J51" s="2">
        <v>0.1</v>
      </c>
      <c r="K51" s="2">
        <v>0.3</v>
      </c>
      <c r="L51" s="2">
        <v>0.5</v>
      </c>
      <c r="M51" s="2">
        <v>0.2</v>
      </c>
      <c r="N51" s="2">
        <v>0.4</v>
      </c>
      <c r="O51" s="2">
        <v>0.1</v>
      </c>
      <c r="P51" s="2">
        <v>0.2</v>
      </c>
      <c r="Q51" s="2">
        <v>0.2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0.2</v>
      </c>
      <c r="Y51" s="2">
        <v>0</v>
      </c>
      <c r="Z51" s="2">
        <v>0.2</v>
      </c>
      <c r="AA51" s="2">
        <v>0.4</v>
      </c>
      <c r="AB51" s="2">
        <v>0.1</v>
      </c>
      <c r="AC51" s="2">
        <v>0.3</v>
      </c>
      <c r="AD51" s="2">
        <v>0.1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0.1</v>
      </c>
      <c r="AK51" s="2">
        <v>0.1</v>
      </c>
      <c r="AL51" s="2">
        <v>0.1</v>
      </c>
      <c r="AM51" s="2">
        <v>0.1</v>
      </c>
      <c r="AN51" s="2">
        <v>0</v>
      </c>
      <c r="AO51" s="2">
        <v>0</v>
      </c>
      <c r="AP51" s="2">
        <v>0.1</v>
      </c>
      <c r="AQ51" s="2">
        <v>0</v>
      </c>
      <c r="AR51" s="2">
        <v>0.1</v>
      </c>
    </row>
    <row r="52" spans="1:44" x14ac:dyDescent="0.2">
      <c r="A52" s="1" t="s">
        <v>264</v>
      </c>
      <c r="B52" s="1" t="s">
        <v>265</v>
      </c>
      <c r="C52" s="1" t="s">
        <v>266</v>
      </c>
      <c r="D52" s="1" t="s">
        <v>267</v>
      </c>
      <c r="E52" s="1">
        <v>1060</v>
      </c>
      <c r="F52" s="1" t="s">
        <v>268</v>
      </c>
      <c r="G52" s="1">
        <v>88.062100000000001</v>
      </c>
      <c r="H52" s="1" t="s">
        <v>57</v>
      </c>
      <c r="I52" s="2">
        <v>0.1</v>
      </c>
      <c r="J52" s="2">
        <v>0.2</v>
      </c>
      <c r="K52" s="2">
        <v>0.2</v>
      </c>
      <c r="L52" s="2">
        <v>0.2</v>
      </c>
      <c r="M52" s="2">
        <v>0.1</v>
      </c>
      <c r="N52" s="2">
        <v>0.4</v>
      </c>
      <c r="O52" s="2">
        <v>0.6</v>
      </c>
      <c r="P52" s="2">
        <v>0.2</v>
      </c>
      <c r="Q52" s="2">
        <v>0.4</v>
      </c>
      <c r="R52" s="2">
        <v>0.2</v>
      </c>
      <c r="S52" s="2">
        <v>0.5</v>
      </c>
      <c r="T52" s="2">
        <v>0.1</v>
      </c>
      <c r="U52" s="2">
        <v>0.3</v>
      </c>
      <c r="V52" s="2">
        <v>0.1</v>
      </c>
      <c r="W52" s="2">
        <v>0.2</v>
      </c>
      <c r="X52" s="2">
        <v>0.2</v>
      </c>
      <c r="Y52" s="2">
        <v>0.2</v>
      </c>
      <c r="Z52" s="2">
        <v>0.3</v>
      </c>
      <c r="AA52" s="2">
        <v>0.4</v>
      </c>
      <c r="AB52" s="2">
        <v>0.4</v>
      </c>
      <c r="AC52" s="2">
        <v>0.2</v>
      </c>
      <c r="AD52" s="2">
        <v>0.2</v>
      </c>
      <c r="AE52" s="2">
        <v>0.5</v>
      </c>
      <c r="AF52" s="2">
        <v>0.2</v>
      </c>
      <c r="AG52" s="2">
        <v>0.1</v>
      </c>
      <c r="AH52" s="2">
        <v>0.5</v>
      </c>
      <c r="AI52" s="2">
        <v>0.1</v>
      </c>
      <c r="AJ52" s="2">
        <v>0.3</v>
      </c>
      <c r="AK52" s="2">
        <v>0.2</v>
      </c>
      <c r="AL52" s="2">
        <v>0.1</v>
      </c>
      <c r="AM52" s="2">
        <v>0.5</v>
      </c>
      <c r="AN52" s="2">
        <v>0.1</v>
      </c>
      <c r="AO52" s="2">
        <v>0.3</v>
      </c>
      <c r="AP52" s="2">
        <v>0.4</v>
      </c>
      <c r="AQ52" s="2">
        <v>0.1</v>
      </c>
      <c r="AR52" s="2">
        <v>0.3</v>
      </c>
    </row>
    <row r="53" spans="1:44" x14ac:dyDescent="0.2">
      <c r="A53" s="1" t="s">
        <v>269</v>
      </c>
      <c r="B53" s="1" t="s">
        <v>270</v>
      </c>
      <c r="C53" s="1" t="s">
        <v>271</v>
      </c>
      <c r="D53" s="1" t="s">
        <v>272</v>
      </c>
      <c r="E53" s="1">
        <v>1088</v>
      </c>
      <c r="F53" s="1" t="s">
        <v>82</v>
      </c>
      <c r="G53" s="1">
        <v>89.093199999999996</v>
      </c>
      <c r="H53" s="1" t="s">
        <v>57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</row>
    <row r="54" spans="1:44" x14ac:dyDescent="0.2">
      <c r="A54" s="1" t="s">
        <v>273</v>
      </c>
      <c r="B54" s="1" t="s">
        <v>274</v>
      </c>
      <c r="C54" s="1" t="s">
        <v>275</v>
      </c>
      <c r="D54" s="1" t="s">
        <v>276</v>
      </c>
      <c r="E54" s="1">
        <v>5951</v>
      </c>
      <c r="F54" s="1" t="s">
        <v>277</v>
      </c>
      <c r="G54" s="1">
        <v>105.0926</v>
      </c>
      <c r="H54" s="1" t="s">
        <v>57</v>
      </c>
      <c r="I54" s="2">
        <v>5.0999999999999996</v>
      </c>
      <c r="J54" s="2">
        <v>11.8</v>
      </c>
      <c r="K54" s="2">
        <v>3.6</v>
      </c>
      <c r="L54" s="2">
        <v>3.3</v>
      </c>
      <c r="M54" s="2">
        <v>1.9</v>
      </c>
      <c r="N54" s="2">
        <v>6.5</v>
      </c>
      <c r="O54" s="2">
        <v>9.9</v>
      </c>
      <c r="P54" s="2">
        <v>4.5999999999999996</v>
      </c>
      <c r="Q54" s="2">
        <v>2.6</v>
      </c>
      <c r="R54" s="2">
        <v>1.7</v>
      </c>
      <c r="S54" s="2">
        <v>3.6</v>
      </c>
      <c r="T54" s="2">
        <v>6</v>
      </c>
      <c r="U54" s="2">
        <v>4.7</v>
      </c>
      <c r="V54" s="2">
        <v>6.1</v>
      </c>
      <c r="W54" s="2">
        <v>4.8</v>
      </c>
      <c r="X54" s="2">
        <v>2.2999999999999998</v>
      </c>
      <c r="Y54" s="2">
        <v>5.5</v>
      </c>
      <c r="Z54" s="2">
        <v>5.0999999999999996</v>
      </c>
      <c r="AA54" s="2">
        <v>1.7</v>
      </c>
      <c r="AB54" s="2">
        <v>2.2000000000000002</v>
      </c>
      <c r="AC54" s="2">
        <v>2.4</v>
      </c>
      <c r="AD54" s="2">
        <v>1.5</v>
      </c>
      <c r="AE54" s="2">
        <v>2</v>
      </c>
      <c r="AF54" s="2">
        <v>1.6</v>
      </c>
      <c r="AG54" s="2">
        <v>0.8</v>
      </c>
      <c r="AH54" s="2">
        <v>0.8</v>
      </c>
      <c r="AI54" s="2">
        <v>0.8</v>
      </c>
      <c r="AJ54" s="2">
        <v>4.2</v>
      </c>
      <c r="AK54" s="2">
        <v>1.7</v>
      </c>
      <c r="AL54" s="2">
        <v>1</v>
      </c>
      <c r="AM54" s="2">
        <v>3.6</v>
      </c>
      <c r="AN54" s="2">
        <v>1.7</v>
      </c>
      <c r="AO54" s="2">
        <v>1</v>
      </c>
      <c r="AP54" s="2">
        <v>4.4000000000000004</v>
      </c>
      <c r="AQ54" s="2">
        <v>1.2</v>
      </c>
      <c r="AR54" s="2">
        <v>3</v>
      </c>
    </row>
    <row r="55" spans="1:44" x14ac:dyDescent="0.2">
      <c r="A55" s="1" t="s">
        <v>278</v>
      </c>
      <c r="B55" s="1" t="s">
        <v>279</v>
      </c>
      <c r="C55" s="1" t="s">
        <v>280</v>
      </c>
      <c r="D55" s="1" t="s">
        <v>281</v>
      </c>
      <c r="E55" s="1">
        <v>1110</v>
      </c>
      <c r="F55" s="1" t="s">
        <v>282</v>
      </c>
      <c r="G55" s="1">
        <v>118.08799999999999</v>
      </c>
      <c r="H55" s="1" t="s">
        <v>57</v>
      </c>
      <c r="I55" s="2">
        <v>0.1</v>
      </c>
      <c r="J55" s="2">
        <v>0</v>
      </c>
      <c r="K55" s="2">
        <v>0.1</v>
      </c>
      <c r="L55" s="2">
        <v>0</v>
      </c>
      <c r="M55" s="2">
        <v>0</v>
      </c>
      <c r="N55" s="2">
        <v>0.1</v>
      </c>
      <c r="O55" s="2">
        <v>0</v>
      </c>
      <c r="P55" s="2">
        <v>0.1</v>
      </c>
      <c r="Q55" s="2">
        <v>0.2</v>
      </c>
      <c r="R55" s="2">
        <v>0</v>
      </c>
      <c r="S55" s="2">
        <v>0.1</v>
      </c>
      <c r="T55" s="2">
        <v>0.1</v>
      </c>
      <c r="U55" s="2">
        <v>0.2</v>
      </c>
      <c r="V55" s="2">
        <v>0.1</v>
      </c>
      <c r="W55" s="2">
        <v>0.1</v>
      </c>
      <c r="X55" s="2">
        <v>0</v>
      </c>
      <c r="Y55" s="2">
        <v>0.2</v>
      </c>
      <c r="Z55" s="2">
        <v>0.1</v>
      </c>
      <c r="AA55" s="2">
        <v>0</v>
      </c>
      <c r="AB55" s="2">
        <v>0.1</v>
      </c>
      <c r="AC55" s="2">
        <v>0</v>
      </c>
      <c r="AD55" s="2">
        <v>0</v>
      </c>
      <c r="AE55" s="2">
        <v>0.1</v>
      </c>
      <c r="AF55" s="2">
        <v>0.1</v>
      </c>
      <c r="AG55" s="2">
        <v>0.1</v>
      </c>
      <c r="AH55" s="2">
        <v>0.2</v>
      </c>
      <c r="AI55" s="2">
        <v>0</v>
      </c>
      <c r="AJ55" s="2">
        <v>0.1</v>
      </c>
      <c r="AK55" s="2">
        <v>0.4</v>
      </c>
      <c r="AL55" s="2">
        <v>0.2</v>
      </c>
      <c r="AM55" s="2">
        <v>0</v>
      </c>
      <c r="AN55" s="2">
        <v>0</v>
      </c>
      <c r="AO55" s="2">
        <v>0.1</v>
      </c>
      <c r="AP55" s="2">
        <v>0.3</v>
      </c>
      <c r="AQ55" s="2">
        <v>0</v>
      </c>
      <c r="AR55" s="2">
        <v>0</v>
      </c>
    </row>
    <row r="56" spans="1:44" x14ac:dyDescent="0.2">
      <c r="A56" s="1" t="s">
        <v>283</v>
      </c>
      <c r="B56" s="1" t="s">
        <v>284</v>
      </c>
      <c r="C56" s="1" t="s">
        <v>285</v>
      </c>
      <c r="D56" s="1" t="s">
        <v>286</v>
      </c>
      <c r="E56" s="1">
        <v>5988</v>
      </c>
      <c r="F56" s="1" t="s">
        <v>229</v>
      </c>
      <c r="G56" s="1">
        <v>342.29649999999998</v>
      </c>
      <c r="H56" s="1" t="s">
        <v>57</v>
      </c>
      <c r="I56" s="2">
        <v>3</v>
      </c>
      <c r="J56" s="2">
        <v>0.6</v>
      </c>
      <c r="K56" s="2">
        <v>1.5</v>
      </c>
      <c r="L56" s="2">
        <v>0.9</v>
      </c>
      <c r="M56" s="2">
        <v>0.4</v>
      </c>
      <c r="N56" s="2">
        <v>2</v>
      </c>
      <c r="O56" s="2">
        <v>5.4</v>
      </c>
      <c r="P56" s="2">
        <v>0.5</v>
      </c>
      <c r="Q56" s="2">
        <v>0.5</v>
      </c>
      <c r="R56" s="2">
        <v>0.9</v>
      </c>
      <c r="S56" s="2">
        <v>0.5</v>
      </c>
      <c r="T56" s="2">
        <v>1.6</v>
      </c>
      <c r="U56" s="2">
        <v>0.5</v>
      </c>
      <c r="V56" s="2">
        <v>0.3</v>
      </c>
      <c r="W56" s="2">
        <v>0.8</v>
      </c>
      <c r="X56" s="2">
        <v>0.3</v>
      </c>
      <c r="Y56" s="2">
        <v>4.9000000000000004</v>
      </c>
      <c r="Z56" s="2">
        <v>0.5</v>
      </c>
      <c r="AA56" s="2">
        <v>0.5</v>
      </c>
      <c r="AB56" s="2">
        <v>0.4</v>
      </c>
      <c r="AC56" s="2">
        <v>1.1000000000000001</v>
      </c>
      <c r="AD56" s="2">
        <v>0.9</v>
      </c>
      <c r="AE56" s="2">
        <v>0</v>
      </c>
      <c r="AF56" s="2">
        <v>0.2</v>
      </c>
      <c r="AG56" s="2">
        <v>0.1</v>
      </c>
      <c r="AH56" s="2">
        <v>0.5</v>
      </c>
      <c r="AI56" s="2">
        <v>0.1</v>
      </c>
      <c r="AJ56" s="2">
        <v>0.6</v>
      </c>
      <c r="AK56" s="2">
        <v>0.1</v>
      </c>
      <c r="AL56" s="2">
        <v>0.1</v>
      </c>
      <c r="AM56" s="2">
        <v>0.1</v>
      </c>
      <c r="AN56" s="2">
        <v>0.2</v>
      </c>
      <c r="AO56" s="2">
        <v>0</v>
      </c>
      <c r="AP56" s="2">
        <v>1.4</v>
      </c>
      <c r="AQ56" s="2">
        <v>0</v>
      </c>
      <c r="AR56" s="2">
        <v>0.3</v>
      </c>
    </row>
    <row r="57" spans="1:44" x14ac:dyDescent="0.2">
      <c r="A57" s="1" t="s">
        <v>287</v>
      </c>
      <c r="B57" s="1" t="s">
        <v>288</v>
      </c>
      <c r="C57" s="1" t="s">
        <v>289</v>
      </c>
      <c r="D57" s="1" t="s">
        <v>290</v>
      </c>
      <c r="E57" s="1">
        <v>10742</v>
      </c>
      <c r="F57" s="1" t="s">
        <v>291</v>
      </c>
      <c r="G57" s="1">
        <v>198.17269999999999</v>
      </c>
      <c r="H57" s="1" t="s">
        <v>57</v>
      </c>
      <c r="I57" s="2">
        <v>0.2</v>
      </c>
      <c r="J57" s="2">
        <v>0.2</v>
      </c>
      <c r="K57" s="2">
        <v>0.2</v>
      </c>
      <c r="L57" s="2">
        <v>0.1</v>
      </c>
      <c r="M57" s="2">
        <v>0</v>
      </c>
      <c r="N57" s="2">
        <v>0.2</v>
      </c>
      <c r="O57" s="2">
        <v>0</v>
      </c>
      <c r="P57" s="2">
        <v>0</v>
      </c>
      <c r="Q57" s="2">
        <v>0</v>
      </c>
      <c r="R57" s="2">
        <v>0.3</v>
      </c>
      <c r="S57" s="2">
        <v>0.1</v>
      </c>
      <c r="T57" s="2">
        <v>0</v>
      </c>
      <c r="U57" s="2">
        <v>0.2</v>
      </c>
      <c r="V57" s="2">
        <v>0.5</v>
      </c>
      <c r="W57" s="2">
        <v>0.1</v>
      </c>
      <c r="X57" s="2">
        <v>0.2</v>
      </c>
      <c r="Y57" s="2">
        <v>0.1</v>
      </c>
      <c r="Z57" s="2">
        <v>0.3</v>
      </c>
      <c r="AA57" s="2">
        <v>0.3</v>
      </c>
      <c r="AB57" s="2">
        <v>0.1</v>
      </c>
      <c r="AC57" s="2">
        <v>0.2</v>
      </c>
      <c r="AD57" s="2">
        <v>0.1</v>
      </c>
      <c r="AE57" s="2">
        <v>0</v>
      </c>
      <c r="AF57" s="2">
        <v>0.1</v>
      </c>
      <c r="AG57" s="2">
        <v>0</v>
      </c>
      <c r="AH57" s="2">
        <v>0</v>
      </c>
      <c r="AI57" s="2">
        <v>0</v>
      </c>
      <c r="AJ57" s="2">
        <v>0.1</v>
      </c>
      <c r="AK57" s="2">
        <v>0.2</v>
      </c>
      <c r="AL57" s="2">
        <v>0</v>
      </c>
      <c r="AM57" s="2">
        <v>0.2</v>
      </c>
      <c r="AN57" s="2">
        <v>0</v>
      </c>
      <c r="AO57" s="2">
        <v>0</v>
      </c>
      <c r="AP57" s="2">
        <v>0.1</v>
      </c>
      <c r="AQ57" s="2">
        <v>0</v>
      </c>
      <c r="AR57" s="2">
        <v>0.1</v>
      </c>
    </row>
    <row r="58" spans="1:44" x14ac:dyDescent="0.2">
      <c r="A58" s="1" t="s">
        <v>292</v>
      </c>
      <c r="B58" s="1" t="s">
        <v>293</v>
      </c>
      <c r="C58" s="1" t="s">
        <v>294</v>
      </c>
      <c r="D58" s="1" t="s">
        <v>295</v>
      </c>
      <c r="E58" s="1">
        <v>6288</v>
      </c>
      <c r="F58" s="1" t="s">
        <v>296</v>
      </c>
      <c r="G58" s="1">
        <v>119.11920000000001</v>
      </c>
      <c r="H58" s="1" t="s">
        <v>57</v>
      </c>
      <c r="I58" s="2">
        <v>0</v>
      </c>
      <c r="J58" s="2">
        <v>0.3</v>
      </c>
      <c r="K58" s="2">
        <v>0.3</v>
      </c>
      <c r="L58" s="2">
        <v>0.5</v>
      </c>
      <c r="M58" s="2">
        <v>0.2</v>
      </c>
      <c r="N58" s="2">
        <v>0.6</v>
      </c>
      <c r="O58" s="2">
        <v>0.5</v>
      </c>
      <c r="P58" s="2">
        <v>0.2</v>
      </c>
      <c r="Q58" s="2">
        <v>0.4</v>
      </c>
      <c r="R58" s="2">
        <v>0.2</v>
      </c>
      <c r="S58" s="2">
        <v>0.6</v>
      </c>
      <c r="T58" s="2">
        <v>0.7</v>
      </c>
      <c r="U58" s="2">
        <v>0.5</v>
      </c>
      <c r="V58" s="2">
        <v>0.3</v>
      </c>
      <c r="W58" s="2">
        <v>0.8</v>
      </c>
      <c r="X58" s="2">
        <v>0.7</v>
      </c>
      <c r="Y58" s="2">
        <v>1.3</v>
      </c>
      <c r="Z58" s="2">
        <v>0.7</v>
      </c>
      <c r="AA58" s="2">
        <v>0</v>
      </c>
      <c r="AB58" s="2">
        <v>0.2</v>
      </c>
      <c r="AC58" s="2">
        <v>0</v>
      </c>
      <c r="AD58" s="2">
        <v>0</v>
      </c>
      <c r="AE58" s="2">
        <v>0.1</v>
      </c>
      <c r="AF58" s="2">
        <v>0</v>
      </c>
      <c r="AG58" s="2">
        <v>0.1</v>
      </c>
      <c r="AH58" s="2">
        <v>0.2</v>
      </c>
      <c r="AI58" s="2">
        <v>0.3</v>
      </c>
      <c r="AJ58" s="2">
        <v>0</v>
      </c>
      <c r="AK58" s="2">
        <v>0</v>
      </c>
      <c r="AL58" s="2">
        <v>0.3</v>
      </c>
      <c r="AM58" s="2">
        <v>0.3</v>
      </c>
      <c r="AN58" s="2">
        <v>0.4</v>
      </c>
      <c r="AO58" s="2">
        <v>0.2</v>
      </c>
      <c r="AP58" s="2">
        <v>1</v>
      </c>
      <c r="AQ58" s="2">
        <v>0.2</v>
      </c>
      <c r="AR58" s="2">
        <v>0.2</v>
      </c>
    </row>
    <row r="59" spans="1:44" x14ac:dyDescent="0.2">
      <c r="A59" s="1" t="s">
        <v>297</v>
      </c>
      <c r="B59" s="1" t="s">
        <v>298</v>
      </c>
      <c r="C59" s="1" t="s">
        <v>299</v>
      </c>
      <c r="D59" s="1" t="s">
        <v>300</v>
      </c>
      <c r="E59" s="1">
        <v>7427</v>
      </c>
      <c r="F59" s="1" t="s">
        <v>229</v>
      </c>
      <c r="G59" s="1">
        <v>342.29649999999998</v>
      </c>
      <c r="H59" s="1" t="s">
        <v>57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0.3</v>
      </c>
      <c r="P59" s="2">
        <v>0.8</v>
      </c>
      <c r="Q59" s="2">
        <v>0</v>
      </c>
      <c r="R59" s="2">
        <v>0.1</v>
      </c>
      <c r="S59" s="2">
        <v>0.4</v>
      </c>
      <c r="T59" s="2">
        <v>0.1</v>
      </c>
      <c r="U59" s="2">
        <v>0.2</v>
      </c>
      <c r="V59" s="2">
        <v>0.9</v>
      </c>
      <c r="W59" s="2">
        <v>0.1</v>
      </c>
      <c r="X59" s="2">
        <v>0.1</v>
      </c>
      <c r="Y59" s="2">
        <v>0.3</v>
      </c>
      <c r="Z59" s="2">
        <v>0.4</v>
      </c>
      <c r="AA59" s="2">
        <v>0</v>
      </c>
      <c r="AB59" s="2">
        <v>0</v>
      </c>
      <c r="AC59" s="2">
        <v>0</v>
      </c>
      <c r="AD59" s="2">
        <v>0.1</v>
      </c>
      <c r="AE59" s="2">
        <v>0.2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0.1</v>
      </c>
      <c r="AN59" s="2">
        <v>0.1</v>
      </c>
      <c r="AO59" s="2">
        <v>0.2</v>
      </c>
      <c r="AP59" s="2">
        <v>0</v>
      </c>
      <c r="AQ59" s="2">
        <v>0.1</v>
      </c>
      <c r="AR59" s="2">
        <v>0.3</v>
      </c>
    </row>
    <row r="60" spans="1:44" x14ac:dyDescent="0.2">
      <c r="A60" s="1" t="s">
        <v>301</v>
      </c>
      <c r="B60" s="1" t="s">
        <v>302</v>
      </c>
      <c r="C60" s="1" t="s">
        <v>303</v>
      </c>
      <c r="D60" s="1" t="s">
        <v>304</v>
      </c>
      <c r="E60" s="1">
        <v>6305</v>
      </c>
      <c r="F60" s="1" t="s">
        <v>305</v>
      </c>
      <c r="G60" s="1">
        <v>204.2252</v>
      </c>
      <c r="H60" s="1" t="s">
        <v>57</v>
      </c>
      <c r="I60" s="2">
        <v>0.1</v>
      </c>
      <c r="J60" s="2">
        <v>0.1</v>
      </c>
      <c r="K60" s="2">
        <v>0.1</v>
      </c>
      <c r="L60" s="2">
        <v>0.2</v>
      </c>
      <c r="M60" s="2">
        <v>0</v>
      </c>
      <c r="N60" s="2">
        <v>0.2</v>
      </c>
      <c r="O60" s="2">
        <v>0.1</v>
      </c>
      <c r="P60" s="2">
        <v>0</v>
      </c>
      <c r="Q60" s="2">
        <v>0</v>
      </c>
      <c r="R60" s="2">
        <v>0.1</v>
      </c>
      <c r="S60" s="2">
        <v>0.1</v>
      </c>
      <c r="T60" s="2">
        <v>0</v>
      </c>
      <c r="U60" s="2">
        <v>0</v>
      </c>
      <c r="V60" s="2">
        <v>0.1</v>
      </c>
      <c r="W60" s="2">
        <v>0.1</v>
      </c>
      <c r="X60" s="2">
        <v>0.1</v>
      </c>
      <c r="Y60" s="2">
        <v>0.1</v>
      </c>
      <c r="Z60" s="2">
        <v>0.2</v>
      </c>
      <c r="AA60" s="2">
        <v>0.1</v>
      </c>
      <c r="AB60" s="2">
        <v>0</v>
      </c>
      <c r="AC60" s="2">
        <v>0</v>
      </c>
      <c r="AD60" s="2">
        <v>0.1</v>
      </c>
      <c r="AE60" s="2">
        <v>0</v>
      </c>
      <c r="AF60" s="2">
        <v>0.1</v>
      </c>
      <c r="AG60" s="2">
        <v>0</v>
      </c>
      <c r="AH60" s="2">
        <v>0</v>
      </c>
      <c r="AI60" s="2">
        <v>0</v>
      </c>
      <c r="AJ60" s="2">
        <v>0.1</v>
      </c>
      <c r="AK60" s="2">
        <v>0</v>
      </c>
      <c r="AL60" s="2">
        <v>0</v>
      </c>
      <c r="AM60" s="2">
        <v>0.1</v>
      </c>
      <c r="AN60" s="2">
        <v>0.1</v>
      </c>
      <c r="AO60" s="2">
        <v>0</v>
      </c>
      <c r="AP60" s="2">
        <v>0</v>
      </c>
      <c r="AQ60" s="2">
        <v>0</v>
      </c>
      <c r="AR60" s="2">
        <v>0</v>
      </c>
    </row>
    <row r="61" spans="1:44" x14ac:dyDescent="0.2">
      <c r="A61" s="1" t="s">
        <v>306</v>
      </c>
      <c r="B61" s="1" t="s">
        <v>307</v>
      </c>
      <c r="C61" s="1" t="s">
        <v>308</v>
      </c>
      <c r="D61" s="1" t="s">
        <v>309</v>
      </c>
      <c r="E61" s="1">
        <v>6057</v>
      </c>
      <c r="F61" s="1" t="s">
        <v>310</v>
      </c>
      <c r="G61" s="1">
        <v>181.1885</v>
      </c>
      <c r="H61" s="1" t="s">
        <v>57</v>
      </c>
      <c r="I61" s="2">
        <v>0.1</v>
      </c>
      <c r="J61" s="2">
        <v>0.1</v>
      </c>
      <c r="K61" s="2">
        <v>0.2</v>
      </c>
      <c r="L61" s="2">
        <v>0.2</v>
      </c>
      <c r="M61" s="2">
        <v>0.1</v>
      </c>
      <c r="N61" s="2">
        <v>0.2</v>
      </c>
      <c r="O61" s="2">
        <v>0.2</v>
      </c>
      <c r="P61" s="2">
        <v>0.1</v>
      </c>
      <c r="Q61" s="2">
        <v>0.1</v>
      </c>
      <c r="R61" s="2">
        <v>0.1</v>
      </c>
      <c r="S61" s="2">
        <v>0.1</v>
      </c>
      <c r="T61" s="2">
        <v>0.2</v>
      </c>
      <c r="U61" s="2">
        <v>0.1</v>
      </c>
      <c r="V61" s="2">
        <v>0.1</v>
      </c>
      <c r="W61" s="2">
        <v>0.1</v>
      </c>
      <c r="X61" s="2">
        <v>0</v>
      </c>
      <c r="Y61" s="2">
        <v>0.1</v>
      </c>
      <c r="Z61" s="2">
        <v>0.1</v>
      </c>
      <c r="AA61" s="2">
        <v>0.2</v>
      </c>
      <c r="AB61" s="2">
        <v>0</v>
      </c>
      <c r="AC61" s="2">
        <v>0.1</v>
      </c>
      <c r="AD61" s="2">
        <v>0.1</v>
      </c>
      <c r="AE61" s="2">
        <v>0</v>
      </c>
      <c r="AF61" s="2">
        <v>0.1</v>
      </c>
      <c r="AG61" s="2">
        <v>0</v>
      </c>
      <c r="AH61" s="2">
        <v>0.1</v>
      </c>
      <c r="AI61" s="2">
        <v>0.1</v>
      </c>
      <c r="AJ61" s="2">
        <v>0.2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0.1</v>
      </c>
      <c r="AQ61" s="2">
        <v>0.1</v>
      </c>
      <c r="AR61" s="2">
        <v>0.1</v>
      </c>
    </row>
    <row r="62" spans="1:44" x14ac:dyDescent="0.2">
      <c r="A62" s="1" t="s">
        <v>311</v>
      </c>
      <c r="B62" s="1" t="s">
        <v>312</v>
      </c>
      <c r="C62" s="1" t="s">
        <v>313</v>
      </c>
      <c r="D62" s="1" t="s">
        <v>314</v>
      </c>
      <c r="E62" s="1">
        <v>1174</v>
      </c>
      <c r="F62" s="1" t="s">
        <v>315</v>
      </c>
      <c r="G62" s="1">
        <v>112.0868</v>
      </c>
      <c r="H62" s="1" t="s">
        <v>57</v>
      </c>
      <c r="I62" s="2">
        <v>0</v>
      </c>
      <c r="J62" s="2">
        <v>0</v>
      </c>
      <c r="K62" s="2">
        <v>0.1</v>
      </c>
      <c r="L62" s="2">
        <v>0.1</v>
      </c>
      <c r="M62" s="2">
        <v>0</v>
      </c>
      <c r="N62" s="2">
        <v>0.6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</row>
    <row r="63" spans="1:44" x14ac:dyDescent="0.2">
      <c r="A63" s="1" t="s">
        <v>316</v>
      </c>
      <c r="B63" s="1" t="s">
        <v>317</v>
      </c>
      <c r="C63" s="1" t="s">
        <v>318</v>
      </c>
      <c r="D63" s="1" t="s">
        <v>319</v>
      </c>
      <c r="E63" s="1">
        <v>6029</v>
      </c>
      <c r="F63" s="1" t="s">
        <v>320</v>
      </c>
      <c r="G63" s="1">
        <v>244.20140000000001</v>
      </c>
      <c r="H63" s="1" t="s">
        <v>57</v>
      </c>
      <c r="I63" s="2">
        <v>0.1</v>
      </c>
      <c r="J63" s="2">
        <v>0.1</v>
      </c>
      <c r="K63" s="2">
        <v>0</v>
      </c>
      <c r="L63" s="2">
        <v>0.1</v>
      </c>
      <c r="M63" s="2">
        <v>0.1</v>
      </c>
      <c r="N63" s="2">
        <v>0.1</v>
      </c>
      <c r="O63" s="2">
        <v>0</v>
      </c>
      <c r="P63" s="2">
        <v>0.1</v>
      </c>
      <c r="Q63" s="2">
        <v>0.1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</row>
    <row r="64" spans="1:44" x14ac:dyDescent="0.2">
      <c r="A64" s="1" t="s">
        <v>321</v>
      </c>
      <c r="B64" s="1" t="s">
        <v>322</v>
      </c>
      <c r="C64" s="1" t="s">
        <v>323</v>
      </c>
      <c r="D64" s="1" t="s">
        <v>324</v>
      </c>
      <c r="E64" s="1">
        <v>6287</v>
      </c>
      <c r="F64" s="1" t="s">
        <v>102</v>
      </c>
      <c r="G64" s="1">
        <v>117.1463</v>
      </c>
      <c r="H64" s="1" t="s">
        <v>57</v>
      </c>
      <c r="I64" s="2">
        <v>0</v>
      </c>
      <c r="J64" s="2">
        <v>0.1</v>
      </c>
      <c r="K64" s="2">
        <v>0.3</v>
      </c>
      <c r="L64" s="2">
        <v>0.1</v>
      </c>
      <c r="M64" s="2">
        <v>0</v>
      </c>
      <c r="N64" s="2">
        <v>0.1</v>
      </c>
      <c r="O64" s="2">
        <v>0.1</v>
      </c>
      <c r="P64" s="2">
        <v>0.2</v>
      </c>
      <c r="Q64" s="2">
        <v>0</v>
      </c>
      <c r="R64" s="2">
        <v>0</v>
      </c>
      <c r="S64" s="2">
        <v>0.1</v>
      </c>
      <c r="T64" s="2">
        <v>0.1</v>
      </c>
      <c r="U64" s="2">
        <v>0.1</v>
      </c>
      <c r="V64" s="2">
        <v>0.1</v>
      </c>
      <c r="W64" s="2">
        <v>0</v>
      </c>
      <c r="X64" s="2">
        <v>0</v>
      </c>
      <c r="Y64" s="2">
        <v>0.2</v>
      </c>
      <c r="Z64" s="2">
        <v>0.1</v>
      </c>
      <c r="AA64" s="2">
        <v>0</v>
      </c>
      <c r="AB64" s="2">
        <v>0</v>
      </c>
      <c r="AC64" s="2">
        <v>0.1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0.1</v>
      </c>
      <c r="AL64" s="2">
        <v>0</v>
      </c>
      <c r="AM64" s="2">
        <v>0</v>
      </c>
      <c r="AN64" s="2">
        <v>0</v>
      </c>
      <c r="AO64" s="2">
        <v>0</v>
      </c>
      <c r="AP64" s="2">
        <v>0.1</v>
      </c>
      <c r="AQ64" s="2">
        <v>0</v>
      </c>
      <c r="AR64" s="2">
        <v>0.1</v>
      </c>
    </row>
    <row r="65" spans="1:44" x14ac:dyDescent="0.2">
      <c r="A65" s="1" t="s">
        <v>325</v>
      </c>
      <c r="B65" s="1" t="s">
        <v>326</v>
      </c>
      <c r="C65" s="1" t="s">
        <v>327</v>
      </c>
      <c r="D65" s="1" t="s">
        <v>328</v>
      </c>
      <c r="E65" s="1">
        <v>8468</v>
      </c>
      <c r="F65" s="1" t="s">
        <v>329</v>
      </c>
      <c r="G65" s="1">
        <v>168.14670000000001</v>
      </c>
      <c r="H65" s="1" t="s">
        <v>57</v>
      </c>
      <c r="I65" s="2">
        <v>0.1</v>
      </c>
      <c r="J65" s="2">
        <v>0.2</v>
      </c>
      <c r="K65" s="2">
        <v>0</v>
      </c>
      <c r="L65" s="2">
        <v>0.1</v>
      </c>
      <c r="M65" s="2">
        <v>0.1</v>
      </c>
      <c r="N65" s="2">
        <v>0.1</v>
      </c>
      <c r="O65" s="2">
        <v>0.1</v>
      </c>
      <c r="P65" s="2">
        <v>0.1</v>
      </c>
      <c r="Q65" s="2">
        <v>0.1</v>
      </c>
      <c r="R65" s="2">
        <v>0.1</v>
      </c>
      <c r="S65" s="2">
        <v>0.1</v>
      </c>
      <c r="T65" s="2">
        <v>0.1</v>
      </c>
      <c r="U65" s="2">
        <v>0.1</v>
      </c>
      <c r="V65" s="2">
        <v>0.1</v>
      </c>
      <c r="W65" s="2">
        <v>0</v>
      </c>
      <c r="X65" s="2">
        <v>0.1</v>
      </c>
      <c r="Y65" s="2">
        <v>0.1</v>
      </c>
      <c r="Z65" s="2">
        <v>0.2</v>
      </c>
      <c r="AA65" s="2">
        <v>0.5</v>
      </c>
      <c r="AB65" s="2">
        <v>0.1</v>
      </c>
      <c r="AC65" s="2">
        <v>0.2</v>
      </c>
      <c r="AD65" s="2">
        <v>0.2</v>
      </c>
      <c r="AE65" s="2">
        <v>0.1</v>
      </c>
      <c r="AF65" s="2">
        <v>0.4</v>
      </c>
      <c r="AG65" s="2">
        <v>0</v>
      </c>
      <c r="AH65" s="2">
        <v>0.3</v>
      </c>
      <c r="AI65" s="2">
        <v>0.2</v>
      </c>
      <c r="AJ65" s="2">
        <v>0.5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0.1</v>
      </c>
      <c r="AQ65" s="2">
        <v>0.1</v>
      </c>
      <c r="AR65" s="2">
        <v>0</v>
      </c>
    </row>
    <row r="66" spans="1:44" x14ac:dyDescent="0.2">
      <c r="A66" s="1" t="s">
        <v>330</v>
      </c>
      <c r="B66" s="1" t="s">
        <v>331</v>
      </c>
      <c r="C66" s="1" t="s">
        <v>332</v>
      </c>
      <c r="D66" s="1" t="s">
        <v>333</v>
      </c>
      <c r="E66" s="1">
        <v>135191</v>
      </c>
      <c r="F66" s="1" t="s">
        <v>334</v>
      </c>
      <c r="G66" s="1">
        <v>150.12989999999999</v>
      </c>
      <c r="H66" s="1" t="s">
        <v>57</v>
      </c>
      <c r="I66" s="2">
        <v>0.9</v>
      </c>
      <c r="J66" s="2">
        <v>1.4</v>
      </c>
      <c r="K66" s="2">
        <v>0.4</v>
      </c>
      <c r="L66" s="2">
        <v>0.9</v>
      </c>
      <c r="M66" s="2">
        <v>0.5</v>
      </c>
      <c r="N66" s="2">
        <v>0.6</v>
      </c>
      <c r="O66" s="2">
        <v>1.8</v>
      </c>
      <c r="P66" s="2">
        <v>4.5</v>
      </c>
      <c r="Q66" s="2">
        <v>0.3</v>
      </c>
      <c r="R66" s="2">
        <v>0.5</v>
      </c>
      <c r="S66" s="2">
        <v>2.2000000000000002</v>
      </c>
      <c r="T66" s="2">
        <v>0.7</v>
      </c>
      <c r="U66" s="2">
        <v>0.9</v>
      </c>
      <c r="V66" s="2">
        <v>2.8</v>
      </c>
      <c r="W66" s="2">
        <v>0.5</v>
      </c>
      <c r="X66" s="2">
        <v>0.4</v>
      </c>
      <c r="Y66" s="2">
        <v>0.9</v>
      </c>
      <c r="Z66" s="2">
        <v>1.5</v>
      </c>
      <c r="AA66" s="2">
        <v>0.2</v>
      </c>
      <c r="AB66" s="2">
        <v>0.2</v>
      </c>
      <c r="AC66" s="2">
        <v>0</v>
      </c>
      <c r="AD66" s="2">
        <v>0.3</v>
      </c>
      <c r="AE66" s="2">
        <v>1.2</v>
      </c>
      <c r="AF66" s="2">
        <v>0.1</v>
      </c>
      <c r="AG66" s="2">
        <v>0.1</v>
      </c>
      <c r="AH66" s="2">
        <v>0.1</v>
      </c>
      <c r="AI66" s="2">
        <v>0.1</v>
      </c>
      <c r="AJ66" s="2">
        <v>0.2</v>
      </c>
      <c r="AK66" s="2">
        <v>0.2</v>
      </c>
      <c r="AL66" s="2">
        <v>0.1</v>
      </c>
      <c r="AM66" s="2">
        <v>0.4</v>
      </c>
      <c r="AN66" s="2">
        <v>0.7</v>
      </c>
      <c r="AO66" s="2">
        <v>0.3</v>
      </c>
      <c r="AP66" s="2">
        <v>0.3</v>
      </c>
      <c r="AQ66" s="2">
        <v>0.5</v>
      </c>
      <c r="AR66" s="2">
        <v>0.5</v>
      </c>
    </row>
    <row r="67" spans="1:44" x14ac:dyDescent="0.2">
      <c r="A67" s="1" t="s">
        <v>335</v>
      </c>
      <c r="B67" s="1" t="s">
        <v>336</v>
      </c>
      <c r="C67" s="1" t="s">
        <v>337</v>
      </c>
      <c r="D67" s="1" t="s">
        <v>338</v>
      </c>
      <c r="E67" s="1">
        <v>309</v>
      </c>
      <c r="F67" s="1" t="s">
        <v>339</v>
      </c>
      <c r="G67" s="1">
        <v>174.10820000000001</v>
      </c>
      <c r="H67" s="1" t="s">
        <v>57</v>
      </c>
      <c r="I67" s="2">
        <v>0</v>
      </c>
      <c r="J67" s="2">
        <v>0</v>
      </c>
      <c r="K67" s="2">
        <v>0</v>
      </c>
      <c r="L67" s="2">
        <v>0.1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0.1</v>
      </c>
      <c r="T67" s="2">
        <v>0</v>
      </c>
      <c r="U67" s="2">
        <v>0</v>
      </c>
      <c r="V67" s="2">
        <v>0</v>
      </c>
      <c r="W67" s="2">
        <v>0.3</v>
      </c>
      <c r="X67" s="2">
        <v>0</v>
      </c>
      <c r="Y67" s="2">
        <v>0.1</v>
      </c>
      <c r="Z67" s="2">
        <v>0.2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</row>
    <row r="68" spans="1:44" x14ac:dyDescent="0.2">
      <c r="A68" s="1" t="s">
        <v>340</v>
      </c>
      <c r="B68" s="1" t="s">
        <v>341</v>
      </c>
      <c r="C68" s="1" t="s">
        <v>342</v>
      </c>
      <c r="D68" s="1" t="s">
        <v>343</v>
      </c>
      <c r="E68" s="1">
        <v>239</v>
      </c>
      <c r="F68" s="1" t="s">
        <v>82</v>
      </c>
      <c r="G68" s="1">
        <v>89.093199999999996</v>
      </c>
      <c r="H68" s="1" t="s">
        <v>57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0.1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0.1</v>
      </c>
      <c r="Z68" s="2">
        <v>0.1</v>
      </c>
      <c r="AA68" s="2">
        <v>0.2</v>
      </c>
      <c r="AB68" s="2">
        <v>0</v>
      </c>
      <c r="AC68" s="2">
        <v>0</v>
      </c>
      <c r="AD68" s="2">
        <v>0</v>
      </c>
      <c r="AE68" s="2">
        <v>0.1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0.5</v>
      </c>
      <c r="AO68" s="2">
        <v>0.1</v>
      </c>
      <c r="AP68" s="2">
        <v>0</v>
      </c>
      <c r="AQ68" s="2">
        <v>0</v>
      </c>
      <c r="AR6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conc_final_curated</vt:lpstr>
      <vt:lpstr>curated_active_rd2</vt:lpstr>
      <vt:lpstr>exported_raw_concs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Yang, Ben - (benyang)</cp:lastModifiedBy>
  <dcterms:created xsi:type="dcterms:W3CDTF">2023-10-08T21:14:29Z</dcterms:created>
  <dcterms:modified xsi:type="dcterms:W3CDTF">2024-03-22T19:42:34Z</dcterms:modified>
</cp:coreProperties>
</file>