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Modulsan\a_Ent.Yntm\5_Liste\"/>
    </mc:Choice>
  </mc:AlternateContent>
  <xr:revisionPtr revIDLastSave="0" documentId="13_ncr:1_{1AE22A39-675B-409D-B47C-C363CC7E8CFA}" xr6:coauthVersionLast="47" xr6:coauthVersionMax="47" xr10:uidLastSave="{00000000-0000-0000-0000-000000000000}"/>
  <bookViews>
    <workbookView xWindow="3870" yWindow="1590" windowWidth="14400" windowHeight="7270" tabRatio="922" activeTab="12" xr2:uid="{00000000-000D-0000-FFFF-FFFF00000000}"/>
  </bookViews>
  <sheets>
    <sheet name="ANA_MENU" sheetId="26" r:id="rId1"/>
    <sheet name="2014" sheetId="1" r:id="rId2"/>
    <sheet name="GRFİK" sheetId="8" r:id="rId3"/>
    <sheet name="HDF" sheetId="9" r:id="rId4"/>
    <sheet name="HT_KOD" sheetId="11" r:id="rId5"/>
    <sheet name="1" sheetId="23" r:id="rId6"/>
    <sheet name="2" sheetId="25" r:id="rId7"/>
    <sheet name="3" sheetId="27" r:id="rId8"/>
    <sheet name="4" sheetId="29" r:id="rId9"/>
    <sheet name="5" sheetId="30" r:id="rId10"/>
    <sheet name="6" sheetId="31" r:id="rId11"/>
    <sheet name="7" sheetId="32" r:id="rId12"/>
    <sheet name="8" sheetId="34" r:id="rId13"/>
    <sheet name="9" sheetId="35" r:id="rId14"/>
    <sheet name="10" sheetId="41" r:id="rId15"/>
    <sheet name="11" sheetId="42" r:id="rId16"/>
    <sheet name="12" sheetId="43" r:id="rId17"/>
    <sheet name="x13" sheetId="10" r:id="rId18"/>
    <sheet name="x14" sheetId="28" r:id="rId19"/>
  </sheets>
  <externalReferences>
    <externalReference r:id="rId20"/>
    <externalReference r:id="rId21"/>
  </externalReferences>
  <definedNames>
    <definedName name="_xlnm._FilterDatabase" localSheetId="5" hidden="1">'1'!$A$1:$N$146</definedName>
    <definedName name="_xlnm._FilterDatabase" localSheetId="14" hidden="1">'10'!$A$1:$N$101</definedName>
    <definedName name="_xlnm._FilterDatabase" localSheetId="15" hidden="1">'11'!$A$1:$N$84</definedName>
    <definedName name="_xlnm._FilterDatabase" localSheetId="16" hidden="1">'12'!$A$1:$Z$114</definedName>
    <definedName name="_xlnm._FilterDatabase" localSheetId="6" hidden="1">'2'!$A$1:$Z$165</definedName>
    <definedName name="_xlnm._FilterDatabase" localSheetId="1" hidden="1">'2014'!$A$1:$Z$1374</definedName>
    <definedName name="_xlnm._FilterDatabase" localSheetId="7" hidden="1">'3'!$A$1:$AA$130</definedName>
    <definedName name="_xlnm._FilterDatabase" localSheetId="8" hidden="1">'4'!$A$1:$A$114</definedName>
    <definedName name="_xlnm._FilterDatabase" localSheetId="9" hidden="1">'5'!$A$1:$Y$106</definedName>
    <definedName name="_xlnm._FilterDatabase" localSheetId="10" hidden="1">'6'!$1:$151</definedName>
    <definedName name="_xlnm._FilterDatabase" localSheetId="11" hidden="1">'7'!$1:$67</definedName>
    <definedName name="_xlnm._FilterDatabase" localSheetId="12" hidden="1">'8'!$A$1:$P$82</definedName>
    <definedName name="_xlnm._FilterDatabase" localSheetId="13" hidden="1">'9'!$A$1:$N$128</definedName>
    <definedName name="Excel_BuiltIn_Print_Titles">NA()</definedName>
    <definedName name="_xlnm.Print_Area" localSheetId="14">'10'!$A$1:$N$1</definedName>
    <definedName name="_xlnm.Print_Area" localSheetId="15">'11'!$A$1:$N$1</definedName>
    <definedName name="_xlnm.Print_Area" localSheetId="16">'12'!$A$1:$X$1</definedName>
    <definedName name="_xlnm.Print_Area" localSheetId="1">'2014'!$A$1:$X$1</definedName>
    <definedName name="_xlnm.Print_Area" localSheetId="8">'4'!$A$1:$Y$1</definedName>
    <definedName name="_xlnm.Print_Area" localSheetId="10">'6'!$A$1:$X$1</definedName>
    <definedName name="_xlnm.Print_Area" localSheetId="11">'7'!$A$1:$X$1</definedName>
    <definedName name="_xlnm.Print_Area" localSheetId="17">'x13'!$B$1:$AE$36</definedName>
    <definedName name="_xlnm.Print_Area" localSheetId="18">'x14'!$B$1:$AD$36</definedName>
    <definedName name="_xlnm.Print_Title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1" i="9" l="1"/>
  <c r="N21" i="9"/>
  <c r="O20" i="9"/>
  <c r="O19" i="9"/>
  <c r="N19" i="9"/>
  <c r="O18" i="9"/>
  <c r="N15" i="9"/>
  <c r="O12" i="9"/>
  <c r="N12" i="9"/>
  <c r="O9" i="9"/>
  <c r="O8" i="9"/>
  <c r="N8" i="9"/>
  <c r="O7" i="9"/>
  <c r="N7" i="9"/>
  <c r="O6" i="9"/>
  <c r="N6" i="9"/>
  <c r="O5" i="9"/>
  <c r="N5" i="9"/>
  <c r="O4" i="9"/>
  <c r="N4" i="9"/>
  <c r="O3" i="9"/>
  <c r="O2" i="9"/>
  <c r="N2" i="9"/>
  <c r="S24" i="9"/>
  <c r="S23" i="9" s="1"/>
  <c r="R24" i="9"/>
  <c r="R23" i="9" s="1"/>
  <c r="AC26" i="28" l="1"/>
  <c r="AC25" i="28" s="1"/>
  <c r="N10" i="28"/>
  <c r="N9" i="28"/>
  <c r="N8" i="28"/>
  <c r="N7" i="28"/>
  <c r="N6" i="28"/>
  <c r="N4" i="28"/>
  <c r="M23" i="28"/>
  <c r="N23" i="28"/>
  <c r="M22" i="28"/>
  <c r="N22" i="28"/>
  <c r="M21" i="28"/>
  <c r="N21" i="28"/>
  <c r="M20" i="28"/>
  <c r="N20" i="28"/>
  <c r="M19" i="28"/>
  <c r="N19" i="28"/>
  <c r="M18" i="28"/>
  <c r="N18" i="28"/>
  <c r="M17" i="28"/>
  <c r="N17" i="28"/>
  <c r="M16" i="28"/>
  <c r="N16" i="28"/>
  <c r="M15" i="28"/>
  <c r="N15" i="28"/>
  <c r="M14" i="28"/>
  <c r="N14" i="28"/>
  <c r="M13" i="28"/>
  <c r="N13" i="28"/>
  <c r="M12" i="28"/>
  <c r="N12" i="28"/>
  <c r="M11" i="28"/>
  <c r="N11" i="28"/>
  <c r="M10" i="28"/>
  <c r="M9" i="28"/>
  <c r="M8" i="28"/>
  <c r="M7" i="28"/>
  <c r="M6" i="28"/>
  <c r="M4" i="28"/>
  <c r="M26" i="28" s="1"/>
  <c r="AC27" i="28" l="1"/>
  <c r="N26" i="28"/>
  <c r="Z26" i="28"/>
  <c r="Z25" i="28" s="1"/>
  <c r="AA26" i="28"/>
  <c r="L23" i="28"/>
  <c r="L22" i="28"/>
  <c r="L21" i="28"/>
  <c r="L20" i="28"/>
  <c r="L19" i="28"/>
  <c r="L18" i="28"/>
  <c r="L17" i="28"/>
  <c r="L16" i="28"/>
  <c r="L15" i="28"/>
  <c r="L14" i="28"/>
  <c r="L13" i="28"/>
  <c r="L12" i="28"/>
  <c r="L11" i="28"/>
  <c r="L10" i="28"/>
  <c r="L9" i="28"/>
  <c r="L8" i="28"/>
  <c r="L7" i="28"/>
  <c r="L6" i="28"/>
  <c r="L4" i="28"/>
  <c r="AB26" i="28"/>
  <c r="Y26" i="28"/>
  <c r="Y25" i="28" s="1"/>
  <c r="X26" i="28"/>
  <c r="W26" i="28"/>
  <c r="W25" i="28" s="1"/>
  <c r="V26" i="28"/>
  <c r="V25" i="28" s="1"/>
  <c r="U26" i="28"/>
  <c r="U25" i="28" s="1"/>
  <c r="T26" i="28"/>
  <c r="T25" i="28" s="1"/>
  <c r="AA25" i="28"/>
  <c r="X25" i="28"/>
  <c r="S23" i="28"/>
  <c r="R23" i="28"/>
  <c r="S22" i="28"/>
  <c r="S21" i="28"/>
  <c r="R21" i="28"/>
  <c r="S20" i="28"/>
  <c r="R17" i="28"/>
  <c r="S14" i="28"/>
  <c r="R14" i="28"/>
  <c r="S11" i="28"/>
  <c r="S10" i="28"/>
  <c r="R10" i="28"/>
  <c r="S9" i="28"/>
  <c r="R9" i="28"/>
  <c r="S8" i="28"/>
  <c r="R8" i="28"/>
  <c r="S7" i="28"/>
  <c r="R7" i="28"/>
  <c r="S6" i="28"/>
  <c r="R6" i="28"/>
  <c r="S5" i="28"/>
  <c r="S4" i="28"/>
  <c r="R4" i="28"/>
  <c r="AB25" i="28" l="1"/>
  <c r="AB27" i="28" s="1"/>
  <c r="S26" i="28"/>
  <c r="S25" i="28" s="1"/>
  <c r="R26" i="28"/>
  <c r="R25" i="28" s="1"/>
  <c r="K23" i="28" l="1"/>
  <c r="K22" i="28"/>
  <c r="K21" i="28"/>
  <c r="K20" i="28"/>
  <c r="K19" i="28"/>
  <c r="K18" i="28"/>
  <c r="K17" i="28"/>
  <c r="K16" i="28"/>
  <c r="K15" i="28"/>
  <c r="K14" i="28"/>
  <c r="K13" i="28"/>
  <c r="K12" i="28"/>
  <c r="K11" i="28"/>
  <c r="K10" i="28"/>
  <c r="K9" i="28"/>
  <c r="K8" i="28"/>
  <c r="K7" i="28"/>
  <c r="K6" i="28"/>
  <c r="K5" i="28"/>
  <c r="K4" i="28"/>
  <c r="Z27" i="28"/>
  <c r="K26" i="28" l="1"/>
  <c r="J23" i="28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26" i="28" l="1"/>
  <c r="I23" i="28"/>
  <c r="I22" i="28"/>
  <c r="I20" i="28"/>
  <c r="I19" i="28"/>
  <c r="I18" i="28"/>
  <c r="I17" i="28"/>
  <c r="I16" i="28"/>
  <c r="I14" i="28"/>
  <c r="I13" i="28"/>
  <c r="I12" i="28"/>
  <c r="I15" i="28"/>
  <c r="I21" i="28"/>
  <c r="I11" i="28"/>
  <c r="I10" i="28"/>
  <c r="I9" i="28"/>
  <c r="I8" i="28"/>
  <c r="I7" i="28"/>
  <c r="I6" i="28"/>
  <c r="I5" i="28"/>
  <c r="I4" i="28"/>
  <c r="I26" i="28" l="1"/>
  <c r="AD19" i="28"/>
  <c r="AD18" i="28"/>
  <c r="AD16" i="28"/>
  <c r="AD15" i="28"/>
  <c r="AD13" i="28"/>
  <c r="AD12" i="28"/>
  <c r="H23" i="28"/>
  <c r="H22" i="28"/>
  <c r="H21" i="28"/>
  <c r="H20" i="28"/>
  <c r="H19" i="28"/>
  <c r="H18" i="28"/>
  <c r="H16" i="28"/>
  <c r="H15" i="28"/>
  <c r="H14" i="28"/>
  <c r="H13" i="28"/>
  <c r="H12" i="28"/>
  <c r="H11" i="28"/>
  <c r="H10" i="28"/>
  <c r="H9" i="28"/>
  <c r="H8" i="28"/>
  <c r="H7" i="28"/>
  <c r="H6" i="28"/>
  <c r="H4" i="28"/>
  <c r="G23" i="28"/>
  <c r="G22" i="28"/>
  <c r="G21" i="28"/>
  <c r="G20" i="28"/>
  <c r="G19" i="28"/>
  <c r="G18" i="28"/>
  <c r="G16" i="28"/>
  <c r="G15" i="28"/>
  <c r="G14" i="28"/>
  <c r="G13" i="28"/>
  <c r="G12" i="28"/>
  <c r="G11" i="28"/>
  <c r="G10" i="28"/>
  <c r="G9" i="28"/>
  <c r="G8" i="28"/>
  <c r="E7" i="28"/>
  <c r="F7" i="28"/>
  <c r="G7" i="28"/>
  <c r="G6" i="28"/>
  <c r="G4" i="28"/>
  <c r="G26" i="28" l="1"/>
  <c r="H26" i="28"/>
  <c r="V27" i="28" l="1"/>
  <c r="Q24" i="9"/>
  <c r="P24" i="9"/>
  <c r="P23" i="9" s="1"/>
  <c r="Q23" i="9" l="1"/>
  <c r="Q25" i="9" s="1"/>
  <c r="P25" i="9"/>
  <c r="F23" i="28"/>
  <c r="F22" i="28"/>
  <c r="F21" i="28"/>
  <c r="F20" i="28"/>
  <c r="F19" i="28"/>
  <c r="F18" i="28"/>
  <c r="F16" i="28"/>
  <c r="F15" i="28"/>
  <c r="F14" i="28"/>
  <c r="F13" i="28"/>
  <c r="F12" i="28"/>
  <c r="F11" i="28"/>
  <c r="F10" i="28"/>
  <c r="F9" i="28"/>
  <c r="F8" i="28"/>
  <c r="F6" i="28"/>
  <c r="F4" i="28"/>
  <c r="E6" i="28"/>
  <c r="E8" i="28"/>
  <c r="E9" i="28"/>
  <c r="E10" i="28"/>
  <c r="E11" i="28"/>
  <c r="E12" i="28"/>
  <c r="E13" i="28"/>
  <c r="E14" i="28"/>
  <c r="E15" i="28"/>
  <c r="E16" i="28"/>
  <c r="E18" i="28"/>
  <c r="E19" i="28"/>
  <c r="E20" i="28"/>
  <c r="E21" i="28"/>
  <c r="E22" i="28"/>
  <c r="E23" i="28"/>
  <c r="F26" i="28" l="1"/>
  <c r="E4" i="28"/>
  <c r="E26" i="28" s="1"/>
  <c r="AA27" i="28" l="1"/>
  <c r="M23" i="10"/>
  <c r="N23" i="10"/>
  <c r="M22" i="10"/>
  <c r="N22" i="10"/>
  <c r="M21" i="10"/>
  <c r="N21" i="10"/>
  <c r="M20" i="10"/>
  <c r="N20" i="10"/>
  <c r="M19" i="10"/>
  <c r="N19" i="10"/>
  <c r="M18" i="10"/>
  <c r="N18" i="10"/>
  <c r="M17" i="10"/>
  <c r="N17" i="10"/>
  <c r="M15" i="10"/>
  <c r="N15" i="10"/>
  <c r="M12" i="10"/>
  <c r="N12" i="10"/>
  <c r="M13" i="10"/>
  <c r="N13" i="10"/>
  <c r="M11" i="10"/>
  <c r="N11" i="10"/>
  <c r="M10" i="10"/>
  <c r="N10" i="10"/>
  <c r="M9" i="10"/>
  <c r="N9" i="10"/>
  <c r="M8" i="10"/>
  <c r="N8" i="10"/>
  <c r="M6" i="10"/>
  <c r="N6" i="10"/>
  <c r="L4" i="10"/>
  <c r="M4" i="10"/>
  <c r="N4" i="10"/>
  <c r="D23" i="28"/>
  <c r="D21" i="28"/>
  <c r="AD17" i="28"/>
  <c r="D14" i="28"/>
  <c r="D10" i="28"/>
  <c r="C10" i="28"/>
  <c r="D9" i="28"/>
  <c r="D8" i="28"/>
  <c r="D7" i="28"/>
  <c r="C7" i="28"/>
  <c r="D6" i="28"/>
  <c r="AD26" i="10"/>
  <c r="AD25" i="10" s="1"/>
  <c r="AC26" i="10"/>
  <c r="AC25" i="10" s="1"/>
  <c r="AB26" i="10"/>
  <c r="AB25" i="10" s="1"/>
  <c r="AA26" i="10"/>
  <c r="AA25" i="10" s="1"/>
  <c r="Z26" i="10"/>
  <c r="Z25" i="10" s="1"/>
  <c r="Y26" i="10"/>
  <c r="Y25" i="10" s="1"/>
  <c r="X26" i="10"/>
  <c r="X25" i="10" s="1"/>
  <c r="W26" i="10"/>
  <c r="W25" i="10" s="1"/>
  <c r="V26" i="10"/>
  <c r="V25" i="10" s="1"/>
  <c r="U26" i="10"/>
  <c r="U25" i="10" s="1"/>
  <c r="T26" i="10"/>
  <c r="T25" i="10" s="1"/>
  <c r="S26" i="10"/>
  <c r="S25" i="10" s="1"/>
  <c r="AD33" i="28"/>
  <c r="Y27" i="28"/>
  <c r="C22" i="28"/>
  <c r="C20" i="28"/>
  <c r="D19" i="28"/>
  <c r="C19" i="28"/>
  <c r="D18" i="28"/>
  <c r="C18" i="28"/>
  <c r="D16" i="28"/>
  <c r="C16" i="28"/>
  <c r="D15" i="28"/>
  <c r="C15" i="28"/>
  <c r="D13" i="28"/>
  <c r="C13" i="28"/>
  <c r="D12" i="28"/>
  <c r="C12" i="28"/>
  <c r="C11" i="28"/>
  <c r="L26" i="28"/>
  <c r="I25" i="9"/>
  <c r="Y24" i="9"/>
  <c r="Y23" i="9" s="1"/>
  <c r="X24" i="9"/>
  <c r="X23" i="9" s="1"/>
  <c r="W24" i="9"/>
  <c r="W23" i="9" s="1"/>
  <c r="V24" i="9"/>
  <c r="V23" i="9" s="1"/>
  <c r="U24" i="9"/>
  <c r="U23" i="9" s="1"/>
  <c r="T24" i="9"/>
  <c r="T23" i="9" s="1"/>
  <c r="M24" i="9"/>
  <c r="M23" i="9" s="1"/>
  <c r="L24" i="9"/>
  <c r="L23" i="9" s="1"/>
  <c r="K24" i="9"/>
  <c r="K23" i="9" s="1"/>
  <c r="J24" i="9"/>
  <c r="I24" i="9"/>
  <c r="I23" i="9" s="1"/>
  <c r="H24" i="9"/>
  <c r="H23" i="9" s="1"/>
  <c r="G24" i="9"/>
  <c r="F24" i="9"/>
  <c r="F23" i="9" s="1"/>
  <c r="E24" i="9"/>
  <c r="D24" i="9"/>
  <c r="D23" i="9" s="1"/>
  <c r="C24" i="9"/>
  <c r="C23" i="9" s="1"/>
  <c r="B24" i="9"/>
  <c r="B23" i="9" s="1"/>
  <c r="J23" i="9"/>
  <c r="C17" i="28" l="1"/>
  <c r="O17" i="28" s="1"/>
  <c r="AD5" i="28"/>
  <c r="D5" i="28"/>
  <c r="O5" i="28" s="1"/>
  <c r="AD10" i="28"/>
  <c r="C14" i="28"/>
  <c r="O14" i="28" s="1"/>
  <c r="AD14" i="28"/>
  <c r="C21" i="28"/>
  <c r="O21" i="28" s="1"/>
  <c r="AD21" i="28"/>
  <c r="C6" i="28"/>
  <c r="O6" i="28" s="1"/>
  <c r="AD6" i="28"/>
  <c r="C8" i="28"/>
  <c r="O8" i="28" s="1"/>
  <c r="AD8" i="28"/>
  <c r="C4" i="28"/>
  <c r="AD4" i="28"/>
  <c r="D22" i="28"/>
  <c r="O22" i="28" s="1"/>
  <c r="AD22" i="28"/>
  <c r="O7" i="28"/>
  <c r="AD7" i="28"/>
  <c r="C9" i="28"/>
  <c r="O9" i="28" s="1"/>
  <c r="AD9" i="28"/>
  <c r="D11" i="28"/>
  <c r="O11" i="28" s="1"/>
  <c r="AD11" i="28"/>
  <c r="D20" i="28"/>
  <c r="O20" i="28" s="1"/>
  <c r="AD20" i="28"/>
  <c r="C23" i="28"/>
  <c r="O23" i="28" s="1"/>
  <c r="AD23" i="28"/>
  <c r="O18" i="28"/>
  <c r="T27" i="28"/>
  <c r="N24" i="9"/>
  <c r="M26" i="10"/>
  <c r="N26" i="10"/>
  <c r="O12" i="28"/>
  <c r="M25" i="9"/>
  <c r="B25" i="9"/>
  <c r="F25" i="9"/>
  <c r="J25" i="9"/>
  <c r="D25" i="9"/>
  <c r="L25" i="9"/>
  <c r="E23" i="9"/>
  <c r="E25" i="9" s="1"/>
  <c r="C25" i="9"/>
  <c r="K25" i="9"/>
  <c r="S27" i="28"/>
  <c r="O24" i="9"/>
  <c r="O13" i="28"/>
  <c r="U27" i="28"/>
  <c r="X27" i="28"/>
  <c r="O19" i="28"/>
  <c r="O10" i="28"/>
  <c r="D4" i="28"/>
  <c r="O16" i="28"/>
  <c r="W27" i="28"/>
  <c r="O15" i="28"/>
  <c r="H25" i="9"/>
  <c r="G23" i="9"/>
  <c r="G25" i="9" s="1"/>
  <c r="J165" i="25"/>
  <c r="O23" i="9" l="1"/>
  <c r="O25" i="9" s="1"/>
  <c r="N23" i="9"/>
  <c r="N25" i="9" s="1"/>
  <c r="D26" i="28"/>
  <c r="C26" i="28"/>
  <c r="R27" i="28"/>
  <c r="O4" i="28"/>
  <c r="I23" i="10"/>
  <c r="J23" i="10"/>
  <c r="K23" i="10"/>
  <c r="L23" i="10"/>
  <c r="I22" i="10"/>
  <c r="J22" i="10"/>
  <c r="K22" i="10"/>
  <c r="L22" i="10"/>
  <c r="I21" i="10"/>
  <c r="J21" i="10"/>
  <c r="K21" i="10"/>
  <c r="L21" i="10"/>
  <c r="H20" i="10"/>
  <c r="I20" i="10"/>
  <c r="J20" i="10"/>
  <c r="K20" i="10"/>
  <c r="L20" i="10"/>
  <c r="G19" i="10"/>
  <c r="H19" i="10"/>
  <c r="I19" i="10"/>
  <c r="J19" i="10"/>
  <c r="K19" i="10"/>
  <c r="L19" i="10"/>
  <c r="I18" i="10"/>
  <c r="J18" i="10"/>
  <c r="K18" i="10"/>
  <c r="L18" i="10"/>
  <c r="I17" i="10"/>
  <c r="J17" i="10"/>
  <c r="K17" i="10"/>
  <c r="L17" i="10"/>
  <c r="I16" i="10"/>
  <c r="J16" i="10"/>
  <c r="K16" i="10"/>
  <c r="L16" i="10"/>
  <c r="I15" i="10"/>
  <c r="J15" i="10"/>
  <c r="K15" i="10"/>
  <c r="L15" i="10"/>
  <c r="I14" i="10"/>
  <c r="J14" i="10"/>
  <c r="K14" i="10"/>
  <c r="L14" i="10"/>
  <c r="I13" i="10"/>
  <c r="J13" i="10"/>
  <c r="K13" i="10"/>
  <c r="L13" i="10"/>
  <c r="H12" i="10"/>
  <c r="I12" i="10"/>
  <c r="J12" i="10"/>
  <c r="K12" i="10"/>
  <c r="L12" i="10"/>
  <c r="I11" i="10"/>
  <c r="J11" i="10"/>
  <c r="K11" i="10"/>
  <c r="L11" i="10"/>
  <c r="I10" i="10"/>
  <c r="J10" i="10"/>
  <c r="K10" i="10"/>
  <c r="L10" i="10"/>
  <c r="I9" i="10"/>
  <c r="J9" i="10"/>
  <c r="K9" i="10"/>
  <c r="L9" i="10"/>
  <c r="I8" i="10"/>
  <c r="J8" i="10"/>
  <c r="K8" i="10"/>
  <c r="L8" i="10"/>
  <c r="I6" i="10"/>
  <c r="J6" i="10"/>
  <c r="K6" i="10"/>
  <c r="L6" i="10"/>
  <c r="H6" i="10"/>
  <c r="H8" i="10"/>
  <c r="H9" i="10"/>
  <c r="H10" i="10"/>
  <c r="H11" i="10"/>
  <c r="H13" i="10"/>
  <c r="H14" i="10"/>
  <c r="H15" i="10"/>
  <c r="H16" i="10"/>
  <c r="H17" i="10"/>
  <c r="H18" i="10"/>
  <c r="H21" i="10"/>
  <c r="H22" i="10"/>
  <c r="H23" i="10"/>
  <c r="J4" i="10"/>
  <c r="K4" i="10"/>
  <c r="I4" i="10"/>
  <c r="Z27" i="10"/>
  <c r="AB27" i="10"/>
  <c r="AA27" i="10"/>
  <c r="X27" i="10"/>
  <c r="W27" i="10"/>
  <c r="T27" i="10"/>
  <c r="S27" i="10"/>
  <c r="J26" i="10" l="1"/>
  <c r="K26" i="10"/>
  <c r="I26" i="10"/>
  <c r="L26" i="10"/>
  <c r="U27" i="10"/>
  <c r="Y27" i="10"/>
  <c r="V27" i="10"/>
  <c r="AE33" i="10" l="1"/>
  <c r="O5" i="10" l="1"/>
  <c r="C4" i="10"/>
  <c r="D10" i="10" s="1"/>
  <c r="E11" i="10" s="1"/>
  <c r="F8" i="10" s="1"/>
  <c r="G4" i="10" s="1"/>
  <c r="E20" i="10" l="1"/>
  <c r="F23" i="10"/>
  <c r="E4" i="10"/>
  <c r="E23" i="10"/>
  <c r="E9" i="10"/>
  <c r="D21" i="10"/>
  <c r="F17" i="10"/>
  <c r="D8" i="10"/>
  <c r="E22" i="10"/>
  <c r="F20" i="10"/>
  <c r="E16" i="10"/>
  <c r="D12" i="10"/>
  <c r="E6" i="10"/>
  <c r="D22" i="10"/>
  <c r="D19" i="10"/>
  <c r="D15" i="10"/>
  <c r="F13" i="10"/>
  <c r="G23" i="10"/>
  <c r="C23" i="10"/>
  <c r="F22" i="10"/>
  <c r="E21" i="10"/>
  <c r="G20" i="10"/>
  <c r="C20" i="10"/>
  <c r="E19" i="10"/>
  <c r="D18" i="10"/>
  <c r="G17" i="10"/>
  <c r="C17" i="10"/>
  <c r="F16" i="10"/>
  <c r="E15" i="10"/>
  <c r="D14" i="10"/>
  <c r="G13" i="10"/>
  <c r="C13" i="10"/>
  <c r="E12" i="10"/>
  <c r="D11" i="10"/>
  <c r="G10" i="10"/>
  <c r="C10" i="10"/>
  <c r="F9" i="10"/>
  <c r="E8" i="10"/>
  <c r="C7" i="10"/>
  <c r="F6" i="10"/>
  <c r="F4" i="10"/>
  <c r="G18" i="10"/>
  <c r="C18" i="10"/>
  <c r="G14" i="10"/>
  <c r="C14" i="10"/>
  <c r="G11" i="10"/>
  <c r="C11" i="10"/>
  <c r="F10" i="10"/>
  <c r="G21" i="10"/>
  <c r="C21" i="10"/>
  <c r="C19" i="10"/>
  <c r="F18" i="10"/>
  <c r="E17" i="10"/>
  <c r="D16" i="10"/>
  <c r="G15" i="10"/>
  <c r="C15" i="10"/>
  <c r="F14" i="10"/>
  <c r="E13" i="10"/>
  <c r="G12" i="10"/>
  <c r="C12" i="10"/>
  <c r="F11" i="10"/>
  <c r="E10" i="10"/>
  <c r="D9" i="10"/>
  <c r="G8" i="10"/>
  <c r="C8" i="10"/>
  <c r="D6" i="10"/>
  <c r="H4" i="10"/>
  <c r="D4" i="10"/>
  <c r="D23" i="10"/>
  <c r="G22" i="10"/>
  <c r="C22" i="10"/>
  <c r="F21" i="10"/>
  <c r="D20" i="10"/>
  <c r="F19" i="10"/>
  <c r="E18" i="10"/>
  <c r="D17" i="10"/>
  <c r="G16" i="10"/>
  <c r="C16" i="10"/>
  <c r="F15" i="10"/>
  <c r="E14" i="10"/>
  <c r="D13" i="10"/>
  <c r="F12" i="10"/>
  <c r="G9" i="10"/>
  <c r="C9" i="10"/>
  <c r="G6" i="10"/>
  <c r="C6" i="10"/>
  <c r="O16" i="10" l="1"/>
  <c r="O10" i="10"/>
  <c r="O12" i="10"/>
  <c r="C26" i="10"/>
  <c r="O15" i="10"/>
  <c r="O21" i="10"/>
  <c r="D26" i="10"/>
  <c r="O6" i="10"/>
  <c r="F26" i="10"/>
  <c r="G26" i="10"/>
  <c r="O14" i="10"/>
  <c r="O17" i="10"/>
  <c r="H26" i="10"/>
  <c r="O22" i="10"/>
  <c r="O19" i="10"/>
  <c r="O20" i="10"/>
  <c r="O23" i="10"/>
  <c r="O4" i="10"/>
  <c r="O8" i="10"/>
  <c r="O9" i="10"/>
  <c r="O11" i="10"/>
  <c r="O18" i="10"/>
  <c r="O7" i="10"/>
  <c r="O13" i="10"/>
  <c r="E2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Uzak01</author>
  </authors>
  <commentList>
    <comment ref="A1103" authorId="0" shapeId="0" xr:uid="{00000000-0006-0000-0100-000001000000}">
      <text>
        <r>
          <rPr>
            <b/>
            <sz val="8"/>
            <color indexed="81"/>
            <rFont val="Tahoma"/>
            <family val="2"/>
            <charset val="162"/>
          </rPr>
          <t>Uzak01:</t>
        </r>
        <r>
          <rPr>
            <sz val="8"/>
            <color indexed="81"/>
            <rFont val="Tahoma"/>
            <family val="2"/>
            <charset val="16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Uzak01</author>
  </authors>
  <commentList>
    <comment ref="A12" authorId="0" shapeId="0" xr:uid="{00000000-0006-0000-0E00-000001000000}">
      <text>
        <r>
          <rPr>
            <b/>
            <sz val="8"/>
            <color indexed="81"/>
            <rFont val="Tahoma"/>
            <family val="2"/>
            <charset val="162"/>
          </rPr>
          <t>Uzak01:</t>
        </r>
        <r>
          <rPr>
            <sz val="8"/>
            <color indexed="81"/>
            <rFont val="Tahoma"/>
            <family val="2"/>
            <charset val="16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<sst xmlns="http://schemas.openxmlformats.org/spreadsheetml/2006/main" count="21112" uniqueCount="3452">
  <si>
    <t>S.NO.</t>
  </si>
  <si>
    <t>TARİH</t>
  </si>
  <si>
    <t>PARÇA NO</t>
  </si>
  <si>
    <t>PARCA ADI</t>
  </si>
  <si>
    <t>PROBLEM</t>
  </si>
  <si>
    <t>İŞ EMRİ NO</t>
  </si>
  <si>
    <t>KARAR</t>
  </si>
  <si>
    <t xml:space="preserve">MİKTAR </t>
  </si>
  <si>
    <t>İŞLEME</t>
  </si>
  <si>
    <t>MALZEME</t>
  </si>
  <si>
    <t>KAYIP</t>
  </si>
  <si>
    <t>DÖKÜM HATASI/FASON /TEDARİKÇİ HATA</t>
  </si>
  <si>
    <t>DÖF NO.</t>
  </si>
  <si>
    <t>DÜZELTİCİ FAALİYET</t>
  </si>
  <si>
    <t>TERMİN TARİHİ</t>
  </si>
  <si>
    <t>SORUMLU</t>
  </si>
  <si>
    <t>DF KAPANMA TARİHİ</t>
  </si>
  <si>
    <t>ONAY</t>
  </si>
  <si>
    <t>ETKİNLİK DOĞRULAMA FAALİYETİ</t>
  </si>
  <si>
    <t>SÜRE / TARİH</t>
  </si>
  <si>
    <t>PERFORMANS</t>
  </si>
  <si>
    <t>83A11-76748-AB</t>
  </si>
  <si>
    <t>GÖVDE</t>
  </si>
  <si>
    <t>HURDA</t>
  </si>
  <si>
    <t>DÖKÜM HATASI</t>
  </si>
  <si>
    <t>13N00-03764-AA</t>
  </si>
  <si>
    <t>13C33-03561-AA</t>
  </si>
  <si>
    <t>SAĞ MAKAS ALT TABLASI</t>
  </si>
  <si>
    <t>13G02-55042-AA</t>
  </si>
  <si>
    <t>MENTEŞE HAREKETLİ KOL</t>
  </si>
  <si>
    <t>16M00-03714-AA</t>
  </si>
  <si>
    <t>13C45-30107-AA</t>
  </si>
  <si>
    <t>SOL ARKA MOTOR TAKOZU BAĞLANTI BRAKETİ</t>
  </si>
  <si>
    <t>83A11-55006-AD</t>
  </si>
  <si>
    <t>KİLİT DİLİ</t>
  </si>
  <si>
    <t>MENTEŞE</t>
  </si>
  <si>
    <t>İŞLEME HATASI</t>
  </si>
  <si>
    <t>83A00-57126-AA</t>
  </si>
  <si>
    <t>13C45-30106-AA</t>
  </si>
  <si>
    <t>SAĞ ARKA MOTOR TAKOZU BAĞLANTI BRAKETİ</t>
  </si>
  <si>
    <t>13C33-03516-AA</t>
  </si>
  <si>
    <t>SOL MAKAS ALT TABLASI</t>
  </si>
  <si>
    <t>95A00-57472-AA</t>
  </si>
  <si>
    <t>U010308</t>
  </si>
  <si>
    <t>13E05-03608-AA</t>
  </si>
  <si>
    <t>ŞASİ PANHARD BAĞLANTI BRAKETİ</t>
  </si>
  <si>
    <t>YATAK</t>
  </si>
  <si>
    <t>83A00-59728-AA</t>
  </si>
  <si>
    <t>KÖR TAPA</t>
  </si>
  <si>
    <t>İADE</t>
  </si>
  <si>
    <t>16M01-38267-AA</t>
  </si>
  <si>
    <t>KASNAK</t>
  </si>
  <si>
    <t>13C00-01513-AA</t>
  </si>
  <si>
    <t xml:space="preserve">İADE EDİLECEK. AYZER DÖKÜME </t>
  </si>
  <si>
    <t>13C33-01701-AA</t>
  </si>
  <si>
    <t>U010703</t>
  </si>
  <si>
    <t>13H00-31082-AC</t>
  </si>
  <si>
    <t>MAFSAL GÖVDESİ</t>
  </si>
  <si>
    <t>16N00-16562-AA</t>
  </si>
  <si>
    <t>KRANK KASNAĞI</t>
  </si>
  <si>
    <t>13C00-33106-AA</t>
  </si>
  <si>
    <t>SAPLAMA</t>
  </si>
  <si>
    <t>13C00-70092-AA</t>
  </si>
  <si>
    <t>SOL AYNA STOPLAMASI</t>
  </si>
  <si>
    <t>DÖKÜM BOŞLUĞU</t>
  </si>
  <si>
    <t>İADE EDİLECEK. ERGEN MÜHENDİSLİK</t>
  </si>
  <si>
    <t>13E05-03542-AA</t>
  </si>
  <si>
    <t>MAKAS BAĞLANTI BRAKETİ</t>
  </si>
  <si>
    <t>83A26-16653-AA</t>
  </si>
  <si>
    <t>HİDROLİK POMPA MALAFASI</t>
  </si>
  <si>
    <t>MALZEME HATASI</t>
  </si>
  <si>
    <t>PİM</t>
  </si>
  <si>
    <t>13E05-03756-AA</t>
  </si>
  <si>
    <t>SOL KOVAN BAĞLANTI BRAKETİ</t>
  </si>
  <si>
    <t>13E05-03758-AA</t>
  </si>
  <si>
    <t>SAĞ KOVAN BAĞLANTI BRAKETİ</t>
  </si>
  <si>
    <t>13N00-03720-AA</t>
  </si>
  <si>
    <t>SOL VİRAJ DENGE ÇUBUĞU ROT KOLU BAĞLANTISI</t>
  </si>
  <si>
    <t>SAC</t>
  </si>
  <si>
    <t>İADE EDİLECEK. ÜRMAKSAN</t>
  </si>
  <si>
    <t>83A11-32092-AB</t>
  </si>
  <si>
    <t>İADE EDİLECEK. EMEK DÖKÜME</t>
  </si>
  <si>
    <t>BEF-20</t>
  </si>
  <si>
    <t>13C33-01706-AA</t>
  </si>
  <si>
    <t>SOL ÖN MAKAS ARKA KULAĞI</t>
  </si>
  <si>
    <t>16M00-03712-AA</t>
  </si>
  <si>
    <t>13N00-03765-AA</t>
  </si>
  <si>
    <t>16F21-07324-AA</t>
  </si>
  <si>
    <t>83A11-55423-AA</t>
  </si>
  <si>
    <t>16N00-16573-AA</t>
  </si>
  <si>
    <t>MOTOR KULAĞI</t>
  </si>
  <si>
    <t>YÜZEYDE DALMA MEVCUT</t>
  </si>
  <si>
    <t>BRAKET</t>
  </si>
  <si>
    <t>U011521</t>
  </si>
  <si>
    <t>13C00-57397-AA</t>
  </si>
  <si>
    <t>MENTEŞE KARŞILIK</t>
  </si>
  <si>
    <t>DELİK KAÇIK</t>
  </si>
  <si>
    <t>BURÇ</t>
  </si>
  <si>
    <t>16F31-23078-AA</t>
  </si>
  <si>
    <t>GÖVDE POZİSYONLAYICI</t>
  </si>
  <si>
    <t>13H01-16584-AA</t>
  </si>
  <si>
    <t>TABLA</t>
  </si>
  <si>
    <t>16F00-06102-AA</t>
  </si>
  <si>
    <t>ÜST ÇEKİ KOLU BAĞLANTI BRAKETİ</t>
  </si>
  <si>
    <t>13C40-22008-AA</t>
  </si>
  <si>
    <t>DEBRİYAJ MUHAFAZASI</t>
  </si>
  <si>
    <t>16H00-17622-AB</t>
  </si>
  <si>
    <t>GERGİ KASNAĞI</t>
  </si>
  <si>
    <t>BÜKÜM HATASI</t>
  </si>
  <si>
    <t>EKSEN KAÇIK</t>
  </si>
  <si>
    <t>13H00-31084-AC</t>
  </si>
  <si>
    <t>MAFSAL</t>
  </si>
  <si>
    <t>LAZER KESİM HATASI</t>
  </si>
  <si>
    <t>13N00-16710-AA</t>
  </si>
  <si>
    <t>83A11-55287-AA</t>
  </si>
  <si>
    <t>GÖBEK</t>
  </si>
  <si>
    <t>13C45-30114-AA</t>
  </si>
  <si>
    <t>SAĞ MOTOR ÖN KULAĞI</t>
  </si>
  <si>
    <t>13H00-17602-AA</t>
  </si>
  <si>
    <t>FAN KASNAĞI</t>
  </si>
  <si>
    <t>16N34-17602-AA</t>
  </si>
  <si>
    <t>12B17-08030-AA</t>
  </si>
  <si>
    <t>FREN ÇATALI</t>
  </si>
  <si>
    <t>12A14-55071-AA</t>
  </si>
  <si>
    <t>MENTEŞE KASA KANADI (BÜYÜK KANAT)</t>
  </si>
  <si>
    <t>83A00-57480-AA</t>
  </si>
  <si>
    <t>ATIŞ KAPAK GÖBEK MİLİ</t>
  </si>
  <si>
    <t>AYAR HATASI</t>
  </si>
  <si>
    <t>12A14-55072-AA</t>
  </si>
  <si>
    <t>13C25-03756-AB</t>
  </si>
  <si>
    <t>SOL ARKA VİRAJ ÇUBUĞU DİNGİL BAĞLANTI BRAKETİ</t>
  </si>
  <si>
    <t>13C25-03758-AB</t>
  </si>
  <si>
    <t>SAĞ ARKA VİRAJ ÇUBUĞU DİNGİL BAĞLANTI BRAKETİ</t>
  </si>
  <si>
    <t>0151-13C33-01701-AA</t>
  </si>
  <si>
    <t>13C45-30109-AA</t>
  </si>
  <si>
    <t>U020702</t>
  </si>
  <si>
    <t>13C45-31060-AA</t>
  </si>
  <si>
    <t>ŞANZUMAN ÜSTÜ VİTES KULESİ</t>
  </si>
  <si>
    <t>U021413</t>
  </si>
  <si>
    <t>13N00-03721-AA</t>
  </si>
  <si>
    <t>SAĞ VİRAJ DENGE ÇUBUĞU ROT KOLU BAĞLANTISI</t>
  </si>
  <si>
    <t>PUL</t>
  </si>
  <si>
    <t>U021505</t>
  </si>
  <si>
    <t>13H01-16574-AA</t>
  </si>
  <si>
    <t>KELEBEK MENTEŞE (BÜYÜK KANAT)</t>
  </si>
  <si>
    <t>U021502</t>
  </si>
  <si>
    <t>U022016</t>
  </si>
  <si>
    <t>71A00-55029-AA</t>
  </si>
  <si>
    <t>13C25-38380-AB</t>
  </si>
  <si>
    <t>ÖN MAKAS ÖN BAĞLANTI BRAKETİ</t>
  </si>
  <si>
    <t>13C01-16745-AA</t>
  </si>
  <si>
    <t>KESİM HATASI</t>
  </si>
  <si>
    <t>13C01-15055-AA</t>
  </si>
  <si>
    <t>13C45-30105-AA</t>
  </si>
  <si>
    <t>13E60-55092-AB</t>
  </si>
  <si>
    <t>MENTEŞE KASA KANADI</t>
  </si>
  <si>
    <t>13E60-55093-AB</t>
  </si>
  <si>
    <t>DEBRİYAJ ÇATALI</t>
  </si>
  <si>
    <t>U022113</t>
  </si>
  <si>
    <t>13N00-30114-AA</t>
  </si>
  <si>
    <t>AC MOTOR KULAĞI BRAKETİ</t>
  </si>
  <si>
    <t>13H00-16562-AC</t>
  </si>
  <si>
    <t>KOMPRESÖR BRAKETİ GÖVDE</t>
  </si>
  <si>
    <t>13C90-03756-AC</t>
  </si>
  <si>
    <t>16E05-22018-AA</t>
  </si>
  <si>
    <t>13C00-03507-AA</t>
  </si>
  <si>
    <t>MAKAS KÜPESİ</t>
  </si>
  <si>
    <t>16F21-07304-AA</t>
  </si>
  <si>
    <t>LAMA KOMPLE</t>
  </si>
  <si>
    <t>16H00-17626-AB</t>
  </si>
  <si>
    <t>GÖVDE KASNAK YATAĞI</t>
  </si>
  <si>
    <t>16F00-17623-AB</t>
  </si>
  <si>
    <t>U BRAKET</t>
  </si>
  <si>
    <t>13S00-16706-AA</t>
  </si>
  <si>
    <t>SOL MOTOR TAKOZU BAĞLANTI BRAKETİ</t>
  </si>
  <si>
    <t>DİREKSİYON KUTUSU BRAKETİ</t>
  </si>
  <si>
    <t>AC TAHRİK KASNAĞI</t>
  </si>
  <si>
    <t>12B17-22020-AC</t>
  </si>
  <si>
    <t>73B11-61230-AA</t>
  </si>
  <si>
    <t>KAMERA MİLİ KARŞILIK DİŞLİSİ</t>
  </si>
  <si>
    <t>U030722</t>
  </si>
  <si>
    <t>U031801</t>
  </si>
  <si>
    <t>13C45-30108-AA</t>
  </si>
  <si>
    <t>U031824</t>
  </si>
  <si>
    <t>13C00-07012-AC</t>
  </si>
  <si>
    <t>16M00-30105-AA</t>
  </si>
  <si>
    <t>ÖN MOTOR KULAĞI</t>
  </si>
  <si>
    <t>13C90-03668-AA</t>
  </si>
  <si>
    <t>ARKA MAKAS ARKA KULAK KÜPESİ</t>
  </si>
  <si>
    <t>13F42-17602-AA</t>
  </si>
  <si>
    <t>FAN POMPA KASNAĞI</t>
  </si>
  <si>
    <t>ARKA MAKAS BAĞLANTI BRAKETİ</t>
  </si>
  <si>
    <t xml:space="preserve">DÖKÜM BOŞLUĞU </t>
  </si>
  <si>
    <t>MİL</t>
  </si>
  <si>
    <t>31C10-03756-AA</t>
  </si>
  <si>
    <t>ARKA VİRAJ ALT BAĞLANTI BRAKETİ (SOL)</t>
  </si>
  <si>
    <t>DİŞLERDE DÖKÜM BOŞLUĞU</t>
  </si>
  <si>
    <t>13C33-01708-AA</t>
  </si>
  <si>
    <t>SAĞ ÖN MAKAS ARKA KULAĞI</t>
  </si>
  <si>
    <t>MALZEME ÇATLAK</t>
  </si>
  <si>
    <t>SPORT FAN POMPA BAĞLANTISI</t>
  </si>
  <si>
    <t>83A00-57453-AA</t>
  </si>
  <si>
    <t>16N00-16574-AA</t>
  </si>
  <si>
    <t>SUPORT (FAN POMPA BAĞLANTISI)</t>
  </si>
  <si>
    <t>16M01-16741-AB</t>
  </si>
  <si>
    <t>GERGİ BRAKETİ</t>
  </si>
  <si>
    <t>J CİVATA</t>
  </si>
  <si>
    <t>16M00-38254-AA</t>
  </si>
  <si>
    <t>GERGİ MİLİ</t>
  </si>
  <si>
    <t>83A11-55031-AA</t>
  </si>
  <si>
    <t>ÖZEL PİM</t>
  </si>
  <si>
    <t>PERNO</t>
  </si>
  <si>
    <t>U040916</t>
  </si>
  <si>
    <t>83A11-59790-AA</t>
  </si>
  <si>
    <t>KÖŞE CONTALAMA TAKOZU</t>
  </si>
  <si>
    <t>VİRAJ ÇUBUĞU BAĞLANTI KELEPÇESİ</t>
  </si>
  <si>
    <t>İŞLEM HATASI</t>
  </si>
  <si>
    <t>83A11-57752-AA</t>
  </si>
  <si>
    <t>MENTEŞE KAPI KANADI</t>
  </si>
  <si>
    <t>PLAKA O 580 RHD</t>
  </si>
  <si>
    <t>DİŞ BOZUK</t>
  </si>
  <si>
    <t>16F00-22116-AA</t>
  </si>
  <si>
    <t>DEBRİYAJ KOLU</t>
  </si>
  <si>
    <t>KOL KOMPLE</t>
  </si>
  <si>
    <t>16E05-22020-AA</t>
  </si>
  <si>
    <t>13G02-55044-AA</t>
  </si>
  <si>
    <t>MENTEŞE SABİT KOL</t>
  </si>
  <si>
    <t>13C90-03758-AC</t>
  </si>
  <si>
    <t>16N00-04128-AA</t>
  </si>
  <si>
    <t>VİRAJ DENGE ÇUBUĞU KULAK BRAKETİ</t>
  </si>
  <si>
    <t>13C00-56271-AB</t>
  </si>
  <si>
    <t>HAVALI KAPI KİLİT KARŞILIĞI</t>
  </si>
  <si>
    <t>16N00-17602-AA</t>
  </si>
  <si>
    <t>83A11-57754-AA</t>
  </si>
  <si>
    <t xml:space="preserve">DÖKÜM HATASI </t>
  </si>
  <si>
    <t>32A00-55075-AB</t>
  </si>
  <si>
    <t>KARE KİLİT DİLİ (7mm KALINLIK)</t>
  </si>
  <si>
    <t>İADE EDİLECEK. EKİP ÇELİK</t>
  </si>
  <si>
    <t>83A11-23138-AA</t>
  </si>
  <si>
    <t>13H01-16900-AA</t>
  </si>
  <si>
    <t>DÖKÜM BOŞLUĞU MEVCUT</t>
  </si>
  <si>
    <t>83A00-57421-AA</t>
  </si>
  <si>
    <t>ALT SAC(FLANŞ)</t>
  </si>
  <si>
    <t>95A10-05082-AA</t>
  </si>
  <si>
    <t>SOL ÖN MOTOR KULAĞI</t>
  </si>
  <si>
    <t>U042532</t>
  </si>
  <si>
    <t>83A00-57462-AA</t>
  </si>
  <si>
    <t>ATIŞ KAPAK YATAĞI</t>
  </si>
  <si>
    <t>KAYNAK HATASI</t>
  </si>
  <si>
    <t>TEST İÇİN</t>
  </si>
  <si>
    <t>A6296320111</t>
  </si>
  <si>
    <t>16F21-07305-AA</t>
  </si>
  <si>
    <t xml:space="preserve">LAMA </t>
  </si>
  <si>
    <t>83A11-55424-AA</t>
  </si>
  <si>
    <t>KİLİT KARŞILIK ALTLIĞI</t>
  </si>
  <si>
    <t>VOLAN MUHAFAZASI</t>
  </si>
  <si>
    <t>13C00-57307-AA</t>
  </si>
  <si>
    <t>MENTEŞE GÖVDE</t>
  </si>
  <si>
    <t>13C00-70091-AA</t>
  </si>
  <si>
    <t>SAĞ AYNA STOPLAMASI</t>
  </si>
  <si>
    <t>YATAK FLANŞI</t>
  </si>
  <si>
    <t>SIKMA PULU</t>
  </si>
  <si>
    <t>31C10-03758-AA</t>
  </si>
  <si>
    <t>ALTERNATÖR BRAKETİ</t>
  </si>
  <si>
    <t>13H01-16904-AA</t>
  </si>
  <si>
    <t>ÇİFTLİ KASNAK</t>
  </si>
  <si>
    <t>13C90-01513-AA</t>
  </si>
  <si>
    <t>U052001</t>
  </si>
  <si>
    <t>83A12-57112-AA</t>
  </si>
  <si>
    <t>U052224</t>
  </si>
  <si>
    <t>ÖN MAKAS ARKA KULAĞI</t>
  </si>
  <si>
    <t>13F42-38253-AC</t>
  </si>
  <si>
    <t>U052729</t>
  </si>
  <si>
    <t>0151-95A10-05078-AA</t>
  </si>
  <si>
    <t>0151-95A10-05082-AA</t>
  </si>
  <si>
    <t>MOTOR ÖN KULAĞI</t>
  </si>
  <si>
    <t>BAĞLAMA HATASI</t>
  </si>
  <si>
    <t>MAKAS KULAĞI</t>
  </si>
  <si>
    <t>U053001</t>
  </si>
  <si>
    <t>83A00-57127-AA</t>
  </si>
  <si>
    <t>83A00-58128-AA</t>
  </si>
  <si>
    <t>KİLİT GÖVDESİ</t>
  </si>
  <si>
    <t>MENTEŞE PİMİ</t>
  </si>
  <si>
    <t>13D00-33129-AA</t>
  </si>
  <si>
    <t>T DİRSEK</t>
  </si>
  <si>
    <t>95A10-05080-AA</t>
  </si>
  <si>
    <t>13C53-16527-AA</t>
  </si>
  <si>
    <t>PRESTOLİTE ALTERNATÖR KASNAĞI</t>
  </si>
  <si>
    <t>83A00-68249-AA</t>
  </si>
  <si>
    <t>PEDAL MİLİ</t>
  </si>
  <si>
    <t>16M01-17102-AB</t>
  </si>
  <si>
    <t>AYAR CİVATASI</t>
  </si>
  <si>
    <t>73A10-33208-AA</t>
  </si>
  <si>
    <t>U060433</t>
  </si>
  <si>
    <t>U060406</t>
  </si>
  <si>
    <t>U040820</t>
  </si>
  <si>
    <t>U060312</t>
  </si>
  <si>
    <t>32A00-61176-AA</t>
  </si>
  <si>
    <t>ÇATAL MİL</t>
  </si>
  <si>
    <t>83A11-55439-AA</t>
  </si>
  <si>
    <t>KİLİT ALTLIĞI</t>
  </si>
  <si>
    <t>BAĞLANTI BRAKETİ</t>
  </si>
  <si>
    <t>83A18-61026-AA</t>
  </si>
  <si>
    <t>MENTEŞE KANADI</t>
  </si>
  <si>
    <t>83A00-57134-AA</t>
  </si>
  <si>
    <t>83A00-08006-AA</t>
  </si>
  <si>
    <t>FREN T RAKORU</t>
  </si>
  <si>
    <t>KİLİT PİMİ</t>
  </si>
  <si>
    <t>13C02-16712-AA</t>
  </si>
  <si>
    <t>FAN TEKLİ KASNAK</t>
  </si>
  <si>
    <t>16F36-17608-AA</t>
  </si>
  <si>
    <t>MONTAJ</t>
  </si>
  <si>
    <t>U061123</t>
  </si>
  <si>
    <t>A6285510740</t>
  </si>
  <si>
    <t>TUTUCU/YÖN.MAKARASI</t>
  </si>
  <si>
    <t>OTOKAR İADE</t>
  </si>
  <si>
    <t>16F36-17604-AA</t>
  </si>
  <si>
    <t>YATAK GÖVDESİ</t>
  </si>
  <si>
    <t>13F42-38260-AA</t>
  </si>
  <si>
    <t>U061222</t>
  </si>
  <si>
    <t>12B22-22025-AA</t>
  </si>
  <si>
    <t>KÜRE BAŞLI PİM</t>
  </si>
  <si>
    <t>13C01-30106-AA</t>
  </si>
  <si>
    <t>MOTOR ARKA KULAK BAĞLANTI KONSOLU</t>
  </si>
  <si>
    <t>U062701</t>
  </si>
  <si>
    <t>16F21-07321-AA</t>
  </si>
  <si>
    <t>95A10-59116-AA</t>
  </si>
  <si>
    <t>83A00-08004-AA</t>
  </si>
  <si>
    <t>T RAKOR</t>
  </si>
  <si>
    <t>HATA SEBEPLERİ</t>
  </si>
  <si>
    <t>ÇAP YANLIŞ İŞLEME</t>
  </si>
  <si>
    <t>YÜZEYDEN FAZLA PASO KALDIRMA</t>
  </si>
  <si>
    <t>DİŞ ÇEKME HATASI</t>
  </si>
  <si>
    <t>MONTAJ HATASI</t>
  </si>
  <si>
    <t>TAKIM HATASI</t>
  </si>
  <si>
    <t>YANLIŞ İŞLEME</t>
  </si>
  <si>
    <t>APARAT HATASI</t>
  </si>
  <si>
    <t>TEKNİK RESİM HATASI</t>
  </si>
  <si>
    <t>PARÇA SALGI HATASI</t>
  </si>
  <si>
    <t>KESME HATASI</t>
  </si>
  <si>
    <t>BÜKME HATASI</t>
  </si>
  <si>
    <t xml:space="preserve">DÖNEM : 2013 - OCAK-HAZİRAN </t>
  </si>
  <si>
    <t>SIRA NO</t>
  </si>
  <si>
    <t>HATA TÜRÜ</t>
  </si>
  <si>
    <t>SÜRE</t>
  </si>
  <si>
    <t>H1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</si>
  <si>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</si>
  <si>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</si>
  <si>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</si>
  <si>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</si>
  <si>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</si>
  <si>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</si>
  <si>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</si>
  <si>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</si>
  <si>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</si>
  <si>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</si>
  <si>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</si>
  <si>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</si>
  <si>
    <t>TOPLAM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</si>
  <si>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</si>
  <si>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</si>
  <si>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</si>
  <si>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</si>
  <si>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</si>
  <si>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</si>
  <si>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</si>
  <si>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</si>
  <si>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</si>
  <si>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</si>
  <si>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</si>
  <si>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</si>
  <si>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</si>
  <si>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</si>
  <si>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</si>
  <si>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</si>
  <si>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</si>
  <si>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</si>
  <si>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</si>
  <si>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HEDEFLER</t>
  </si>
  <si>
    <t>1.DÖNEM</t>
  </si>
  <si>
    <t>2.DÖNEM</t>
  </si>
  <si>
    <t>3.DÖNEM</t>
  </si>
  <si>
    <t>4.DÖNEM</t>
  </si>
  <si>
    <t>İÇ  İMALAT  PPM  TAKİP  VERİ  TABLOSU</t>
  </si>
  <si>
    <t>P P M    T A K İ P</t>
  </si>
  <si>
    <t>İ Ç    İ M A L A T     H A T A   A D E T L E R İ</t>
  </si>
  <si>
    <t>H12 : DÖKÜM HATASI. İMALAT VE SONRASINDA DÖKÜM  TASI/DÖKÜM BOŞLUĞU GENEL TOPLAM PPM KATILMAYACAK</t>
  </si>
  <si>
    <t>A Y L I K     Ü R E T İ M L E R  A D E T L E R İ</t>
  </si>
  <si>
    <t>HATA KODLARI LİSTESİ</t>
  </si>
  <si>
    <t>HATA KODU</t>
  </si>
  <si>
    <t>HATA NEDENİ</t>
  </si>
  <si>
    <t>YÜZEYDEN EKSİK PASO KALDIRMA</t>
  </si>
  <si>
    <t>MERKEZ KAÇIKLIĞI ( DELİK DELME )</t>
  </si>
  <si>
    <t>KAYIP HATASI</t>
  </si>
  <si>
    <t>YANLIŞ MALZEME KULLANIMI</t>
  </si>
  <si>
    <t>MODEL HATASI</t>
  </si>
  <si>
    <t>13S00-16705-AA</t>
  </si>
  <si>
    <t>16F36-22142-AA</t>
  </si>
  <si>
    <t>13C00-03502-AA-1</t>
  </si>
  <si>
    <t>16H50-38254-AB</t>
  </si>
  <si>
    <t>İADE EDİLECEK. AYZER DÖKÜME</t>
  </si>
  <si>
    <t>83A26-16655-AA</t>
  </si>
  <si>
    <t>HİDROLİK POMPA BAĞ. BRK. RULMAN YATAĞI</t>
  </si>
  <si>
    <t>95A10-05078-AA</t>
  </si>
  <si>
    <t>SAĞ YARIŞAFT KOVANI</t>
  </si>
  <si>
    <t>SOL YARIŞAFT KOVANI</t>
  </si>
  <si>
    <t>U070802</t>
  </si>
  <si>
    <t>73C12-57492-AA</t>
  </si>
  <si>
    <t>ÖN KAPI ATIŞ MAZGALI ALT SACI KOMPLE</t>
  </si>
  <si>
    <t>BU PARÇA AYAR HATASI OLAN PARÇALARDIR.DÖF AÇILMAYACAKTIR.</t>
  </si>
  <si>
    <t>ÖZEL SOMUN</t>
  </si>
  <si>
    <t>DEBRİYAJ MUHAFAZASI ARA PARÇASI</t>
  </si>
  <si>
    <t>İADE EDİLECEK. BİLGE DÖKÜME</t>
  </si>
  <si>
    <t>MALZEME SERTLİĞİ UYGUN DEĞİL</t>
  </si>
  <si>
    <t>İADE EDİLECEK. DORA METALE</t>
  </si>
  <si>
    <t>135X50X530mm KESİMLİ MALZEME(Ç1040)</t>
  </si>
  <si>
    <t>İADE EDİLECEK. EKOL ÇELİK</t>
  </si>
  <si>
    <t>U071901</t>
  </si>
  <si>
    <t>13S00-08185-AA</t>
  </si>
  <si>
    <t>DİRSEK GÖVDESİ</t>
  </si>
  <si>
    <t>U072101</t>
  </si>
  <si>
    <t>DEBRİYAJ MUHAFAZA</t>
  </si>
  <si>
    <t>U072226</t>
  </si>
  <si>
    <t>İŞLEME HATASI / ELVAN</t>
  </si>
  <si>
    <t>83A13-57551-AA</t>
  </si>
  <si>
    <t>KAPUT GERGİ SACI</t>
  </si>
  <si>
    <t>83A00-23118-AA</t>
  </si>
  <si>
    <t>UZUN ROT</t>
  </si>
  <si>
    <t>KANCA</t>
  </si>
  <si>
    <t>83A00-55103-AA</t>
  </si>
  <si>
    <t>VİTES KOLU</t>
  </si>
  <si>
    <t>EGZOZ DİRSEĞİ</t>
  </si>
  <si>
    <t>İRSALİYE NO</t>
  </si>
  <si>
    <t>İRSALİYE TARİHİ</t>
  </si>
  <si>
    <t>ÜST SAÇ</t>
  </si>
  <si>
    <t>83A00-68325-AA</t>
  </si>
  <si>
    <t>BÜKÜM HATASI / ÖZCAN DERELİ</t>
  </si>
  <si>
    <t>İŞLEME HATASI / FEVZİ</t>
  </si>
  <si>
    <t>İŞLEME HATASI / TANJU</t>
  </si>
  <si>
    <t>YANLIŞ MALZEME KULLANILMIŞ</t>
  </si>
  <si>
    <t>U052204</t>
  </si>
  <si>
    <t>13C33-01705-AA</t>
  </si>
  <si>
    <t>SOL ÖN MAKAS ARKA KULAĞI KOMPLE</t>
  </si>
  <si>
    <t>ÖN MAKAS ÖN KULAĞI</t>
  </si>
  <si>
    <t>ALT MENTEŞE KASA KANADI</t>
  </si>
  <si>
    <t>U081307</t>
  </si>
  <si>
    <t>11/07/2014</t>
  </si>
  <si>
    <t>0151-13C00-56104-AA</t>
  </si>
  <si>
    <t>13C45-32040-AA</t>
  </si>
  <si>
    <t>0151-95A10-05080-AA</t>
  </si>
  <si>
    <t>83A59-78567-AB</t>
  </si>
  <si>
    <t>13C01-15056-AA</t>
  </si>
  <si>
    <t>ÇATAL DEB.ÜST MERKEZ</t>
  </si>
  <si>
    <t>13C00-56104-AA</t>
  </si>
  <si>
    <t>KAPI PİSTONU ÜST BRAKETİ</t>
  </si>
  <si>
    <t>BAĞLANTI ADAPTÖRÜ</t>
  </si>
  <si>
    <t>16F36-16900-AB</t>
  </si>
  <si>
    <t>13M00-16562-AA</t>
  </si>
  <si>
    <t>0151-16E05-22020-AA</t>
  </si>
  <si>
    <t>H21</t>
  </si>
  <si>
    <t xml:space="preserve">TEST </t>
  </si>
  <si>
    <t>KLİMA KOMPRESÖR KASNAĞI</t>
  </si>
  <si>
    <t>16H30-16562-AA</t>
  </si>
  <si>
    <t>13S00-31012-AA</t>
  </si>
  <si>
    <t>VİTES KOLU MİLİ</t>
  </si>
  <si>
    <t>L SAC</t>
  </si>
  <si>
    <t>ARKA MAKAS KULAK BRAKETİ</t>
  </si>
  <si>
    <t>MOTOR KULAK BRAKETİ</t>
  </si>
  <si>
    <t>DÖKÜM HATALI</t>
  </si>
  <si>
    <t>KUŞAK SACI</t>
  </si>
  <si>
    <t>U082913</t>
  </si>
  <si>
    <t>A6286211011</t>
  </si>
  <si>
    <t>ZB KONSOL</t>
  </si>
  <si>
    <t>83A11-55010-AB</t>
  </si>
  <si>
    <t>EGSOZ DİRSEĞİ</t>
  </si>
  <si>
    <t>İÇ HATALAR</t>
  </si>
  <si>
    <t>TEDARİKÇİ KAYNAKLI HATALAR</t>
  </si>
  <si>
    <t>KILAVUZ KIRILDI / TURAN TURNA</t>
  </si>
  <si>
    <t>71C00-16701-AA</t>
  </si>
  <si>
    <t>ALTERNATÖR KRANK KASNAĞI</t>
  </si>
  <si>
    <t>U090208</t>
  </si>
  <si>
    <t>73B00-57451-AB</t>
  </si>
  <si>
    <t>KARE KİLİT GÖVDESİ</t>
  </si>
  <si>
    <t>A3A00-23050-AA</t>
  </si>
  <si>
    <t>U090405</t>
  </si>
  <si>
    <t>DÖKÜM BOŞLUĞU VAR</t>
  </si>
  <si>
    <t>83A11-76746-AB</t>
  </si>
  <si>
    <t>U YATAK</t>
  </si>
  <si>
    <t>KOMPRESÖR BRAKETİ</t>
  </si>
  <si>
    <t>ÇATAL</t>
  </si>
  <si>
    <t>PARÇAYA DALMA YAPMIŞ / AHMET HIRA</t>
  </si>
  <si>
    <t>83A11-33087-AA</t>
  </si>
  <si>
    <t xml:space="preserve">MOTOR KULAK BRAKETİ </t>
  </si>
  <si>
    <t>U091314</t>
  </si>
  <si>
    <t>İŞLEME - DÖKÜM</t>
  </si>
  <si>
    <t>DÖKÜM AĞIRLIĞI</t>
  </si>
  <si>
    <t>ÇATLAK</t>
  </si>
  <si>
    <t>U091724</t>
  </si>
  <si>
    <t>DEBRİYAJ ÜST MERKEZ ÇATALI KOMPLE</t>
  </si>
  <si>
    <t>A0009923407</t>
  </si>
  <si>
    <t>U092302</t>
  </si>
  <si>
    <t>U092122</t>
  </si>
  <si>
    <t>A3A00-03779-AA</t>
  </si>
  <si>
    <t>13C33-01707-AA</t>
  </si>
  <si>
    <t>95A00-57178-AB</t>
  </si>
  <si>
    <t>U090206</t>
  </si>
  <si>
    <t>83A18-71524-AA</t>
  </si>
  <si>
    <t>ÖZEL BURÇ</t>
  </si>
  <si>
    <t>A3A00-67282-AA</t>
  </si>
  <si>
    <t>MENTEŞE GÖVDE KANADI</t>
  </si>
  <si>
    <t>16F21-07324-AA-1</t>
  </si>
  <si>
    <t>U100122</t>
  </si>
  <si>
    <t>KİLİT KARŞILIĞI</t>
  </si>
  <si>
    <t>CF04</t>
  </si>
  <si>
    <t>CF03</t>
  </si>
  <si>
    <t>Z SAC</t>
  </si>
  <si>
    <t>U092608</t>
  </si>
  <si>
    <t>DALMA MEVCUT</t>
  </si>
  <si>
    <t>83A11-59652-AA</t>
  </si>
  <si>
    <t>U092711</t>
  </si>
  <si>
    <t>PARÇAYA DALMA YAPMIŞ / HALİL ADIYAMAN</t>
  </si>
  <si>
    <t>DELİK ÖLÇÜSÜ UYGUN DEĞİL / MUSTAFA ORUÇ</t>
  </si>
  <si>
    <t>A3A00-55254-AA</t>
  </si>
  <si>
    <t>SAĞ ALT KAPI MENTEŞE AYAĞI</t>
  </si>
  <si>
    <t>73B11-57530-AA</t>
  </si>
  <si>
    <t>ÖN ATIŞ YERİ BURCU</t>
  </si>
  <si>
    <t>16F21-07312-AA</t>
  </si>
  <si>
    <t>U102125</t>
  </si>
  <si>
    <t>U092328</t>
  </si>
  <si>
    <t>LAZER</t>
  </si>
  <si>
    <t>MUSTAFA ŞAHİN</t>
  </si>
  <si>
    <t>83A70-61490-AA</t>
  </si>
  <si>
    <t>KULE KORUMA ÜST BAĞLANTI</t>
  </si>
  <si>
    <t>U SAC</t>
  </si>
  <si>
    <t>BEF-40</t>
  </si>
  <si>
    <t>PARÇAYA DALMA YAPMIŞ</t>
  </si>
  <si>
    <t>U102516</t>
  </si>
  <si>
    <t>ATIŞ KAPAK GÖVDESİ</t>
  </si>
  <si>
    <t>U102613</t>
  </si>
  <si>
    <t>83A70-61488-AA</t>
  </si>
  <si>
    <t>KULE KORUMA ALT BAĞLANTI</t>
  </si>
  <si>
    <t>YAKIT TANKI AYIRICI PİMİ</t>
  </si>
  <si>
    <t>83A00-55105-AA</t>
  </si>
  <si>
    <t>U102412</t>
  </si>
  <si>
    <t>U110103</t>
  </si>
  <si>
    <t>İADE EDİLECEK. SEÇKİN DÖKÜME</t>
  </si>
  <si>
    <t>HALTER BRACKET</t>
  </si>
  <si>
    <t>DÖKÜM HATASI / DÖKÜM BOŞLUĞU MEVCUT</t>
  </si>
  <si>
    <t>U110922</t>
  </si>
  <si>
    <t>U103132</t>
  </si>
  <si>
    <t>SÜRGÜ GÖVDE KOMPLE</t>
  </si>
  <si>
    <t>A3A00-08251-AA</t>
  </si>
  <si>
    <t>EL FRENİ DAYAMA BRAKETİ</t>
  </si>
  <si>
    <t>U110910</t>
  </si>
  <si>
    <t>U111437</t>
  </si>
  <si>
    <t>U110813</t>
  </si>
  <si>
    <t>U111309</t>
  </si>
  <si>
    <t>U111408</t>
  </si>
  <si>
    <t>ARA BAĞLANTI PARÇASI</t>
  </si>
  <si>
    <t>83A18-61041-AA</t>
  </si>
  <si>
    <t>0151-13C45-32042-AA</t>
  </si>
  <si>
    <t>EGZOST BORU FLANŞI</t>
  </si>
  <si>
    <t>U041528</t>
  </si>
  <si>
    <t>131122-30970</t>
  </si>
  <si>
    <t>YAMUK</t>
  </si>
  <si>
    <t>83A11-23142-AA</t>
  </si>
  <si>
    <t>A6327250012</t>
  </si>
  <si>
    <t>WİNKEL</t>
  </si>
  <si>
    <t>GEWİNDEBUCHSE</t>
  </si>
  <si>
    <t>KİLİT KARŞILIĞI BRAKETİ</t>
  </si>
  <si>
    <t>95A10-59118-AA</t>
  </si>
  <si>
    <t>SAĞ ORTA KROS BAĞLANTI KÜTÜĞÜ</t>
  </si>
  <si>
    <t>U112902</t>
  </si>
  <si>
    <t>MALZEME KURTARMAMIŞ</t>
  </si>
  <si>
    <t>ADAPAZARI ŞUBE</t>
  </si>
  <si>
    <t>AYGÜN</t>
  </si>
  <si>
    <t>CELAL</t>
  </si>
  <si>
    <t>TANJU</t>
  </si>
  <si>
    <t>SEMİH</t>
  </si>
  <si>
    <t>ERKEN</t>
  </si>
  <si>
    <t>ŞENOL AKSOY</t>
  </si>
  <si>
    <t>83A11-68395-AA</t>
  </si>
  <si>
    <t>DİŞLERİ BOZUK</t>
  </si>
  <si>
    <t>13C02-16710-AA</t>
  </si>
  <si>
    <t>KLİMA KOMPRESÖR TAHRİK KASNAĞI</t>
  </si>
  <si>
    <t>U1207002</t>
  </si>
  <si>
    <t>İŞLEME HATASI / İZZET</t>
  </si>
  <si>
    <t>İŞLEME HATASI / TUFAN</t>
  </si>
  <si>
    <t>ALT PLAKA</t>
  </si>
  <si>
    <t>LAZER HATASI</t>
  </si>
  <si>
    <t>AP-00349662/A0</t>
  </si>
  <si>
    <t>ALT PİM YUVASI-01,HAFİF ALT ETEK SAĞ-01</t>
  </si>
  <si>
    <t>ÖZCAN DERELİ</t>
  </si>
  <si>
    <t>83A11-33012-AA</t>
  </si>
  <si>
    <t>83A11-68319-AA</t>
  </si>
  <si>
    <t>U1213013</t>
  </si>
  <si>
    <t>U1210027</t>
  </si>
  <si>
    <t>U1205013</t>
  </si>
  <si>
    <t>12F00-22020-AA</t>
  </si>
  <si>
    <t>DEBRİYAJ ÇATALI KOMPLE-350</t>
  </si>
  <si>
    <t>U1224001</t>
  </si>
  <si>
    <t>S121801</t>
  </si>
  <si>
    <t>U1218001</t>
  </si>
  <si>
    <t>MODEL DEĞİŞİMİ</t>
  </si>
  <si>
    <t>131229-31026</t>
  </si>
  <si>
    <t>YARIŞAFT -KOVAN ORTA(99000-39226)</t>
  </si>
  <si>
    <t>U010310</t>
  </si>
  <si>
    <t>ISIL İŞLEM HATASI</t>
  </si>
  <si>
    <t>U1211030</t>
  </si>
  <si>
    <t>U010201-1</t>
  </si>
  <si>
    <t>U010201</t>
  </si>
  <si>
    <t>16H50-16742-AB</t>
  </si>
  <si>
    <t>U010250</t>
  </si>
  <si>
    <t>U010202</t>
  </si>
  <si>
    <t>U010238</t>
  </si>
  <si>
    <t>U010208</t>
  </si>
  <si>
    <t>U010208-1</t>
  </si>
  <si>
    <t>U010207</t>
  </si>
  <si>
    <t>İŞLEME HATASI / DİŞ KIRIK MONTAJ</t>
  </si>
  <si>
    <t>İŞLEME HATASI / DELİK KAÇIK - RECEP</t>
  </si>
  <si>
    <t>İADE EDİLECEK. AKADEMİ ISIL İŞLEM</t>
  </si>
  <si>
    <t>İŞLEME HATASI / TAKIM KIRILMIŞ-ÜMİT ÇAĞMAN</t>
  </si>
  <si>
    <t>İŞLEME HATASI/DELİK KAÇIK-UĞUR ANBARCI</t>
  </si>
  <si>
    <t>İŞLEME HATASI/DALMA -AYGÜN</t>
  </si>
  <si>
    <t>İŞLEME HATASI / DELİK KAÇIK-MONTAJDAN AYRILDI</t>
  </si>
  <si>
    <t>U010409</t>
  </si>
  <si>
    <t xml:space="preserve"> DÖKÜM BOŞLUĞU </t>
  </si>
  <si>
    <t>DİŞ HATASI</t>
  </si>
  <si>
    <t>SAĞ YARI ŞAFT KOVANI</t>
  </si>
  <si>
    <t>U010422</t>
  </si>
  <si>
    <t>U010721</t>
  </si>
  <si>
    <t>MATKAPTA HAVŞA İKİ TARAFTAN YAPILMIŞ /MUSTAFA ŞAHİN</t>
  </si>
  <si>
    <t>13C25-01702-AB</t>
  </si>
  <si>
    <t>ÖN MAKAS BURCU</t>
  </si>
  <si>
    <t>BOYLARI KISA</t>
  </si>
  <si>
    <t>U010602</t>
  </si>
  <si>
    <t>U100522</t>
  </si>
  <si>
    <t>13C00-56124-AA</t>
  </si>
  <si>
    <t>KAPI PİSTONU AYAR ŞİMİ</t>
  </si>
  <si>
    <t>131114-405</t>
  </si>
  <si>
    <t>U010423</t>
  </si>
  <si>
    <t>U010307</t>
  </si>
  <si>
    <t>U010615</t>
  </si>
  <si>
    <t>U010426</t>
  </si>
  <si>
    <t>U010717</t>
  </si>
  <si>
    <t>İŞLEME HATASI / MONTAJDA AYRILAN - KIRIK</t>
  </si>
  <si>
    <t>İŞLEME HATASI / MONTAJDA AYRILAN - ÇAP KÜÇÜK</t>
  </si>
  <si>
    <t>LAZER KESİM HATASI / MONTAJDA AYRILAN-ÖLÇÜSEL HATA</t>
  </si>
  <si>
    <t>İŞLEME HATASI / MUSTAFA ORUÇ - DELİK KAÇIK</t>
  </si>
  <si>
    <t>İŞLEME HATASI / KIRIK</t>
  </si>
  <si>
    <t>İŞLEME HATASI / DELİK KAÇIK</t>
  </si>
  <si>
    <t>İŞLEME HATASI / DALMA MEVCUT</t>
  </si>
  <si>
    <t>13H00-16570-AA</t>
  </si>
  <si>
    <t>MOTOR ARKA KULAĞI SOL</t>
  </si>
  <si>
    <t>U010802</t>
  </si>
  <si>
    <t>83A00-36032-AA</t>
  </si>
  <si>
    <t>BAĞLANTI LAMASI</t>
  </si>
  <si>
    <t>U010909</t>
  </si>
  <si>
    <t>ÖLÇÜLER BOZUK / CİHANGİR AKTUĞ</t>
  </si>
  <si>
    <t>PARÇAYA DALMA YAPMIŞ./İSMAİL GÖKMEN</t>
  </si>
  <si>
    <t>U011006</t>
  </si>
  <si>
    <t>13C00-56272-AB</t>
  </si>
  <si>
    <t>HAVALI KAPI KİLİT KARŞILIĞI (B POST)</t>
  </si>
  <si>
    <t>U011005</t>
  </si>
  <si>
    <t xml:space="preserve">12F00-03622-AA </t>
  </si>
  <si>
    <t>REBAUND TAKOZU BAĞ. SACI</t>
  </si>
  <si>
    <t>U011008</t>
  </si>
  <si>
    <t>U010814</t>
  </si>
  <si>
    <t>ÖLÇÜ HATALI / HALİL ADIYAMAN</t>
  </si>
  <si>
    <t>13E60-55092-AC</t>
  </si>
  <si>
    <t>ORTA YARI ŞAFT KOVANI</t>
  </si>
  <si>
    <t>U010424</t>
  </si>
  <si>
    <t>140108-17</t>
  </si>
  <si>
    <t>140110-28</t>
  </si>
  <si>
    <t>95A04-55073-AA</t>
  </si>
  <si>
    <t>GERGİ KOLU SAĞ</t>
  </si>
  <si>
    <t>ÖLÇÜSEL HATA</t>
  </si>
  <si>
    <t>U1126151</t>
  </si>
  <si>
    <t>U010928</t>
  </si>
  <si>
    <t>ADAPTÖR</t>
  </si>
  <si>
    <t>U032248</t>
  </si>
  <si>
    <t>U010718</t>
  </si>
  <si>
    <t>U010724</t>
  </si>
  <si>
    <t>13C25-56113-AA</t>
  </si>
  <si>
    <t>ÖN KAPI YAN DUVAR BRAKETİ</t>
  </si>
  <si>
    <t>S091001</t>
  </si>
  <si>
    <t>U011019</t>
  </si>
  <si>
    <t>U010926</t>
  </si>
  <si>
    <t>U011001</t>
  </si>
  <si>
    <t>U011016</t>
  </si>
  <si>
    <t>U060733</t>
  </si>
  <si>
    <t>İŞLEME HATASI / KULAK 0,8 KAÇIK / ERKEN SOY</t>
  </si>
  <si>
    <t>İŞLEME HATASI / MONTAJDA AYRILAN</t>
  </si>
  <si>
    <t>İŞLEME HATASI / ÖLÇÜSEL HATA / TANJU GÜRSU</t>
  </si>
  <si>
    <t>İŞLEME HATASI / ÖLÇÜSEL HATA / MONTAJDA AYRILAN</t>
  </si>
  <si>
    <t>İŞLEME HATASI / DALMA MEVCUT / ŞAFAK</t>
  </si>
  <si>
    <t>İŞLEME HATASI / DALMA MEVCUT / AYGÜN</t>
  </si>
  <si>
    <t>İŞLEME HATASI / DALMA MEVCUT / HASAN</t>
  </si>
  <si>
    <t>İŞLEME HATASI / DELİK KAÇIK / HASAN</t>
  </si>
  <si>
    <t>İŞLEME HATASI / DELİK KAÇIK / SAMET</t>
  </si>
  <si>
    <t>  U010706</t>
  </si>
  <si>
    <t>HAMMADDE HATASI</t>
  </si>
  <si>
    <t>U010921</t>
  </si>
  <si>
    <t>U010913</t>
  </si>
  <si>
    <t xml:space="preserve"> U010724</t>
  </si>
  <si>
    <t>BRAKET(ST52-10mm)</t>
  </si>
  <si>
    <t>DELİK ÇAPI BÜYÜK</t>
  </si>
  <si>
    <t>U000085</t>
  </si>
  <si>
    <t>İŞLEME HATASI / KILAVUZ KIRIK / UĞUR ANBARCI</t>
  </si>
  <si>
    <t>İŞLEME HATASI / ÖLÇÜSEL HATA / İZZET - TUFAN</t>
  </si>
  <si>
    <t>İŞLEME HATASI / ÖLÇÜSEL HATA / ABDULLAH-ELVAN-İZZET</t>
  </si>
  <si>
    <t>0152-16H50-38258-AB</t>
  </si>
  <si>
    <t>DELİK KAÇIK / MUSTAFA ŞAHİN</t>
  </si>
  <si>
    <t>ÖN KAPI YAN BRAKETİ</t>
  </si>
  <si>
    <t>S121302</t>
  </si>
  <si>
    <t>ÖLÇÜ BOZUK / HALİL ADIYAMAN</t>
  </si>
  <si>
    <t>PARÇAYA DALMA YAPMIŞ / ŞENOL AKSOY</t>
  </si>
  <si>
    <t>ASMA KAYIŞI SACI</t>
  </si>
  <si>
    <t>LAZER KESİMDE PARÇA YANLIŞ KESİLMİŞ</t>
  </si>
  <si>
    <t>U011012</t>
  </si>
  <si>
    <t>KAPI PİSTON ÜST BRAKETİ</t>
  </si>
  <si>
    <t>S010704</t>
  </si>
  <si>
    <t>U010720</t>
  </si>
  <si>
    <t>U011304</t>
  </si>
  <si>
    <t>U011015</t>
  </si>
  <si>
    <t>İŞLEME HATASI / ÖLÇÜSEL HATA</t>
  </si>
  <si>
    <t>İŞLEME HATASI / AYAR HATASI</t>
  </si>
  <si>
    <t>İŞLEME HATASI / AYGÜN - TOLGA</t>
  </si>
  <si>
    <t>DÖKÜM HATASI / ULTRASONIK MUAYENEDE DÖKÜM HATALI</t>
  </si>
  <si>
    <t>04/01/2014</t>
  </si>
  <si>
    <t>05/01/2014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</si>
  <si>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</si>
  <si>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</si>
  <si>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</si>
  <si>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</si>
  <si>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</si>
  <si>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</si>
  <si>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</si>
  <si>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</si>
  <si>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</si>
  <si>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</si>
  <si>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</si>
  <si>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sayımdan</t>
  </si>
  <si>
    <t>18/01/2014</t>
  </si>
  <si>
    <t>U010405</t>
  </si>
  <si>
    <t>U010813</t>
  </si>
  <si>
    <t>BOYLARI KISA / ELVAN</t>
  </si>
  <si>
    <t>ÖLÇÜ HATASI VAR / MUSTAFA ORUÇ</t>
  </si>
  <si>
    <t>20/01/2014</t>
  </si>
  <si>
    <t>İŞLEME HATASI /DELİK ÇAPI BÜYÜK</t>
  </si>
  <si>
    <t>140116-55</t>
  </si>
  <si>
    <t>21/01/2014</t>
  </si>
  <si>
    <t>13E60-55073-AC</t>
  </si>
  <si>
    <t>U010815</t>
  </si>
  <si>
    <t>13E60-55071-AB</t>
  </si>
  <si>
    <t>22/01/2014</t>
  </si>
  <si>
    <t>U012127</t>
  </si>
  <si>
    <t>DİŞ YOK / TURAN TURNA</t>
  </si>
  <si>
    <t>MATKAP KIRIK / TURAN TURNA</t>
  </si>
  <si>
    <t>23/01/2014</t>
  </si>
  <si>
    <t>U011807</t>
  </si>
  <si>
    <t>U011807-1</t>
  </si>
  <si>
    <t>U012101</t>
  </si>
  <si>
    <t>U012220</t>
  </si>
  <si>
    <t>U011711-1</t>
  </si>
  <si>
    <t>ARKA VİRAJ ALT BAĞLANTI BRAKETİ (SAĞ)</t>
  </si>
  <si>
    <t>U011418</t>
  </si>
  <si>
    <t>U011511</t>
  </si>
  <si>
    <t>U012011</t>
  </si>
  <si>
    <t>U012012</t>
  </si>
  <si>
    <t>13C00-17055-AA</t>
  </si>
  <si>
    <t>YAKIT KESME KUVVET SİLİNDİRİ PİMİ</t>
  </si>
  <si>
    <t>U013106</t>
  </si>
  <si>
    <t>0152-16F36-22118-AA</t>
  </si>
  <si>
    <t>SİPARİŞ HATASI</t>
  </si>
  <si>
    <t>140118-66</t>
  </si>
  <si>
    <t>16F36-16572-AA</t>
  </si>
  <si>
    <t>MOTOR ARKA KULAĞI</t>
  </si>
  <si>
    <t>U011431</t>
  </si>
  <si>
    <t>U012016</t>
  </si>
  <si>
    <t>KLİMA KOMPRESÖR BRAKETİ</t>
  </si>
  <si>
    <t>U112012</t>
  </si>
  <si>
    <t>U011822</t>
  </si>
  <si>
    <t>İŞLEME HATASI / TAKIM KIRILMIŞ</t>
  </si>
  <si>
    <t>İŞLEME HATASI / ÖLÇÜSE HATA</t>
  </si>
  <si>
    <t>MAZLEME HATASI</t>
  </si>
  <si>
    <t xml:space="preserve">83A03-55448-AA   </t>
  </si>
  <si>
    <t>ASMA KİLİT SACI</t>
  </si>
  <si>
    <t>U012003</t>
  </si>
  <si>
    <t xml:space="preserve">83A11-23102-AA  </t>
  </si>
  <si>
    <t>VİTES MEKANİZMA YATAĞI</t>
  </si>
  <si>
    <t>U012108</t>
  </si>
  <si>
    <t>16F36-22118-AA</t>
  </si>
  <si>
    <t>U112603</t>
  </si>
  <si>
    <t>BÜKÜM YAPILIRKEN KIRILDI / ADEM BÜK</t>
  </si>
  <si>
    <t>24/01/2014</t>
  </si>
  <si>
    <t>16H48-16576-AA</t>
  </si>
  <si>
    <t>U012301</t>
  </si>
  <si>
    <r>
      <t>5</t>
    </r>
    <r>
      <rPr>
        <sz val="11"/>
        <rFont val="Arial Tur"/>
        <charset val="162"/>
      </rPr>
      <t>°</t>
    </r>
    <r>
      <rPr>
        <sz val="11"/>
        <rFont val="Calibri"/>
        <family val="2"/>
        <charset val="162"/>
        <scheme val="minor"/>
      </rPr>
      <t xml:space="preserve"> OLMASI GEREKEN ÖLÇÜ 2° GELİYOR / CİHANGİR AKTUĞ</t>
    </r>
  </si>
  <si>
    <t>25/01/2014</t>
  </si>
  <si>
    <t>U012220-1</t>
  </si>
  <si>
    <t>U010914</t>
  </si>
  <si>
    <t>U012015</t>
  </si>
  <si>
    <t>16F30-38267-AA</t>
  </si>
  <si>
    <t>U012502</t>
  </si>
  <si>
    <t>U012128</t>
  </si>
  <si>
    <t>U011608</t>
  </si>
  <si>
    <t>U012203</t>
  </si>
  <si>
    <t>İŞLEME HATASI / ÇAP ÖLÇÜLERİ BÜYÜK</t>
  </si>
  <si>
    <t>İŞLEME HATASI / TAKIM KIRILMIŞ VE DALMA MEVCUT</t>
  </si>
  <si>
    <t>İŞLEME HATASI / DELİK KAÇIK - AYAR HATASI EŞREF</t>
  </si>
  <si>
    <t>MALZEME HATASI / MALZEME BOYU KURTARMAMIŞ - ŞERAFETTİN</t>
  </si>
  <si>
    <t>MALZEME HATASI / MALZEME BOYU KURTARMAMIŞ - UĞUR -ERKEN</t>
  </si>
  <si>
    <t>27/01/2014</t>
  </si>
  <si>
    <t>13D00-55071-AA</t>
  </si>
  <si>
    <t>U012411</t>
  </si>
  <si>
    <t>U012303</t>
  </si>
  <si>
    <t>DÖKÜM İNCELİĞİNDEN DOLAYI ÖLÇÜ KURTARMADI / MUSTAFA ORUÇ</t>
  </si>
  <si>
    <t>S012001</t>
  </si>
  <si>
    <t>28/01/2014</t>
  </si>
  <si>
    <t>13H30-16570-AA</t>
  </si>
  <si>
    <t>PASO KURTARMADI DÖKÜM HATASI</t>
  </si>
  <si>
    <t>U012702</t>
  </si>
  <si>
    <t>29/01/2014</t>
  </si>
  <si>
    <t>13F42-38251-AA</t>
  </si>
  <si>
    <t>U012704</t>
  </si>
  <si>
    <t>U013018</t>
  </si>
  <si>
    <t>M6 DELİĞİ TERSTEN DELİNMİŞ / BURAK YETER</t>
  </si>
  <si>
    <t>30/01/2014</t>
  </si>
  <si>
    <t xml:space="preserve">83A11-32092-AB   </t>
  </si>
  <si>
    <t>T011701</t>
  </si>
  <si>
    <t>KAYNAKTAN DOLAYI DİŞ ÇEKİLMİYOR / TURAN TURNA</t>
  </si>
  <si>
    <t>01/02/2014</t>
  </si>
  <si>
    <t>U012009</t>
  </si>
  <si>
    <t>U012102</t>
  </si>
  <si>
    <t>U012013</t>
  </si>
  <si>
    <t>12F00-22086-AA</t>
  </si>
  <si>
    <t>DEBRİYAJ ÇATALI YATAKLAMA MİLİ</t>
  </si>
  <si>
    <t>U010725</t>
  </si>
  <si>
    <t>16F36-22144-AA</t>
  </si>
  <si>
    <t>İTİCİ MİL</t>
  </si>
  <si>
    <t>U012109</t>
  </si>
  <si>
    <t>31C11-55221-AA</t>
  </si>
  <si>
    <t>U012107</t>
  </si>
  <si>
    <t>13C00-66061-AA</t>
  </si>
  <si>
    <t>ÖZEL PUL</t>
  </si>
  <si>
    <t>U010820</t>
  </si>
  <si>
    <t>U010816</t>
  </si>
  <si>
    <t>U011017</t>
  </si>
  <si>
    <t>U011533</t>
  </si>
  <si>
    <t>13H00-31080-AB</t>
  </si>
  <si>
    <t>U012514</t>
  </si>
  <si>
    <t>83A00-32010-AA</t>
  </si>
  <si>
    <t>TURBO MANİFOLD BAĞL.FLANŞI</t>
  </si>
  <si>
    <t>U011625</t>
  </si>
  <si>
    <t>U012708</t>
  </si>
  <si>
    <t>U013121</t>
  </si>
  <si>
    <t>U012907</t>
  </si>
  <si>
    <t>U012424</t>
  </si>
  <si>
    <t>31C10-57480-AA</t>
  </si>
  <si>
    <t>U050604</t>
  </si>
  <si>
    <t>83A00-57135-AA</t>
  </si>
  <si>
    <t>MENTEŞE CİVATASI</t>
  </si>
  <si>
    <t>U032170</t>
  </si>
  <si>
    <t>U012910</t>
  </si>
  <si>
    <t>U012710</t>
  </si>
  <si>
    <t>U012735</t>
  </si>
  <si>
    <t>LAZER HATASI / MONTAJDAN AYRILAN</t>
  </si>
  <si>
    <t>İŞLEME HATASI / MONTAJDAN AYRILAN</t>
  </si>
  <si>
    <t>İŞLEME HATASI / ÜMİT ÇAĞMAN</t>
  </si>
  <si>
    <t>İŞLEME HATASI / MASTAR GEÇMİYOR / BÜLENT ŞERAFETTİN İZZET</t>
  </si>
  <si>
    <t>İŞLEME HATASI / CELAL KILIÇ</t>
  </si>
  <si>
    <t>İŞLEME HATASI / ŞERAFETTİN - BÜLENT</t>
  </si>
  <si>
    <t>İŞLEME HATASI / ABDULLAH - ŞERAFETTİN - ERKAN - CELAL</t>
  </si>
  <si>
    <t>İŞLEME HATASI / EMRAH ÖZDEMİR</t>
  </si>
  <si>
    <t>İŞLEME HATASI / ÖZKAN YILMAZ</t>
  </si>
  <si>
    <t>İŞLEME HATASI / HALİL ADIYAMAN</t>
  </si>
  <si>
    <t>İŞLEME HATASI / İZZET-ELVAN</t>
  </si>
  <si>
    <t>İŞLEME HATASI / SAMET</t>
  </si>
  <si>
    <t>03/02/2014</t>
  </si>
  <si>
    <t>08/02/2014</t>
  </si>
  <si>
    <t>13C91-56106-AA</t>
  </si>
  <si>
    <t>A3A00-16700-AA</t>
  </si>
  <si>
    <t>ARA MESAFE PARÇASI</t>
  </si>
  <si>
    <t>DÖKÜM HATASI   AYAR HATASI</t>
  </si>
  <si>
    <t>AYAR HATASI / DELİK KAÇIK DELİNMİŞ</t>
  </si>
  <si>
    <t>DÖKÜM HATASI   DÖKÜMDEN DERİN YARIK VAR</t>
  </si>
  <si>
    <t>ŞANJUMAN ÜSTÜ VİTES KULESİ</t>
  </si>
  <si>
    <t>DÖKÜM HATASI /PARÇA ÇAPAKLI, DELIKLERI KAÇIRMIŞ/ KURTARMAMIŞ</t>
  </si>
  <si>
    <t>İŞLEME / UÇ KIRILMIŞ DALMA YAPMIŞ</t>
  </si>
  <si>
    <t>HALTER UMRENKROLLE</t>
  </si>
  <si>
    <t>13C45-32089-AA</t>
  </si>
  <si>
    <t>U CIVATA</t>
  </si>
  <si>
    <t>İŞLEME HATASI / DİŞ ÇEKİLMEMİŞ</t>
  </si>
  <si>
    <t>16F36-15040-AA</t>
  </si>
  <si>
    <t>DEBRİYAJ PEDALI KMPL</t>
  </si>
  <si>
    <t>YAMUK KAYNATILMIŞ</t>
  </si>
  <si>
    <t>13C45-32042-AA</t>
  </si>
  <si>
    <t>EGZOZ BORU FLANŞI</t>
  </si>
  <si>
    <t>KENARI KIRIK</t>
  </si>
  <si>
    <t>İŞLEME HATASI / GÖBEK ÇAPI KÜÇÜK</t>
  </si>
  <si>
    <t>İŞLEME HATASI PARÇA OYNAMIŞ</t>
  </si>
  <si>
    <t>MOTOR ARKA TAKOZU BAĞ. KONSOLU</t>
  </si>
  <si>
    <t>95A10-59157-AA</t>
  </si>
  <si>
    <t>AVARE KOL STOP 2</t>
  </si>
  <si>
    <t>İŞLEME HATASI/ SAC YAMUK</t>
  </si>
  <si>
    <t>SAC YAMUK</t>
  </si>
  <si>
    <t>İŞLEME HATASI / M8 DELİK EKSENİNDEN KAÇIK</t>
  </si>
  <si>
    <t>83A00-23108-AB</t>
  </si>
  <si>
    <t>Z   SAC</t>
  </si>
  <si>
    <t>İŞLEME HATASI / YANLIŞ KIVIRMA</t>
  </si>
  <si>
    <t>83A26-16664-AA</t>
  </si>
  <si>
    <t>RULMAN STOPLAMA SACI</t>
  </si>
  <si>
    <t>U013017</t>
  </si>
  <si>
    <t>U011706</t>
  </si>
  <si>
    <t>U020706</t>
  </si>
  <si>
    <t>U102001</t>
  </si>
  <si>
    <t>U013004</t>
  </si>
  <si>
    <t>U020522</t>
  </si>
  <si>
    <t>U020333</t>
  </si>
  <si>
    <t>U011419</t>
  </si>
  <si>
    <t>S020201</t>
  </si>
  <si>
    <t>U1209026</t>
  </si>
  <si>
    <t>U013103</t>
  </si>
  <si>
    <t>U1219040</t>
  </si>
  <si>
    <t>140201-132</t>
  </si>
  <si>
    <t>U011705</t>
  </si>
  <si>
    <t>R020403</t>
  </si>
  <si>
    <t>U100311</t>
  </si>
  <si>
    <t>131120-43442</t>
  </si>
  <si>
    <t>MWC-5420-L</t>
  </si>
  <si>
    <t>73B01-61159-AA</t>
  </si>
  <si>
    <t>13F42-17102-AA</t>
  </si>
  <si>
    <t>32A00-55088-AA</t>
  </si>
  <si>
    <t>KAPI GERGİ YAYI</t>
  </si>
  <si>
    <t>0152-83A75-61256-AA</t>
  </si>
  <si>
    <t>SAĞ-SOL ÖN BAĞLANTI SACI(ST37)</t>
  </si>
  <si>
    <t>SAC MAZEMESİ HATASI</t>
  </si>
  <si>
    <t>0152-83A75-61254-AA</t>
  </si>
  <si>
    <t>ADAPTÖR BAĞLANTI SACI(ST37)</t>
  </si>
  <si>
    <t>SAĞ ARKA MOTOR KULAĞI</t>
  </si>
  <si>
    <t>KLAVUZ HATASI</t>
  </si>
  <si>
    <t>DALMA HATASI</t>
  </si>
  <si>
    <t>KIRIK</t>
  </si>
  <si>
    <t>1521030014-1</t>
  </si>
  <si>
    <t>13C00-08091-AA</t>
  </si>
  <si>
    <t>SAC CATLAGI</t>
  </si>
  <si>
    <t>0151-13C91-56106-AA</t>
  </si>
  <si>
    <t>0152-83A75-61255-AA</t>
  </si>
  <si>
    <t>ARKA BAĞLANTI SACI</t>
  </si>
  <si>
    <t>0152-95A00-57356-AA</t>
  </si>
  <si>
    <t>SAC CATAL</t>
  </si>
  <si>
    <t>0152-95A00-57354-AA</t>
  </si>
  <si>
    <t>95A10-59151-AA</t>
  </si>
  <si>
    <t>AVARE KOL STOP-1</t>
  </si>
  <si>
    <t>95A10-59120-AA</t>
  </si>
  <si>
    <t>GÖVDE,AKS TAŞIYICI BAĞLANTI TAKOZU-2</t>
  </si>
  <si>
    <t>U020725</t>
  </si>
  <si>
    <t>U020431</t>
  </si>
  <si>
    <t>U010420</t>
  </si>
  <si>
    <t>U102124</t>
  </si>
  <si>
    <t>U112612</t>
  </si>
  <si>
    <t>U100601</t>
  </si>
  <si>
    <t>140206-162</t>
  </si>
  <si>
    <t>140206-207</t>
  </si>
  <si>
    <t>140206-158</t>
  </si>
  <si>
    <t>U020708</t>
  </si>
  <si>
    <t>U011823</t>
  </si>
  <si>
    <t>U020715</t>
  </si>
  <si>
    <t>U020521</t>
  </si>
  <si>
    <t>U021001</t>
  </si>
  <si>
    <t>U020803</t>
  </si>
  <si>
    <t>U020609</t>
  </si>
  <si>
    <t>U020326</t>
  </si>
  <si>
    <t>U020805</t>
  </si>
  <si>
    <t>U021117</t>
  </si>
  <si>
    <t>140127-105</t>
  </si>
  <si>
    <t>U012204</t>
  </si>
  <si>
    <t>U020808</t>
  </si>
  <si>
    <t>140205-155</t>
  </si>
  <si>
    <t>U020108</t>
  </si>
  <si>
    <t>U012816</t>
  </si>
  <si>
    <t>12/02/2014</t>
  </si>
  <si>
    <t>83A18-16560-AC</t>
  </si>
  <si>
    <t>YAĞ MÜŞİR ADAPTÖRÜ</t>
  </si>
  <si>
    <t>YAĞ KAÇIRIYOR</t>
  </si>
  <si>
    <t>MATKAP KIRIK DELİK KAÇIK</t>
  </si>
  <si>
    <t>95A10-55006-AA</t>
  </si>
  <si>
    <t>ISIL İŞLEM SERTLİKBOZUK</t>
  </si>
  <si>
    <t>95A00-57131-AB</t>
  </si>
  <si>
    <t>ISIL İŞLEM SERTLİİKBOZUK</t>
  </si>
  <si>
    <t>TAKIM KIRILMIŞ</t>
  </si>
  <si>
    <t xml:space="preserve">0151-13C45-32042-AA     </t>
  </si>
  <si>
    <t xml:space="preserve">EGZOST BORU FLANŞI                                </t>
  </si>
  <si>
    <t>ADAPAZARINDAN GELEN</t>
  </si>
  <si>
    <t>U021102</t>
  </si>
  <si>
    <t>U010804</t>
  </si>
  <si>
    <t>U021214</t>
  </si>
  <si>
    <t>U020302</t>
  </si>
  <si>
    <t>U021218</t>
  </si>
  <si>
    <t>U021123</t>
  </si>
  <si>
    <t>U021321</t>
  </si>
  <si>
    <t>U021401</t>
  </si>
  <si>
    <t>U021217</t>
  </si>
  <si>
    <t>U021007</t>
  </si>
  <si>
    <t>U021027</t>
  </si>
  <si>
    <t>17/02/2014</t>
  </si>
  <si>
    <t>KIRIK MONTAJDAN GELDİ</t>
  </si>
  <si>
    <t>ÇEKİÇLE ÇAKILIP TAKILAN PİMLER MENTEŞELERDEN GERİ SÖKÜLDÜ</t>
  </si>
  <si>
    <t>KURTARMADI</t>
  </si>
  <si>
    <t>13H30-16576-AA</t>
  </si>
  <si>
    <t>SOL ARKA MOTOR KULAĞI</t>
  </si>
  <si>
    <t>83A12-33052-AA</t>
  </si>
  <si>
    <t>DEPO KAPAĞI</t>
  </si>
  <si>
    <t>95A00-61772-AB</t>
  </si>
  <si>
    <t>KOLTUK PEDAL MİLİ</t>
  </si>
  <si>
    <t>73B11-61243-AB</t>
  </si>
  <si>
    <t>ÜST YATAK</t>
  </si>
  <si>
    <t>95A10-55260-AA</t>
  </si>
  <si>
    <t>SOL ALT KOL KOMPLE</t>
  </si>
  <si>
    <t>95A10-55270-AA</t>
  </si>
  <si>
    <t>ARKA ÜST KOL KOMPLE</t>
  </si>
  <si>
    <t>U022022</t>
  </si>
  <si>
    <t>U022631</t>
  </si>
  <si>
    <t>U021851</t>
  </si>
  <si>
    <t>U012703</t>
  </si>
  <si>
    <t>U022126</t>
  </si>
  <si>
    <t>U021313</t>
  </si>
  <si>
    <t>U022118</t>
  </si>
  <si>
    <t>U022119</t>
  </si>
  <si>
    <t>U021905</t>
  </si>
  <si>
    <t>U022026</t>
  </si>
  <si>
    <t>U021801</t>
  </si>
  <si>
    <t>U021219</t>
  </si>
  <si>
    <t>U021512</t>
  </si>
  <si>
    <t>U021513</t>
  </si>
  <si>
    <t>26/02/2014</t>
  </si>
  <si>
    <t>LAZER KESİMİNDEN DOLAYI MERKEZ KURTARMIYOR</t>
  </si>
  <si>
    <t>U010239</t>
  </si>
  <si>
    <t>ZB KONSOLE</t>
  </si>
  <si>
    <t>HAVŞAYI TERS BASMIŞLAR</t>
  </si>
  <si>
    <t>10/02/2014</t>
  </si>
  <si>
    <t>DELİKLER YAMUK DELİNMİŞ / MUSTAFA GÜLEN</t>
  </si>
  <si>
    <t>12F15-03770-AA</t>
  </si>
  <si>
    <t>U021006</t>
  </si>
  <si>
    <t>ÖLÇÜ HATALI / CİHANGİR AKTUĞ</t>
  </si>
  <si>
    <t>71C00-16708-AA</t>
  </si>
  <si>
    <t>ALTERNATÖR ALT BRAKETİ</t>
  </si>
  <si>
    <t>U021113</t>
  </si>
  <si>
    <t>AYAR SIRASINDA BOZULAN / HALİL ADIYAMAN</t>
  </si>
  <si>
    <t>13/02/2014</t>
  </si>
  <si>
    <t>U011412</t>
  </si>
  <si>
    <t>20/02/2014</t>
  </si>
  <si>
    <t>71A00-36392-AA</t>
  </si>
  <si>
    <t>U020325</t>
  </si>
  <si>
    <t>AYAR SIRASINDA BOZULAN / FURKAN SORGUT</t>
  </si>
  <si>
    <t>22/02/2014</t>
  </si>
  <si>
    <t>TAVALI İÇ BORU KOMPLE</t>
  </si>
  <si>
    <t>U020304</t>
  </si>
  <si>
    <t>U022435</t>
  </si>
  <si>
    <t>Ø87 ÖLÇÜSÜ 0.5 OVAL</t>
  </si>
  <si>
    <t>24/02/2014</t>
  </si>
  <si>
    <t>S022502</t>
  </si>
  <si>
    <t>27/02/2014</t>
  </si>
  <si>
    <t>BEF 40</t>
  </si>
  <si>
    <t xml:space="preserve">MENTEŞE </t>
  </si>
  <si>
    <t>28/02/2014</t>
  </si>
  <si>
    <t>KAYNAK KOPMA DAYANIM TESTİ UYGULANDI VE BOZULDU</t>
  </si>
  <si>
    <t>TEST YAPILDI</t>
  </si>
  <si>
    <t>11/02/2014</t>
  </si>
  <si>
    <t>MAKİNE</t>
  </si>
  <si>
    <t>CF02</t>
  </si>
  <si>
    <t>MATSURA</t>
  </si>
  <si>
    <t>CF07</t>
  </si>
  <si>
    <t>CF08</t>
  </si>
  <si>
    <t>MF04</t>
  </si>
  <si>
    <t>MT01</t>
  </si>
  <si>
    <t>MF-06</t>
  </si>
  <si>
    <t>MF-03</t>
  </si>
  <si>
    <t>MK-08</t>
  </si>
  <si>
    <t>MK-10</t>
  </si>
  <si>
    <t>MF-04</t>
  </si>
  <si>
    <t>MF-08</t>
  </si>
  <si>
    <t>MF-05</t>
  </si>
  <si>
    <t>MF-07</t>
  </si>
  <si>
    <t>MK-04</t>
  </si>
  <si>
    <t>MT-02</t>
  </si>
  <si>
    <t>CNCABK</t>
  </si>
  <si>
    <t>MF-11</t>
  </si>
  <si>
    <t>APARAT</t>
  </si>
  <si>
    <t>U021411</t>
  </si>
  <si>
    <t>DELİKTE MATKAP KIRILDI / HALİL ADIYAMAN</t>
  </si>
  <si>
    <t>05/03/2014</t>
  </si>
  <si>
    <t>BRAKET SACI(ST37-4mm)</t>
  </si>
  <si>
    <t>0152-83A46-73751-AA</t>
  </si>
  <si>
    <t>0152-83A46-73674-AA</t>
  </si>
  <si>
    <t>0152-83A46-73646-AA</t>
  </si>
  <si>
    <t>0152-83A46-73711-AA</t>
  </si>
  <si>
    <t>0152-83A46-73713-AA</t>
  </si>
  <si>
    <t>0152-83A46-73761-AA</t>
  </si>
  <si>
    <t>0152-83A46-73731-AA</t>
  </si>
  <si>
    <t>0152-83A46-73526-AA</t>
  </si>
  <si>
    <t>0152-83A46-73696-AA</t>
  </si>
  <si>
    <t>KOL YATAĞI BRAKETİ(ST37-3mm)</t>
  </si>
  <si>
    <t>SEDYE KİLİT MEKANİZMA TUTAMAK SACI(ST37-4mm)</t>
  </si>
  <si>
    <t>BRAKET SACI(ST37-5mm)</t>
  </si>
  <si>
    <t>RANZA OTURAK TAŞIYICI(ST37-3mm)</t>
  </si>
  <si>
    <t>MENTEŞE DESTEK SACI(ST37-3mm)</t>
  </si>
  <si>
    <t>07/03/2014</t>
  </si>
  <si>
    <t>140307-414-140228-385</t>
  </si>
  <si>
    <t>U022529</t>
  </si>
  <si>
    <t>İÇ BORU</t>
  </si>
  <si>
    <t>MT-04</t>
  </si>
  <si>
    <t>GÖNYEYE GETİRİRKEN DALMA YAPTI / HALİL ADIYAMAN</t>
  </si>
  <si>
    <t>Ø87 ÖLÇÜSÜ KURTARMADI / YUSUF AKYOL</t>
  </si>
  <si>
    <t>83A46-73633-AA</t>
  </si>
  <si>
    <t>RULMAN MİL KOMPLESİ SABİT AYAK</t>
  </si>
  <si>
    <t>U030448</t>
  </si>
  <si>
    <t>32A00-61174-AA</t>
  </si>
  <si>
    <t>MİL TARET KİLİT MEKANİZMASI</t>
  </si>
  <si>
    <t>U030120</t>
  </si>
  <si>
    <t>Ø70 ÖLÇÜSÜ UYGUN DEĞİL / YUSUF POLAT</t>
  </si>
  <si>
    <t>PARÇAYA DALMA YAPMIŞ / CİHANGİR AKTUĞ</t>
  </si>
  <si>
    <t>08/03/2014</t>
  </si>
  <si>
    <t>83A46-73635-AA</t>
  </si>
  <si>
    <t>ATLIK</t>
  </si>
  <si>
    <t>U030435</t>
  </si>
  <si>
    <t>10/03/2014</t>
  </si>
  <si>
    <t>83A65-61045-AA</t>
  </si>
  <si>
    <t>U SAÇ ARA BAĞLANTI</t>
  </si>
  <si>
    <t>KAYNAK SONRASI PASO KURTARMIYOR / MUSTAFA ORUÇ</t>
  </si>
  <si>
    <t>13/03/2014</t>
  </si>
  <si>
    <t>U022410</t>
  </si>
  <si>
    <t>U031306</t>
  </si>
  <si>
    <t>15/03/2014</t>
  </si>
  <si>
    <t>11/03/2014</t>
  </si>
  <si>
    <t xml:space="preserve">PARÇAYA DALMA YAPMIŞ </t>
  </si>
  <si>
    <t>U021308</t>
  </si>
  <si>
    <t>U030716-U021401</t>
  </si>
  <si>
    <t>U031704</t>
  </si>
  <si>
    <t>CNC</t>
  </si>
  <si>
    <t>17/03/2014</t>
  </si>
  <si>
    <t>18/03/2014</t>
  </si>
  <si>
    <t>U031227</t>
  </si>
  <si>
    <t>malzemeboyu hatalı kesim</t>
  </si>
  <si>
    <t>26/01/2014</t>
  </si>
  <si>
    <t>işleme hatası</t>
  </si>
  <si>
    <t>H22</t>
  </si>
  <si>
    <t>MALZEME KAYNAKLI HATA</t>
  </si>
  <si>
    <t>H23</t>
  </si>
  <si>
    <t>FASON  KAYNAKLI HATA</t>
  </si>
  <si>
    <t>S.NO</t>
  </si>
  <si>
    <t>KONU BAŞLIKLARI</t>
  </si>
  <si>
    <t>2014 HATA TAKİP LİSTESİ</t>
  </si>
  <si>
    <t>GRAFİKSEL  HATA TAKİP LİSTESİ</t>
  </si>
  <si>
    <t>HEDEF TAKİP</t>
  </si>
  <si>
    <t>VERİ TAKİP</t>
  </si>
  <si>
    <t>HATA KODLARI</t>
  </si>
  <si>
    <t>İADE EDİLECEK.ÜRMAKSAN</t>
  </si>
  <si>
    <t>DÖKÜM HATASI/LAZER KESİM HATA</t>
  </si>
  <si>
    <t>S031401</t>
  </si>
  <si>
    <t>83A00-55113-AA</t>
  </si>
  <si>
    <t>DÜZ SAÇ</t>
  </si>
  <si>
    <t>U031703</t>
  </si>
  <si>
    <t>19/03/2014</t>
  </si>
  <si>
    <t>06/03/2014</t>
  </si>
  <si>
    <t>95A14-59542-AA</t>
  </si>
  <si>
    <t>İLAVE ZIRH BURCU</t>
  </si>
  <si>
    <t>U030320</t>
  </si>
  <si>
    <t>A3A00-16658-AB</t>
  </si>
  <si>
    <t>FLEXPLATTE BAĞLANTI PARÇASI</t>
  </si>
  <si>
    <t>U031727</t>
  </si>
  <si>
    <t>CT-03</t>
  </si>
  <si>
    <t>13C01-30108-AA</t>
  </si>
  <si>
    <t>MOTOR ARKA KULAK BRAKETİ</t>
  </si>
  <si>
    <t>U031951</t>
  </si>
  <si>
    <t>U022611</t>
  </si>
  <si>
    <t>U031706</t>
  </si>
  <si>
    <t>20/03/2014</t>
  </si>
  <si>
    <t>DELİK MERKEZDEN KAÇIK / ONUR TUNÇ</t>
  </si>
  <si>
    <t>13C01-30107-AB</t>
  </si>
  <si>
    <t>MOTOR ARKA KULAK BAĞLANTISI</t>
  </si>
  <si>
    <t>U032017</t>
  </si>
  <si>
    <t xml:space="preserve">ÖN KAPI PİSTONU YAN DUVAR </t>
  </si>
  <si>
    <t>T030601</t>
  </si>
  <si>
    <t>PAÇAYA DALMA YAPMIŞ / AHMET HIRA</t>
  </si>
  <si>
    <t>DİŞ SIYIRMIŞ (ADAPAZARI ŞUBE) / TURAN TURNA</t>
  </si>
  <si>
    <t>21/03/2014</t>
  </si>
  <si>
    <t>71B22-55153-AA</t>
  </si>
  <si>
    <t>U031406</t>
  </si>
  <si>
    <t>24/03/2014</t>
  </si>
  <si>
    <t>95A14-59452-AA</t>
  </si>
  <si>
    <t>DELİK KAÇIK VE DALMA MEVCUT</t>
  </si>
  <si>
    <t xml:space="preserve">KALIPLAMA HATASI </t>
  </si>
  <si>
    <t>83A11-55092-AB</t>
  </si>
  <si>
    <t>PİM KIRIK</t>
  </si>
  <si>
    <t>32A00-61458-AA</t>
  </si>
  <si>
    <t>83A58-61118-AA</t>
  </si>
  <si>
    <t>U030332</t>
  </si>
  <si>
    <t>U031716</t>
  </si>
  <si>
    <t>U032028</t>
  </si>
  <si>
    <t>U032503</t>
  </si>
  <si>
    <t>U030823</t>
  </si>
  <si>
    <t>U030716</t>
  </si>
  <si>
    <t>U030403</t>
  </si>
  <si>
    <t>U030402</t>
  </si>
  <si>
    <t>U032213</t>
  </si>
  <si>
    <t>U022632</t>
  </si>
  <si>
    <t>U031911</t>
  </si>
  <si>
    <t>U031736</t>
  </si>
  <si>
    <t>U032204</t>
  </si>
  <si>
    <t>U031323</t>
  </si>
  <si>
    <t>U032112</t>
  </si>
  <si>
    <t>U030330</t>
  </si>
  <si>
    <t>U031022</t>
  </si>
  <si>
    <t>U1224002</t>
  </si>
  <si>
    <t>U012515</t>
  </si>
  <si>
    <t>U031228</t>
  </si>
  <si>
    <t>U030817</t>
  </si>
  <si>
    <t>U030333</t>
  </si>
  <si>
    <t>U031505</t>
  </si>
  <si>
    <t>25/03/2014</t>
  </si>
  <si>
    <t>DÖKÜM KURTARMAMAIŞ</t>
  </si>
  <si>
    <t>83A58-57462-AA</t>
  </si>
  <si>
    <t>83A11-16700-AA</t>
  </si>
  <si>
    <t>83A46-73725-AA</t>
  </si>
  <si>
    <t>83A11-68264-AA</t>
  </si>
  <si>
    <t>ÇARPIK</t>
  </si>
  <si>
    <t>83A36-61104-AA</t>
  </si>
  <si>
    <t>83A46-73702-AA</t>
  </si>
  <si>
    <t>U031952</t>
  </si>
  <si>
    <t>U030819</t>
  </si>
  <si>
    <t>U031815</t>
  </si>
  <si>
    <t>U022718</t>
  </si>
  <si>
    <t>U030538</t>
  </si>
  <si>
    <t>U030615</t>
  </si>
  <si>
    <t>R012201</t>
  </si>
  <si>
    <t>U030308</t>
  </si>
  <si>
    <t>U021920</t>
  </si>
  <si>
    <t>U031120</t>
  </si>
  <si>
    <t>U031803</t>
  </si>
  <si>
    <t>U032108</t>
  </si>
  <si>
    <t>U100417</t>
  </si>
  <si>
    <t>U031231</t>
  </si>
  <si>
    <t>U030812</t>
  </si>
  <si>
    <t>U030307</t>
  </si>
  <si>
    <t>U031209</t>
  </si>
  <si>
    <t>U030433</t>
  </si>
  <si>
    <t>U022721</t>
  </si>
  <si>
    <t>U030619</t>
  </si>
  <si>
    <t>PİM TRANSFER KOLU HAREKET MİLİ</t>
  </si>
  <si>
    <t>U031927</t>
  </si>
  <si>
    <t>ÖLÇÜSEL HATA / ŞENOL AKSOY</t>
  </si>
  <si>
    <t>26/03/2014</t>
  </si>
  <si>
    <t>U032509</t>
  </si>
  <si>
    <t>DELİK KAÇIK / ONUR TUNÇ</t>
  </si>
  <si>
    <t xml:space="preserve">13C00-56104-AA          </t>
  </si>
  <si>
    <t xml:space="preserve">KAPI PİSTONU ÜST BRAKETİ                          </t>
  </si>
  <si>
    <t xml:space="preserve">S031101     </t>
  </si>
  <si>
    <t xml:space="preserve">S031401     </t>
  </si>
  <si>
    <t xml:space="preserve">13C25-56113-AA          </t>
  </si>
  <si>
    <t xml:space="preserve">ÖN KAPI YAN DUVAR BRAKETİ                         </t>
  </si>
  <si>
    <t xml:space="preserve">S031001     </t>
  </si>
  <si>
    <t xml:space="preserve">13C45-32040-AA          </t>
  </si>
  <si>
    <t xml:space="preserve">EGZOZ MANİFOLDU EGZOZ BORU FLANŞI                 </t>
  </si>
  <si>
    <t xml:space="preserve">S011301     </t>
  </si>
  <si>
    <t xml:space="preserve">13C45-32042-AA          </t>
  </si>
  <si>
    <t xml:space="preserve">EGP GİRİŞİ EGZOZ BORU FLANŞI                      </t>
  </si>
  <si>
    <t xml:space="preserve">S022501     </t>
  </si>
  <si>
    <t xml:space="preserve">16E00-03742-AA          </t>
  </si>
  <si>
    <t xml:space="preserve">SOL STABİLİZATÖR YATAĞI BAĞLANTI BRAKETİ          </t>
  </si>
  <si>
    <t xml:space="preserve">S032201     </t>
  </si>
  <si>
    <t xml:space="preserve">16M00-03712-AA          </t>
  </si>
  <si>
    <t xml:space="preserve">STABİLİZATÖR AKS PEDİ ALT BAĞ.KELEPÇESİ           </t>
  </si>
  <si>
    <t xml:space="preserve">S031306     </t>
  </si>
  <si>
    <t xml:space="preserve">16M00-03714-AA          </t>
  </si>
  <si>
    <t xml:space="preserve">STABİLİZATÖR AKS PEDİ ÜST BAĞ.KELEPÇESİ           </t>
  </si>
  <si>
    <t xml:space="preserve">S031801     </t>
  </si>
  <si>
    <t>27/03/2014</t>
  </si>
  <si>
    <t xml:space="preserve">16N00-72171-AA          </t>
  </si>
  <si>
    <t>R030502</t>
  </si>
  <si>
    <t xml:space="preserve">83A00-08004-AA          </t>
  </si>
  <si>
    <t>R031902-R032601</t>
  </si>
  <si>
    <t xml:space="preserve">83A00-08006-AA          </t>
  </si>
  <si>
    <t>R031001</t>
  </si>
  <si>
    <t xml:space="preserve">83A00-33054-AA          </t>
  </si>
  <si>
    <t>R031903</t>
  </si>
  <si>
    <t xml:space="preserve">83A18-16560-AC          </t>
  </si>
  <si>
    <t>R031901</t>
  </si>
  <si>
    <t>U032610</t>
  </si>
  <si>
    <t>U031318</t>
  </si>
  <si>
    <t>U031947</t>
  </si>
  <si>
    <t>U032107</t>
  </si>
  <si>
    <t>DİŞLERİ SIYIRMIŞ</t>
  </si>
  <si>
    <t>83A48-73856-AA</t>
  </si>
  <si>
    <t>KM08</t>
  </si>
  <si>
    <t>83A48-73854-AA</t>
  </si>
  <si>
    <t>BRAKET SACI</t>
  </si>
  <si>
    <t>83A48-73860-AA</t>
  </si>
  <si>
    <t>KM02</t>
  </si>
  <si>
    <t>KAPI KANADI</t>
  </si>
  <si>
    <t>MF06</t>
  </si>
  <si>
    <t>83A00-55202-AA</t>
  </si>
  <si>
    <t>YANLIŞ KAYNATILMIŞ / ÖZCAN DERELİ</t>
  </si>
  <si>
    <t>YANLIŞ KAYNATILMIŞ / ADEM BÜK</t>
  </si>
  <si>
    <t>RAYBA ÇEKİLİRKEN BURÇUN 16 +0,05 ÖLÇÜSÜNÜ KAÇIK DELİNMİŞ / ŞENOL</t>
  </si>
  <si>
    <t>KAYNATILMIŞ FAKAT BURÇ UN DELİĞİ BOZUK / ŞENOL</t>
  </si>
  <si>
    <t>U030713</t>
  </si>
  <si>
    <t>83A00-55212-AA</t>
  </si>
  <si>
    <t>SOL ÜST MENTEŞE KAPI KANADI</t>
  </si>
  <si>
    <t>U032016</t>
  </si>
  <si>
    <t>83A00-55124-AA</t>
  </si>
  <si>
    <t>U032811</t>
  </si>
  <si>
    <t>AYAR SIRASINDA BOZULAN / MUSTAFA GÜLEN</t>
  </si>
  <si>
    <t>28/03/2014</t>
  </si>
  <si>
    <t>SAĞ ALT MENTEŞE KAPI KANADI</t>
  </si>
  <si>
    <t xml:space="preserve"> BURÇ HATALI KAYNADIĞINDAN RAYBA SONRASI DELİK KAÇIK / MUSTAFA ORUÇ</t>
  </si>
  <si>
    <t>31/03/2014</t>
  </si>
  <si>
    <t>U031721</t>
  </si>
  <si>
    <t>CT05</t>
  </si>
  <si>
    <t>CF05</t>
  </si>
  <si>
    <t>CF06</t>
  </si>
  <si>
    <t>CF01</t>
  </si>
  <si>
    <t>CF09</t>
  </si>
  <si>
    <t>MF03</t>
  </si>
  <si>
    <t>MF08</t>
  </si>
  <si>
    <t>CT03</t>
  </si>
  <si>
    <t>MF011</t>
  </si>
  <si>
    <t>MK02</t>
  </si>
  <si>
    <t>MK04</t>
  </si>
  <si>
    <t>KM06</t>
  </si>
  <si>
    <t>CABK-01</t>
  </si>
  <si>
    <t>HP-01</t>
  </si>
  <si>
    <t>CT01</t>
  </si>
  <si>
    <t>S1218001</t>
  </si>
  <si>
    <t>CT04</t>
  </si>
  <si>
    <t>MK03</t>
  </si>
  <si>
    <t>RO01</t>
  </si>
  <si>
    <t>KM01</t>
  </si>
  <si>
    <t>MK</t>
  </si>
  <si>
    <t>KM-01</t>
  </si>
  <si>
    <t>MT04</t>
  </si>
  <si>
    <t>CF04/MF07</t>
  </si>
  <si>
    <t>TEDARİKÇİ  
KAYNAKLI</t>
  </si>
  <si>
    <r>
      <rPr>
        <i/>
        <sz val="12"/>
        <color theme="1"/>
        <rFont val="Calibri"/>
        <family val="2"/>
        <charset val="162"/>
        <scheme val="minor"/>
      </rPr>
      <t xml:space="preserve">ÖLÇÜSEL HATA- </t>
    </r>
    <r>
      <rPr>
        <sz val="12"/>
        <color theme="1"/>
        <rFont val="Arial Tur"/>
        <charset val="162"/>
      </rPr>
      <t>Ǿ</t>
    </r>
    <r>
      <rPr>
        <i/>
        <sz val="12"/>
        <color theme="1"/>
        <rFont val="Calibri"/>
        <family val="2"/>
        <charset val="162"/>
      </rPr>
      <t>30 H7 ÖLÇÜSÜ BÜYÜK</t>
    </r>
  </si>
  <si>
    <t>DELİK EKSENLERİ ANA MERJEZE GÖRE KAÇIK DELİNMİŞ</t>
  </si>
  <si>
    <t>DAYAMA HATASINDANDOLAYI BOS EKSENLERİ KAÇIK</t>
  </si>
  <si>
    <t>56,5 YÜKSEKLİK ÖLÇÜSÜ KURTARMIYOR. ALTTAN FAZLA PASO ALINDIĞI İÇİN</t>
  </si>
  <si>
    <t>DIŞ KOL KOMPLE(SAĞ)</t>
  </si>
  <si>
    <t>YAN DUVARLARDAN FAZLA PASO ALMA</t>
  </si>
  <si>
    <t>FAZLA PASO ALMA</t>
  </si>
  <si>
    <t>DELİK EKSENLERİ KAÇIK DELİNMİŞ</t>
  </si>
  <si>
    <t>TARET KLAPESİ MENTEŞESİ CİVATASI (ÖZEL)</t>
  </si>
  <si>
    <r>
      <rPr>
        <sz val="12"/>
        <color theme="1"/>
        <rFont val="Arial Tur"/>
        <charset val="162"/>
      </rPr>
      <t>Ǿ</t>
    </r>
    <r>
      <rPr>
        <sz val="12"/>
        <color theme="1"/>
        <rFont val="Calibri"/>
        <family val="2"/>
        <charset val="162"/>
      </rPr>
      <t>16 ÇAP ÖLÇÜSÜ TOLERANS DEĞERİNDEN DÜŞÜK</t>
    </r>
  </si>
  <si>
    <t>DİŞLİ KUTUSU ARA BAĞLANTI SACI</t>
  </si>
  <si>
    <t>DÜZLEMSELLİK PROBLEMİ-</t>
  </si>
  <si>
    <t>ATIŞ KAPAK ÇERÇEVESİ</t>
  </si>
  <si>
    <r>
      <rPr>
        <sz val="11"/>
        <color theme="1"/>
        <rFont val="Arial Tur"/>
        <charset val="162"/>
      </rPr>
      <t>12</t>
    </r>
    <r>
      <rPr>
        <sz val="11"/>
        <color theme="1"/>
        <rFont val="Calibri"/>
        <family val="2"/>
        <charset val="162"/>
      </rPr>
      <t xml:space="preserve"> ÇAP ÖLÇÜSÜ 13MM OLMUŞ. FAZLA PASO ALMA</t>
    </r>
  </si>
  <si>
    <t>TURBO MANİFOLDU</t>
  </si>
  <si>
    <t>ARA İŞLEME ÖLÇÜSÜ DERİN  İŞLEME</t>
  </si>
  <si>
    <t>YAY TUTUCU</t>
  </si>
  <si>
    <t>BURÇ ÇAPI TOLERANS DIŞINDA</t>
  </si>
  <si>
    <t>Ø293 ÇAP 1 MMBÜYÜK İŞLENMİŞ</t>
  </si>
  <si>
    <t>Ø91 ÇAPINI KÜYÜK İŞLEME</t>
  </si>
  <si>
    <t>ALT BİLEZİK</t>
  </si>
  <si>
    <t>BAKIM KAPAĞI ALT DAYAMASI</t>
  </si>
  <si>
    <t>DİŞ ÖLÇÜSÜ BOZUK. BAŞLANGIÇ NOKTASI 1 MM KAÇIK</t>
  </si>
  <si>
    <t>MENTEŞE GÖVDESİ KOMPLE SOL</t>
  </si>
  <si>
    <t>ÇAP BÜYÜK İŞLEME Ø16 ÇAP</t>
  </si>
  <si>
    <t>DELİK EKSEN YANLIŞ DELME</t>
  </si>
  <si>
    <t>ALTLIK</t>
  </si>
  <si>
    <t>ÖLÇÜSEL HATA / ŞENOL AKSOY- DELİK EKSENİ DAYAMA HATASI</t>
  </si>
  <si>
    <t>7 MM ÖLÇÜSÜ EKSENDE DEĞİL  PASPO DAĞILIMI HATALI</t>
  </si>
  <si>
    <t>13 MM AÇI BAŞLANGIÇ ÖLÇÜSÜNDE DALMA MEVCUT</t>
  </si>
  <si>
    <t>ARA ÖLÇÜDE DALMA MEVCUT</t>
  </si>
  <si>
    <t>ARA ÖLÇÜ TOLERANS DIŞI. BÜYÜK İŞLEME</t>
  </si>
  <si>
    <t>DELİK  EKSENLEİR HATALI DELME</t>
  </si>
  <si>
    <t>-</t>
  </si>
  <si>
    <t>U031802</t>
  </si>
  <si>
    <t>U031734</t>
  </si>
  <si>
    <t>DİŞ BOZUĞU / MEHMET DURDU</t>
  </si>
  <si>
    <t>KILAVUZ KIRIĞI / UĞUR AMBARCI</t>
  </si>
  <si>
    <t>SOL GERGİ KOLU KOMPLE</t>
  </si>
  <si>
    <t>U033129</t>
  </si>
  <si>
    <t>R-01</t>
  </si>
  <si>
    <t>TAKIM KIRILMASI / MEHMET DURDU</t>
  </si>
  <si>
    <t>01/04/2014</t>
  </si>
  <si>
    <t>U032814</t>
  </si>
  <si>
    <t>U032815</t>
  </si>
  <si>
    <t>U033138</t>
  </si>
  <si>
    <t>U032205</t>
  </si>
  <si>
    <t>95A00-57154-AC</t>
  </si>
  <si>
    <t>U040101</t>
  </si>
  <si>
    <t>U040112</t>
  </si>
  <si>
    <t xml:space="preserve">83A00-57470-AA </t>
  </si>
  <si>
    <t>MATKAPTA YAMUK DELİNMİŞ</t>
  </si>
  <si>
    <t>U031411</t>
  </si>
  <si>
    <t>DALMA MEVCUT İŞLEME HATASI / SEMİH</t>
  </si>
  <si>
    <t>DALMA MEVCUT İŞLEME HATASI / AYGÜN</t>
  </si>
  <si>
    <t>DALMA MEVCUT İŞLEME HATASI / TANJU</t>
  </si>
  <si>
    <t>DELİK KAÇIK İŞLEME HATASI / SAMET</t>
  </si>
  <si>
    <t>BAĞLAMA HATASI İŞLEME HATASI / TUFAN</t>
  </si>
  <si>
    <t>02/04/2014</t>
  </si>
  <si>
    <t>03/04/2014</t>
  </si>
  <si>
    <t>U040201</t>
  </si>
  <si>
    <t>SOL GERGİ KOLU</t>
  </si>
  <si>
    <t>U033125</t>
  </si>
  <si>
    <t>MERKEZLEME HATASI / CİHANGİR ATUĞ</t>
  </si>
  <si>
    <t>AYAR SIRASINDA BOZULAN / ŞENOL AKSOY</t>
  </si>
  <si>
    <t>04/04/2014</t>
  </si>
  <si>
    <t>13H30-05020-AA</t>
  </si>
  <si>
    <t>DİSK TİTREŞİM ÖNLEYİCİ</t>
  </si>
  <si>
    <t>DÖKÜM BOLUĞU</t>
  </si>
  <si>
    <t>U040301</t>
  </si>
  <si>
    <t>ARKA MAKAS ARKA KULAK KUPESİ</t>
  </si>
  <si>
    <t>U040302</t>
  </si>
  <si>
    <t>İŞLEME HATASI / DALMA MEVCUT - ŞAFAK KARA</t>
  </si>
  <si>
    <t>İŞLEME HATASI / 38 ÖLÇÜSÜ KURTARMIYOR - TANJU GÜRBÜZ</t>
  </si>
  <si>
    <t>İŞLEME HATASI / TAKIM KIRILMIŞ VE DALMA MEVCUT - UĞUR AMBARCI</t>
  </si>
  <si>
    <t>İŞLEME HATASI / TERS BAĞLANMIŞ - ADEM ACAR</t>
  </si>
  <si>
    <t>İŞLEME HATASI / ø 20 DELİK ÖLÇÜSÜ BÜYÜK - İZZET AKSOY</t>
  </si>
  <si>
    <t>DIŞ KOL KOMPLE SAĞ</t>
  </si>
  <si>
    <t>ÖZEL PİM ÇAPI KÜÇÜK</t>
  </si>
  <si>
    <t>83A11-55094-AB</t>
  </si>
  <si>
    <t>DIŞ KOL KMPLE SOL</t>
  </si>
  <si>
    <t>MENTEŞE GÖVDESİ KOMPLE-SOL</t>
  </si>
  <si>
    <t>Ø16 YAN YÜZEYÜNDE TAKIM DALMASI VAR</t>
  </si>
  <si>
    <t>KURTARMAYAN YÜZEY VAR</t>
  </si>
  <si>
    <t>KENARINDA KIRIK VAR</t>
  </si>
  <si>
    <t>Ø20 ÖLÇÜSÜ BÜYÜK</t>
  </si>
  <si>
    <t>VİDALI MİL KOMPLE</t>
  </si>
  <si>
    <t>U022621</t>
  </si>
  <si>
    <t>U030414</t>
  </si>
  <si>
    <t xml:space="preserve">Ø9 DELIK KENARINDAN KIRILMIŞ.
13H00-31074-AD OTOKAR İADE VİTES 
MEKANİZMASINDAN SÖKÜLEN MALZEME </t>
  </si>
  <si>
    <t xml:space="preserve">10 KARE ÖLÇÜSÜ KENARLARI AŞINMIŞ ÇALIŞMIYOR.16F21-07300-AA OTOKAR İADEDEN SÖKÜLEN  MALZEME </t>
  </si>
  <si>
    <t>R032703</t>
  </si>
  <si>
    <t>U1225003</t>
  </si>
  <si>
    <t>DELİKTE DÖKÜM BOŞLUĞU</t>
  </si>
  <si>
    <t>MALZEME SERT İŞLENMİYOR</t>
  </si>
  <si>
    <t>U040120</t>
  </si>
  <si>
    <t>ŞT-01</t>
  </si>
  <si>
    <t>BOYU KÜÇÜK KESMİŞ / FURKAN SORGUT</t>
  </si>
  <si>
    <t>05/04/2014</t>
  </si>
  <si>
    <t>Ø73 KURTARMADI DÖKÜMDEN DOLAYI</t>
  </si>
  <si>
    <t>07/04/2014</t>
  </si>
  <si>
    <t>U040321</t>
  </si>
  <si>
    <t>ARKA VİRAJ ÇUBUĞU DİNGİL BAĞ. BRK</t>
  </si>
  <si>
    <t>DÖKÜM-İŞLEME HATS</t>
  </si>
  <si>
    <t>İŞLEME HATASI-TAKIM KIRILMIŞ / İZZET</t>
  </si>
  <si>
    <t>İŞLEME HATS / TAKIM KIRILMASI</t>
  </si>
  <si>
    <t>İŞLEME HATS / BAĞLAMA HATASI</t>
  </si>
  <si>
    <t>U040203</t>
  </si>
  <si>
    <t>MALZEME HATALI</t>
  </si>
  <si>
    <t>U040705</t>
  </si>
  <si>
    <t>153.5 ÖLÇÜSÜ KÜÇÜK KESİLMİŞ / FURKAN SORGUT</t>
  </si>
  <si>
    <t>08/04/2014</t>
  </si>
  <si>
    <t>BOYLARI HATALI</t>
  </si>
  <si>
    <t>09/04/2014</t>
  </si>
  <si>
    <t>U040712</t>
  </si>
  <si>
    <t>13H30-16562-AA</t>
  </si>
  <si>
    <t>U040702</t>
  </si>
  <si>
    <t>U040715</t>
  </si>
  <si>
    <t>DİREKSİYON KUTU BRAKETİ</t>
  </si>
  <si>
    <t>U040412</t>
  </si>
  <si>
    <t>DELİK MERKEZİ KAÇIK-BAĞLAMA HATASI / SEMİH</t>
  </si>
  <si>
    <t>PARÇA YANMIŞ- DELİK BÜYK-TAKIM YANMIŞ/ŞERAFETTİN - İZZET</t>
  </si>
  <si>
    <t>U022127</t>
  </si>
  <si>
    <t>0152-95A10-59156-AA</t>
  </si>
  <si>
    <t>GÖVDE AVARE KOL BAĞL.SACI</t>
  </si>
  <si>
    <t>PARÇALARIN YÜZEYLERİ BOZUK</t>
  </si>
  <si>
    <t>0152-83A00-55112-AA</t>
  </si>
  <si>
    <t>BASMA SACI</t>
  </si>
  <si>
    <t xml:space="preserve">PARÇA KALINLIKLARI </t>
  </si>
  <si>
    <t>11/04/2014</t>
  </si>
  <si>
    <t>13M35-16570-AA</t>
  </si>
  <si>
    <t>U040915</t>
  </si>
  <si>
    <t>13M35-16576-AA</t>
  </si>
  <si>
    <t>PARÇA ESKİ RESİME GÖRE YAPILMIŞ / MUSTAFA ORUÇ</t>
  </si>
  <si>
    <t>12/04/2014</t>
  </si>
  <si>
    <t>ARKA MAKAS BAĞ. BRKT</t>
  </si>
  <si>
    <t>U040918</t>
  </si>
  <si>
    <t>KULE KORUMA ALT BAĞ.</t>
  </si>
  <si>
    <t>DÖKÜMCÜ</t>
  </si>
  <si>
    <t>99000-51815-AA</t>
  </si>
  <si>
    <t>İŞLLEME HATASI / YANLIŞ BAĞLAMA - ADEM ACAR</t>
  </si>
  <si>
    <t>İŞLEME HATASI / KURTARMAYAN YÜZEY VAR - MONTAJ</t>
  </si>
  <si>
    <t>İŞLEME HATASI / ÇAPLARI HATALI - ŞERAFETTİN</t>
  </si>
  <si>
    <t>U040713</t>
  </si>
  <si>
    <t>ALTERNATÖR BAĞLANTI SPORTU</t>
  </si>
  <si>
    <t>13S00-22009-AA-1</t>
  </si>
  <si>
    <t>F030301</t>
  </si>
  <si>
    <t>F031902</t>
  </si>
  <si>
    <t>83A00-57128-AA</t>
  </si>
  <si>
    <t>U041003</t>
  </si>
  <si>
    <t>MALZEME BOYU KISA / MUSTAFA GÜLEN</t>
  </si>
  <si>
    <t>İADE EDİLECEK. CÖMERT ÇELİK</t>
  </si>
  <si>
    <t>15/04/2014</t>
  </si>
  <si>
    <t>95A10-55278-AA</t>
  </si>
  <si>
    <t>KOL KOMP.ARKA ALT</t>
  </si>
  <si>
    <t>95A10-55292-AA</t>
  </si>
  <si>
    <t>KOL KOMP.SOL ÜST</t>
  </si>
  <si>
    <t>KOL KOMP.SOL ALT</t>
  </si>
  <si>
    <t>KOL KOMP.ARKA ÜST</t>
  </si>
  <si>
    <t>U021514</t>
  </si>
  <si>
    <t>U021511</t>
  </si>
  <si>
    <t>16/04/2014</t>
  </si>
  <si>
    <t>AP-00412246</t>
  </si>
  <si>
    <t>ARKA SAC</t>
  </si>
  <si>
    <t>U041134</t>
  </si>
  <si>
    <t>83A11-68363-AA</t>
  </si>
  <si>
    <t>SIRTLIK KOMPLE</t>
  </si>
  <si>
    <t>U033126</t>
  </si>
  <si>
    <t>KM03</t>
  </si>
  <si>
    <t xml:space="preserve">83A24-68193-AA </t>
  </si>
  <si>
    <t>KAYNAK HATASI  / DURU YILMAZ</t>
  </si>
  <si>
    <t>KAYNAK HATASI YANLIŞ KAYNATILMIŞ / DURU YILMAZ</t>
  </si>
  <si>
    <t>U040907</t>
  </si>
  <si>
    <t>ISIL İŞLEMDE PARÇA KOPMUŞ</t>
  </si>
  <si>
    <t>86 ÖLÇÜSÜ UYGUN DEĞİL</t>
  </si>
  <si>
    <t>17/04/2014</t>
  </si>
  <si>
    <t>MALZEME KAYIP</t>
  </si>
  <si>
    <t>U040919</t>
  </si>
  <si>
    <t>U041641</t>
  </si>
  <si>
    <t>U041527</t>
  </si>
  <si>
    <t>LAZER KESİM HATASI / UĞUR ATA ERDEMİR</t>
  </si>
  <si>
    <t>25 ÖLÇÜSÜ UYGUN DEĞİL / UĞUR ATA ERDEMİR</t>
  </si>
  <si>
    <t>18/04/2014</t>
  </si>
  <si>
    <t xml:space="preserve">13C00-01513-AA  </t>
  </si>
  <si>
    <t>19/04/2014</t>
  </si>
  <si>
    <t>U041642</t>
  </si>
  <si>
    <t>U041705</t>
  </si>
  <si>
    <t>93A00-57117-AC</t>
  </si>
  <si>
    <t>U041530</t>
  </si>
  <si>
    <t>U041603</t>
  </si>
  <si>
    <t>16F36-17606-AA</t>
  </si>
  <si>
    <t xml:space="preserve">155 CAP BÜYÜK </t>
  </si>
  <si>
    <t>BAĞLAMA HATASI TAKIM DALMIŞ / TANJU AYGUN</t>
  </si>
  <si>
    <t>BAĞLAMA HATASI / AYGUN - TUFAN</t>
  </si>
  <si>
    <t>SLOTLAR TERS AÇILMIŞ / CNC FREZE</t>
  </si>
  <si>
    <t>SALGILI İŞLEME HATASI / CNC TORNA MONTAJDAN ATILDI</t>
  </si>
  <si>
    <t>KİLİT İÇ MİLİ</t>
  </si>
  <si>
    <t>BAĞLMA HATASI PARÇA KURTARMAMIŞ</t>
  </si>
  <si>
    <t>YATAK MİLİ KOMPLE</t>
  </si>
  <si>
    <t>U031733</t>
  </si>
  <si>
    <t>U041429</t>
  </si>
  <si>
    <t>16M01-16740-AC</t>
  </si>
  <si>
    <t>GERGİ KOMPLE</t>
  </si>
  <si>
    <t>TİTREŞİM ÖNLEYİCİ DİSK</t>
  </si>
  <si>
    <t>R041701</t>
  </si>
  <si>
    <t>U041811</t>
  </si>
  <si>
    <t>22/04/2014</t>
  </si>
  <si>
    <t>TEST İÇİN KESİLDİ</t>
  </si>
  <si>
    <t>U033102</t>
  </si>
  <si>
    <t>U041810</t>
  </si>
  <si>
    <t>HP01</t>
  </si>
  <si>
    <t>YANLIŞ BÜKÜM / ÖZCAN DERELİ</t>
  </si>
  <si>
    <t>24/04/2014</t>
  </si>
  <si>
    <t>99000-48190-AA</t>
  </si>
  <si>
    <t>DİFRANSİYEL BAG. BRK 3AKS</t>
  </si>
  <si>
    <t>RADYOGRAFİK HATASI</t>
  </si>
  <si>
    <t>ARKA VİRAJ ÇUBUĞU BĞ.BRK.SAĞ</t>
  </si>
  <si>
    <t>CNC NUMUNE AYAR RAFINDAN CIKTI</t>
  </si>
  <si>
    <t>ARKA VİRAJ ÇUBUĞU BAĞ.  BRK</t>
  </si>
  <si>
    <t>PANHARD BAĞ. BRAKETİ</t>
  </si>
  <si>
    <t>MOTOR ARKA TAKOZ BAĞ.KONSOLU SAĞ</t>
  </si>
  <si>
    <t>U0411825</t>
  </si>
  <si>
    <t>MOTOR KULAĞI VE AC KOMPRESOR BRK</t>
  </si>
  <si>
    <t>U042130</t>
  </si>
  <si>
    <t>MENTESE KASA KANADI</t>
  </si>
  <si>
    <t>U041818</t>
  </si>
  <si>
    <t>MENTESE KAPI KANADI</t>
  </si>
  <si>
    <t>KILAVUZ KIRILMIIŞ</t>
  </si>
  <si>
    <t xml:space="preserve">Ø25 BOZUK TAKIM YANDI </t>
  </si>
  <si>
    <t>TİTREŞİM ÖNLEYİCİ</t>
  </si>
  <si>
    <t>DELİKLERİ BOSDAN KAÇIK DELMİŞLER.</t>
  </si>
  <si>
    <t>İŞLEME HATASI / AYGÜN</t>
  </si>
  <si>
    <t>U041815</t>
  </si>
  <si>
    <t>İADE EDİLECEK. DORA METAL</t>
  </si>
  <si>
    <t>12E00-08923-AB</t>
  </si>
  <si>
    <t>SENSÖR BAĞLANTI AYAĞI</t>
  </si>
  <si>
    <t>U041719</t>
  </si>
  <si>
    <t>TAVAN KLAPESİ MENTEŞE KASA KANADI</t>
  </si>
  <si>
    <t>U041505</t>
  </si>
  <si>
    <t>DELİK MERKEZİ KAÇIK / MUSTAFA GÜLEN</t>
  </si>
  <si>
    <t>MENTEŞE  KASA KANADI</t>
  </si>
  <si>
    <t>25/04/2014</t>
  </si>
  <si>
    <t>DELİKTE MATKAP KIRILDI / MUSTAFA GÜLEN</t>
  </si>
  <si>
    <t>83A18-16562-AC</t>
  </si>
  <si>
    <t>MOTOR YAĞ ADAPTÖR GÖVDESİ</t>
  </si>
  <si>
    <t>U040122</t>
  </si>
  <si>
    <t>TAKIM KIRILDI İZ YAPTI / MEHMET DURDU</t>
  </si>
  <si>
    <t>71C00-16706-AA</t>
  </si>
  <si>
    <t>SU ÇIKIŞ MANİFOLDU</t>
  </si>
  <si>
    <t>MONTAJDAN AYRILDI</t>
  </si>
  <si>
    <t>95A10-55266-AA</t>
  </si>
  <si>
    <t>KARŞILIK-MİL</t>
  </si>
  <si>
    <t>OTOKAR İADE 95A10-55190-AA İÇİNDE</t>
  </si>
  <si>
    <t>MOTOR KULAĞI AC KOMPRS BRK.</t>
  </si>
  <si>
    <t>MOTOR ARKA TAKOZ BAĞ.KONSOLU</t>
  </si>
  <si>
    <t>U042240</t>
  </si>
  <si>
    <t>AYAR- İŞLEME HATASI / ERKEN SOY</t>
  </si>
  <si>
    <t>28/04/2014</t>
  </si>
  <si>
    <t>95A11-61864-AA</t>
  </si>
  <si>
    <t>BÜKÜLME SONUCUNDA ÇATLAKLIK MEYDANA GELMİŞTİR</t>
  </si>
  <si>
    <t>U042522</t>
  </si>
  <si>
    <t>29/04/2014</t>
  </si>
  <si>
    <t>U042512</t>
  </si>
  <si>
    <t>PARÇAYA DALMA YAPMIŞ / MUSTAFA GÜLEN</t>
  </si>
  <si>
    <t>95A11-61738-AA</t>
  </si>
  <si>
    <t>ARA DESTEK SACI</t>
  </si>
  <si>
    <t>MALZEMENİN KENARLARINDAKİ TIRNAKLARI BOZUK</t>
  </si>
  <si>
    <t>95A11-61704-AA</t>
  </si>
  <si>
    <t>SAÇ ÜST YATAK</t>
  </si>
  <si>
    <t>U042903</t>
  </si>
  <si>
    <t>MALZEMENİN BOYU KISA / ONUR TUNÇ</t>
  </si>
  <si>
    <t>30/04/2014</t>
  </si>
  <si>
    <t>MN</t>
  </si>
  <si>
    <t>ct03</t>
  </si>
  <si>
    <t>MN01</t>
  </si>
  <si>
    <t>cf06</t>
  </si>
  <si>
    <t>26/04/2014</t>
  </si>
  <si>
    <t>ARKA MAKAS BAĞLANTI PİMİ</t>
  </si>
  <si>
    <t>MALZEME 16MNCR5 YERİNE Ç1050 MALZEME KARIŞMIŞ</t>
  </si>
  <si>
    <t>U030401</t>
  </si>
  <si>
    <t>13C00-03502-AA</t>
  </si>
  <si>
    <t>S031002-S031004-S030303</t>
  </si>
  <si>
    <t>U032611</t>
  </si>
  <si>
    <t>U042714-U030401</t>
  </si>
  <si>
    <t>MT-01</t>
  </si>
  <si>
    <t>ZIMBA KIRILDI / EROL KOCA</t>
  </si>
  <si>
    <t>02/05/2014</t>
  </si>
  <si>
    <t>95A11-61858-AA</t>
  </si>
  <si>
    <t>SAC DESTEK</t>
  </si>
  <si>
    <t>U042525</t>
  </si>
  <si>
    <t>16N60-30112-AA</t>
  </si>
  <si>
    <t>MALZEME 6 MM OLMASI GEREKİRKEN MALZEME 8 MM GELİYOR</t>
  </si>
  <si>
    <t>U042527</t>
  </si>
  <si>
    <t>95A11-61944-AA</t>
  </si>
  <si>
    <t>U042332</t>
  </si>
  <si>
    <t>U041638</t>
  </si>
  <si>
    <t>95A11-61988-AA</t>
  </si>
  <si>
    <t>KOVAN</t>
  </si>
  <si>
    <t>U042823</t>
  </si>
  <si>
    <t>İŞLEME HATASI / BOYU KISA</t>
  </si>
  <si>
    <t>DÖKÜM BOŞLUĞUNU GÖRMEK İÇİN TEST İÇİN KESİLDİ</t>
  </si>
  <si>
    <t>U042926</t>
  </si>
  <si>
    <t>03/05/2014</t>
  </si>
  <si>
    <t>28/04/2015</t>
  </si>
  <si>
    <t>83A70-61970-AA</t>
  </si>
  <si>
    <t>MALZEME HATASI. MALZEME 5083 T6 YERİNE6060 SERİSİ İADE</t>
  </si>
  <si>
    <t>F040707</t>
  </si>
  <si>
    <t>İADE EDİLECEK. YAVUZ KURU- İNCİ ALÜMİNYUM</t>
  </si>
  <si>
    <t>83A11-68183-AA</t>
  </si>
  <si>
    <t>YATAK SOMUNU</t>
  </si>
  <si>
    <t>YCM</t>
  </si>
  <si>
    <t>CELAL KILIÇ</t>
  </si>
  <si>
    <t xml:space="preserve">ÖLÇÜSEL HATA </t>
  </si>
  <si>
    <t>U050518</t>
  </si>
  <si>
    <t>TANJU GÜRBÜZ</t>
  </si>
  <si>
    <t>U042913</t>
  </si>
  <si>
    <t>SOL VİRAJ DENGE ÇUBUĞU ROT KOLU BAĞL</t>
  </si>
  <si>
    <t>U011310</t>
  </si>
  <si>
    <t>DEPODAN GELDİ</t>
  </si>
  <si>
    <t>U042906</t>
  </si>
  <si>
    <t>U042907</t>
  </si>
  <si>
    <t>3.AKS DİFRANSİYEL BAĞLANTI BRAKETİ</t>
  </si>
  <si>
    <t>U042230</t>
  </si>
  <si>
    <t>99000-48189-AA</t>
  </si>
  <si>
    <t>2.AKS DİFRANSİYEL BAĞLANTI BRAKETİ</t>
  </si>
  <si>
    <t>U042229</t>
  </si>
  <si>
    <t>U050503</t>
  </si>
  <si>
    <t>U043011</t>
  </si>
  <si>
    <t>U022550</t>
  </si>
  <si>
    <t>HİDROLİK POMPA BAĞLANTI BRAKETİ</t>
  </si>
  <si>
    <t>U050214</t>
  </si>
  <si>
    <t>AYAR HATASI / CELAL KILIÇ</t>
  </si>
  <si>
    <t>ÖLÇÜSEL HATA / TANJU GÜRBÜZ</t>
  </si>
  <si>
    <t>U030824</t>
  </si>
  <si>
    <t>06/05/2014</t>
  </si>
  <si>
    <t xml:space="preserve">95A11-61858-AA </t>
  </si>
  <si>
    <t xml:space="preserve">DESTEK SACI </t>
  </si>
  <si>
    <t>U050817</t>
  </si>
  <si>
    <t>U050907</t>
  </si>
  <si>
    <t>09/05/2014</t>
  </si>
  <si>
    <t>U050804</t>
  </si>
  <si>
    <t>U050613</t>
  </si>
  <si>
    <t>İŞLEME HATASI / DALMA MEVCUT - MEHMET</t>
  </si>
  <si>
    <t>246208</t>
  </si>
  <si>
    <t>246687</t>
  </si>
  <si>
    <t>2464550</t>
  </si>
  <si>
    <t>246466</t>
  </si>
  <si>
    <t>14/04/2014</t>
  </si>
  <si>
    <t>U041004</t>
  </si>
  <si>
    <t>246409</t>
  </si>
  <si>
    <t>10/04/2014</t>
  </si>
  <si>
    <t>246482</t>
  </si>
  <si>
    <t>289922</t>
  </si>
  <si>
    <t>246221</t>
  </si>
  <si>
    <t>S022501</t>
  </si>
  <si>
    <t>246209</t>
  </si>
  <si>
    <t>246080</t>
  </si>
  <si>
    <t>290415</t>
  </si>
  <si>
    <t>18/02/2014</t>
  </si>
  <si>
    <t>U011311</t>
  </si>
  <si>
    <t>290402</t>
  </si>
  <si>
    <t>T031901</t>
  </si>
  <si>
    <t>245970</t>
  </si>
  <si>
    <t>290404</t>
  </si>
  <si>
    <t>246464</t>
  </si>
  <si>
    <t>290308</t>
  </si>
  <si>
    <t>246023</t>
  </si>
  <si>
    <t>14/03/2014</t>
  </si>
  <si>
    <t>0152-95A00-66078-AB</t>
  </si>
  <si>
    <t>BRAKET SAC</t>
  </si>
  <si>
    <t>140222-302</t>
  </si>
  <si>
    <t>290493</t>
  </si>
  <si>
    <t>290401</t>
  </si>
  <si>
    <t>15/02/2014</t>
  </si>
  <si>
    <t>OTİADE</t>
  </si>
  <si>
    <t>289770</t>
  </si>
  <si>
    <t>06/01/2014</t>
  </si>
  <si>
    <t>289952</t>
  </si>
  <si>
    <t>289987</t>
  </si>
  <si>
    <t>289768</t>
  </si>
  <si>
    <t>289951</t>
  </si>
  <si>
    <t>83A00-68313-AA</t>
  </si>
  <si>
    <t>STOPLAMA KAMASI</t>
  </si>
  <si>
    <t>U050720</t>
  </si>
  <si>
    <t>95A11-61926-AA</t>
  </si>
  <si>
    <t>U051408</t>
  </si>
  <si>
    <t>DALMA YAPMIŞ / ADEM ACAR</t>
  </si>
  <si>
    <t>ARKASINDAKİ LASTİK ÇIKIYOR / YUSUF AKYOL</t>
  </si>
  <si>
    <t>KAPI PİSTON ÜST BRK.</t>
  </si>
  <si>
    <t>SLOTLARIN BULUNDUĞU BÖLGEDE DÖKÜMDEN BOŞALTMA YOK</t>
  </si>
  <si>
    <t>GÖVDE-ATIŞ KAPAĞI DIŞ</t>
  </si>
  <si>
    <t>U050912</t>
  </si>
  <si>
    <t>MENTEŞE GÖVDESİ</t>
  </si>
  <si>
    <t>YAKIT DÖNÜŞ RAKORU DIŞ</t>
  </si>
  <si>
    <t>AA10 MERKEZDEN 0,6 KAÇIK İŞLENMİŞ</t>
  </si>
  <si>
    <t>DELİK EKSENİ PARÇA MERKEZİNDEN 1,3MM</t>
  </si>
  <si>
    <t>DÖKÜM SLOTU İLE İŞLEME SLOTU MERKEZİ KAÇIK KURTARMAMIŞ (AYAR HATASI) / MUSA KARATAŞ</t>
  </si>
  <si>
    <t>Ø45,5 ÖLÇÜDE TAKIM DALMA YAPMIŞ ÇAPI BOZMUŞ (AYAR HATASI / MUSA KARATAŞ</t>
  </si>
  <si>
    <t>BAĞLAMA HATASI - 49 ÖLÇÜSÜ (48-49 KONİK İŞLENMİŞ) / SEMİH</t>
  </si>
  <si>
    <t>Ø13 DELİK KONUMU HATALI 2ADET DELIK DELINMIŞ(AYAR HATASI) / EŞREF</t>
  </si>
  <si>
    <t>16 +0,02  ÖLÇÜSÜ 17.4 OLARAK İŞLENMİŞ / ERKEN SOY</t>
  </si>
  <si>
    <t xml:space="preserve">SARI BURÇ ÇAKARKEN DÖKÜM ÇATLAMIŞ </t>
  </si>
  <si>
    <t>95A11-61606-AA</t>
  </si>
  <si>
    <t>U050811</t>
  </si>
  <si>
    <t>U042337</t>
  </si>
  <si>
    <t>U1214023</t>
  </si>
  <si>
    <t>M050706</t>
  </si>
  <si>
    <t>T042202</t>
  </si>
  <si>
    <t>İADE EDİLECEK. KOÇLAR DÖKÜME</t>
  </si>
  <si>
    <t>R043002</t>
  </si>
  <si>
    <t>14/05/2014</t>
  </si>
  <si>
    <t>245969</t>
  </si>
  <si>
    <t>246227</t>
  </si>
  <si>
    <t>246451</t>
  </si>
  <si>
    <t>246647</t>
  </si>
  <si>
    <t>246186</t>
  </si>
  <si>
    <t>290175</t>
  </si>
  <si>
    <t>31/01/2014</t>
  </si>
  <si>
    <t>246664</t>
  </si>
  <si>
    <t>U051407</t>
  </si>
  <si>
    <t>U051003</t>
  </si>
  <si>
    <t>U051007</t>
  </si>
  <si>
    <t>PARÇANIN ÇATAL KISMI MERKEZDEN KAÇIK İŞLENMİŞ  GÖVDEYE DALMIŞ</t>
  </si>
  <si>
    <t>U051226</t>
  </si>
  <si>
    <t>U050612</t>
  </si>
  <si>
    <t>Ø32 DELİK MERKEZİ ÇOK KAÇIK / ADEM ACAR</t>
  </si>
  <si>
    <t>PARÇANIN ÇATAL KISMI MERKEZDEN KAÇIK İŞLENMİŞ GÖVDEYE DALMIŞ / MEHMET BULUT</t>
  </si>
  <si>
    <t>31,4 ÖLÇÜDE TAKIM DALMA YAPMIŞ / SAMET YUKSEL</t>
  </si>
  <si>
    <t>Ø23 +0,2  DELİK 23,25 İŞLENMİŞ / SAMET YÜKSEL</t>
  </si>
  <si>
    <t>PARÇANIN ÇATAL KISMI MERKEZDEN KAÇIK İŞLENMİŞ TAKIM GÖVDEYA DALMIŞ / ERKEN SOY</t>
  </si>
  <si>
    <t>67 -0,2 ÖLÇÜSÜ 66,5 İŞLENMİŞ / TUFAN KORKMAZ</t>
  </si>
  <si>
    <t>67 -0,2 ÖLÇÜSÜ 66,5 İŞLENMİŞ / SEMİH MERMER</t>
  </si>
  <si>
    <t>20MM KALINLIK ÖKLÇÜSÜNÜN OLDUĞU BÖLGEDE TAKIM GÖVDEYE DALMIŞ / TAMER KORKMAZ</t>
  </si>
  <si>
    <t>17 MM KALINLIĞIN OLDUĞU BÖLGEDE TAKIM DSALMA YAPMIŞ / TAMER KORKMAZ</t>
  </si>
  <si>
    <t>15/05/2014</t>
  </si>
  <si>
    <t>U042923</t>
  </si>
  <si>
    <t>U050928</t>
  </si>
  <si>
    <t>U051506</t>
  </si>
  <si>
    <t>95A10-59151-AB</t>
  </si>
  <si>
    <t>U051413</t>
  </si>
  <si>
    <t>U051420</t>
  </si>
  <si>
    <t>PARÇA ÜZERİNDE DALMA MEVCUT / SAMET YÜKSEL</t>
  </si>
  <si>
    <t>DİŞLERİ BOZUK / TANJU GÜRBÜZ</t>
  </si>
  <si>
    <t>DELİK MERKEZDEN  5 MM KAÇIK / MUSA KARATAŞ</t>
  </si>
  <si>
    <t>KIRIK / ELVAN</t>
  </si>
  <si>
    <t>16/05/2014</t>
  </si>
  <si>
    <t>0152-95A11-61049-AA</t>
  </si>
  <si>
    <t xml:space="preserve">LAZER ÖLÇÜSÜNDE BÜKÜM PAYI YANLIŞ VERİLMİŞ </t>
  </si>
  <si>
    <t>21/05/2014</t>
  </si>
  <si>
    <t>MONTAJ YAPILDIĞINDA YAY ÇALIŞMIYOR</t>
  </si>
  <si>
    <t>73B00-57459-AA</t>
  </si>
  <si>
    <t>YAY</t>
  </si>
  <si>
    <t>U051710</t>
  </si>
  <si>
    <t>U042827</t>
  </si>
  <si>
    <t>U051606</t>
  </si>
  <si>
    <t>U051521</t>
  </si>
  <si>
    <t>U052012</t>
  </si>
  <si>
    <t>İŞLEME HATASI /YANLIŞ PROGRAM ÇAĞIRMIŞ / ADEM ACAR</t>
  </si>
  <si>
    <t>İŞLEME HATASI-14 ÖLÇÜSÜ  13 MM GELİYOR-AYAR HATASI / ÜMİT ÇAĞMAN</t>
  </si>
  <si>
    <t>İŞLEME HATASI- DELİK BOS YÜZEYİNDEN KAÇIK / SEMİH MERMER</t>
  </si>
  <si>
    <t>İŞLEME HATASI PUL YÜZEYİ DALMA MEVCUT / SAMET YÜKSEL</t>
  </si>
  <si>
    <t>İŞLEME HATASI- DELİK BOS YÜZEYİNDEN KAÇIK / TUFAN KORKMAZ</t>
  </si>
  <si>
    <t>İŞLEME HATASI PUL YÜZEYİ DALMA MEVCUT / SEMİH MERMER</t>
  </si>
  <si>
    <t>LAZER HATASI / ÖZCAN DERELİ</t>
  </si>
  <si>
    <t>22/05/2014</t>
  </si>
  <si>
    <t>13F81-23054-AA</t>
  </si>
  <si>
    <t>VİTES SECİCİ LEVYESİ</t>
  </si>
  <si>
    <t>U052121</t>
  </si>
  <si>
    <t>DİŞ SIYIRMIŞ GECER MASTAR GECİYOR</t>
  </si>
  <si>
    <t>S042404</t>
  </si>
  <si>
    <t>AYAR SIRASINDA BOZULAN / İSA KUM</t>
  </si>
  <si>
    <t>23/05/2014</t>
  </si>
  <si>
    <t>U050609</t>
  </si>
  <si>
    <t>DÖKÜM HATASI İÇ BÖLGE KURTARMAMIŞ</t>
  </si>
  <si>
    <t>İŞLEME HATASI DELİKLERİ BOS MERKEZİDEN KAÇIRMIŞ / SEMİH</t>
  </si>
  <si>
    <t>26/05/2014</t>
  </si>
  <si>
    <t>27/05/2014</t>
  </si>
  <si>
    <t>KULAK KIRILDI</t>
  </si>
  <si>
    <t>U051406</t>
  </si>
  <si>
    <t>CF 02</t>
  </si>
  <si>
    <t>13C45-22008-AA</t>
  </si>
  <si>
    <t xml:space="preserve">PARÇA KIRILIYORMU DİYE KONTROL EDİLDİ VURARAK KULAK KIRILDI </t>
  </si>
  <si>
    <t xml:space="preserve">MOTOR ARKA TAKOZU BAĞ. KONSOLU </t>
  </si>
  <si>
    <t>U052615</t>
  </si>
  <si>
    <t>CF 08</t>
  </si>
  <si>
    <t>BAĞLANTI KELEPÇESİ</t>
  </si>
  <si>
    <t>U052227</t>
  </si>
  <si>
    <t>CF 03</t>
  </si>
  <si>
    <t>95A10-59110-AA</t>
  </si>
  <si>
    <t>SALINCAK ÜST BAĞ. KÜTÜĞÜ</t>
  </si>
  <si>
    <t>DİŞİ BOZULMUŞ</t>
  </si>
  <si>
    <t>SACLAR BİRBİRİNE HATALI KAYNATILMIŞ</t>
  </si>
  <si>
    <t>83A11-23114-AA</t>
  </si>
  <si>
    <t xml:space="preserve">BURÇ </t>
  </si>
  <si>
    <t>MAKAS KUPESİ</t>
  </si>
  <si>
    <t>U052617</t>
  </si>
  <si>
    <t>PARÇAYA TAKIM DALMA YAPMIŞ / İZZET</t>
  </si>
  <si>
    <t>AYAR HATASI İŞLEME HATASI 70 ÖLÇÜSÜ 69,2 İŞLENMİŞ / ÜMİT</t>
  </si>
  <si>
    <t>U031946</t>
  </si>
  <si>
    <t>PARÇADA REVİZYON OLDU.MALZEME KALİTESİ VE ÖLÇÜLERİ DEĞİŞTİ.</t>
  </si>
  <si>
    <t>28/05/2014</t>
  </si>
  <si>
    <t xml:space="preserve">0151 MALZEME SERT HAM MALZEMEDEN </t>
  </si>
  <si>
    <t>83A11-15011-AA</t>
  </si>
  <si>
    <t>PARÇA REVİZYONU YAPILDI</t>
  </si>
  <si>
    <t>140319-515</t>
  </si>
  <si>
    <t>0150-08-LAMA-00000000115</t>
  </si>
  <si>
    <t>MALZEME BOYU KISA</t>
  </si>
  <si>
    <t>140522-917</t>
  </si>
  <si>
    <t>PROFİL CONTA</t>
  </si>
  <si>
    <t>U051403</t>
  </si>
  <si>
    <t>U052616</t>
  </si>
  <si>
    <t>U052711</t>
  </si>
  <si>
    <t>95A14-55450-AA</t>
  </si>
  <si>
    <t>ÖLÇÜSEL HATALAR MEVCUT OTOKAR İADE PARÇADAN SÖKÜLEN</t>
  </si>
  <si>
    <t>U052315</t>
  </si>
  <si>
    <t>95A10-55450-AA</t>
  </si>
  <si>
    <t>U052316</t>
  </si>
  <si>
    <t>BOYLARI KISA KESİLMİŞ / FURKAN SORGUT</t>
  </si>
  <si>
    <t>İŞLEME HATASI  PARÇADA 4 MM DALMA MEVCUT / FİKRET</t>
  </si>
  <si>
    <t>İŞLEME HATASI DELİK 3 MM KAÇIK / FİKRET</t>
  </si>
  <si>
    <t>İŞLEME HATASI PARCADA DERİN DALMA MEVCUT / ERKEN</t>
  </si>
  <si>
    <t>29/05/2014</t>
  </si>
  <si>
    <t>95A11-61928-AA</t>
  </si>
  <si>
    <t>U052826</t>
  </si>
  <si>
    <t>U052816</t>
  </si>
  <si>
    <t>ÖLÇÜSEL HATA ø22,5 ÇAPI HATALI</t>
  </si>
  <si>
    <t>AYAR HATASI Q42,2-0,05  ÖLÇÜSÜ 42,5 MM GELİYOR / ADEM ACAR</t>
  </si>
  <si>
    <t>AYAR HATASI Q42,2-0,05  ÖLÇÜSÜ 42,5 MM GELİYOR / CELAL KILIÇ</t>
  </si>
  <si>
    <t>30/05/2014</t>
  </si>
  <si>
    <t>KLAVUZ KIRILMIŞ./aygün</t>
  </si>
  <si>
    <t>31/05/2014</t>
  </si>
  <si>
    <t>ÜMİT</t>
  </si>
  <si>
    <t>ELVAN</t>
  </si>
  <si>
    <t>İŞLEME HATASI/ KANAL DALMA YAPMIŞ/ELVAN</t>
  </si>
  <si>
    <t>U052609</t>
  </si>
  <si>
    <t xml:space="preserve">SEMİH </t>
  </si>
  <si>
    <t>TUFAN</t>
  </si>
  <si>
    <t>FİKRET</t>
  </si>
  <si>
    <t>02/06/2014</t>
  </si>
  <si>
    <t>İŞLEME HATASI 45  +-0,2 MM ÖLÇÜSÜ 46,2 MM İLE46,8 MM ARASINDA DEĞİŞİYOR./ SEMİH</t>
  </si>
  <si>
    <t>İŞLEME HATASI 45  +-0,2 MM ÖLÇÜSÜ 46,2 MM İLE46,8 MM ARASINDA DEĞİŞİYOR./AYGÜN</t>
  </si>
  <si>
    <t>İŞLEME HATASI 45  +-0,2 MM ÖLÇÜSÜ 46,2 MM İLE46,8 MM ARASINDA DEĞİŞİYOR./TUFAN</t>
  </si>
  <si>
    <t>İŞLEME HATASI 45  +-0,2 MM ÖLÇÜSÜ 46,2 MM İLE46,8 MM ARASINDA DEĞİŞİYOR.FİKRET</t>
  </si>
  <si>
    <t>MEHMET</t>
  </si>
  <si>
    <t>140521-908</t>
  </si>
  <si>
    <t>A0019907552</t>
  </si>
  <si>
    <t>MUTTER F T-NUT</t>
  </si>
  <si>
    <t>RESİM DEĞİŞİKLİĞİ MALZEME KALİTESİ ST52 OLMALI.</t>
  </si>
  <si>
    <t>U043016</t>
  </si>
  <si>
    <t>04/06/2014</t>
  </si>
  <si>
    <t>U060308</t>
  </si>
  <si>
    <t>İZZET-MESUT</t>
  </si>
  <si>
    <t>DİŞ KISIMLARI FORMU BOZUK / İZZET-MESUT</t>
  </si>
  <si>
    <t>A3A00-03535-P4</t>
  </si>
  <si>
    <t>U060311</t>
  </si>
  <si>
    <t>AHMET HIRA</t>
  </si>
  <si>
    <t>A3A00-03537-P1</t>
  </si>
  <si>
    <t>ÖLÇÜSEL  HATA(NUMUNE) / AHMET HIRA</t>
  </si>
  <si>
    <t>05/06/2014</t>
  </si>
  <si>
    <t>DÖKÜM HATASI DÖKÜM BOŞLUĞU MEVCUT</t>
  </si>
  <si>
    <t>MF11</t>
  </si>
  <si>
    <t>95A10-59157-AB</t>
  </si>
  <si>
    <t>AVARE KOL STOP-2</t>
  </si>
  <si>
    <t>U060241</t>
  </si>
  <si>
    <t>ERKEN SOY</t>
  </si>
  <si>
    <t>U060363</t>
  </si>
  <si>
    <t>MESUT</t>
  </si>
  <si>
    <t xml:space="preserve">ADEM </t>
  </si>
  <si>
    <t>95A14-60162-AA</t>
  </si>
  <si>
    <t>ANTEN DİPLİK BRAKETİ KOMPLE</t>
  </si>
  <si>
    <t>U052713</t>
  </si>
  <si>
    <t xml:space="preserve">CF06 </t>
  </si>
  <si>
    <t>ŞAFAK</t>
  </si>
  <si>
    <t>BAĞLAMA HATASI YÜZEY KURTARMAMIŞ / ERKEN SOY</t>
  </si>
  <si>
    <t>İŞLEME HATASI PARÇA YÜZEYİNDE DALMA MEVCUT / MESUT</t>
  </si>
  <si>
    <t>İŞLEME HATASI PARÇA YÜZEYİNDE DALMA MEVCUT / ADEM</t>
  </si>
  <si>
    <t>İŞLEME HATASI  70,3 MM ÖLÇÜSÜ 68 MM GELİYOR / ŞAFAK</t>
  </si>
  <si>
    <t>BAĞLAMA HATASI  DELİK KAÇIK / ERKEN</t>
  </si>
  <si>
    <t>BAĞLAMA HATASI  DELİK KAÇIK / FİKRET</t>
  </si>
  <si>
    <t>KİLİT MEKANİZMALI MENTEŞE MİLİ</t>
  </si>
  <si>
    <t>U060516</t>
  </si>
  <si>
    <t>İZZET MESUT</t>
  </si>
  <si>
    <t>83A82-55424-AA</t>
  </si>
  <si>
    <t>İŞLEME HATASI DELİK ÇAPI BÜYÜK</t>
  </si>
  <si>
    <t>U060383</t>
  </si>
  <si>
    <t>İŞLEME HATASI DELİK 1MM  KAÇIK</t>
  </si>
  <si>
    <t>U052815</t>
  </si>
  <si>
    <t>İŞLEME HATASI DELİK PUL YÜZEYİNDE DALMA MEVCUT</t>
  </si>
  <si>
    <t>DÖKÜM HATASI APARATA OTURMUYOR</t>
  </si>
  <si>
    <t>U060366</t>
  </si>
  <si>
    <t>MEHMET BULUT</t>
  </si>
  <si>
    <t>SEMİH MERMER</t>
  </si>
  <si>
    <t>U060517</t>
  </si>
  <si>
    <t>U060365</t>
  </si>
  <si>
    <t>İŞLEME HATASI PARÇA L BOYU KISA / İZZET-MESUT</t>
  </si>
  <si>
    <t>06/06/2014</t>
  </si>
  <si>
    <t>U060513</t>
  </si>
  <si>
    <t>83A82-55010-AA</t>
  </si>
  <si>
    <t>SAĞ ALT  YATAK PLAKASI</t>
  </si>
  <si>
    <t>U060519</t>
  </si>
  <si>
    <t>MALZEME DIŞ YÜZEYİ DERİN BOŞLUK MEVCUT</t>
  </si>
  <si>
    <t>U052728</t>
  </si>
  <si>
    <t>FASONA GİDERKEN AYIKLANDI</t>
  </si>
  <si>
    <t>CF 04</t>
  </si>
  <si>
    <t>U060512</t>
  </si>
  <si>
    <t>U060601</t>
  </si>
  <si>
    <t>LAZER KESİM HATASI DELİK  2 MM OVAL</t>
  </si>
  <si>
    <t xml:space="preserve">DÖKÜM HATASI DÖKÜM BOŞLUĞU MEVCUT </t>
  </si>
  <si>
    <t>U060370</t>
  </si>
  <si>
    <t>SOL KİLİT ALTLIĞI</t>
  </si>
  <si>
    <t>ŞAFAK SEZER</t>
  </si>
  <si>
    <t>TEZGAHIN YANINDAKİ RAFTAN ÇIKTI</t>
  </si>
  <si>
    <t>AP-00360032</t>
  </si>
  <si>
    <t>TB.SS.SIRTLIK SOL YAN SACI</t>
  </si>
  <si>
    <t>DIŞ KESİM HATALI LAZER MALZEME</t>
  </si>
  <si>
    <t>AP-00360047</t>
  </si>
  <si>
    <t>SABİT İSKELET ÖN ALT SACI</t>
  </si>
  <si>
    <t>HATALI KESİM</t>
  </si>
  <si>
    <t>İŞLEME HATASI  13 MM DELİK ÇAPI 0,5 MM BÜYÜK / TANJU GÜRBÜZ</t>
  </si>
  <si>
    <t>İŞLEME HATASI PARÇA TERS BAĞLANMIŞ DELİK KAÇIK / SEMİH MERMER</t>
  </si>
  <si>
    <t>İŞLEME HATASI 28,2 MM VE 51,3 MM  ÖLÇÜLERİ 2 MM KAÇIK / TANJU GÜRBÜZ</t>
  </si>
  <si>
    <t>İŞLEME HATASI  SLOT ÜZERİNDE DALMA MEVCUT / ERKEN SOY</t>
  </si>
  <si>
    <t>İŞLEME HATASI DELİK KAÇIK DIŞ KENARDAN PATLAMIŞ / ŞAFAK SEZER</t>
  </si>
  <si>
    <t>İŞLEME HATASI DELİK KAÇIK DIŞ KENARDAN PATLAMIŞ / CELAL</t>
  </si>
  <si>
    <t>09/06/2014</t>
  </si>
  <si>
    <t>16R00-03516-P1</t>
  </si>
  <si>
    <t>MAKAS ALT TABLASI</t>
  </si>
  <si>
    <t>U060904</t>
  </si>
  <si>
    <t>CİHANGİR. AKTUĞ</t>
  </si>
  <si>
    <t>13E60-55073-AB</t>
  </si>
  <si>
    <t>U060445</t>
  </si>
  <si>
    <t>MUSTAFA GÜLEN</t>
  </si>
  <si>
    <t>99000-52688-AA</t>
  </si>
  <si>
    <t>MAKAS PEDİ</t>
  </si>
  <si>
    <t>U060948</t>
  </si>
  <si>
    <t>ADEM</t>
  </si>
  <si>
    <t>İŞLEME HATASI 42,2  -0,05 ÖLÇÜSÜ 42,3 MM GELİYOR / ADEM</t>
  </si>
  <si>
    <t>İŞLEME HATASI 42,2  -0,05 ÖLÇÜSÜ 42,5 MM GELİYOR / CELAL</t>
  </si>
  <si>
    <t>İŞLEME HATASI  8 MM ÖLÇÜSÜ 7 MM GELİYOR./ ERKEN SOY</t>
  </si>
  <si>
    <t>AYAR SIRASINDA BOZULAN / CİHANGİR AKTUĞ</t>
  </si>
  <si>
    <t>10/06/2014</t>
  </si>
  <si>
    <t>U060937</t>
  </si>
  <si>
    <t>U060936</t>
  </si>
  <si>
    <t>U060906</t>
  </si>
  <si>
    <t>U061020</t>
  </si>
  <si>
    <t>83A03-55002-AA</t>
  </si>
  <si>
    <t>KOL YATAGI</t>
  </si>
  <si>
    <t>U060525</t>
  </si>
  <si>
    <t xml:space="preserve">CİHANGİR AKTUĞ </t>
  </si>
  <si>
    <t>İŞLEME HATASI  APARATTAKİ PİM KIRILMIŞ PARÇAYA DALMA YAPMIŞ / FİKRET</t>
  </si>
  <si>
    <t>BAĞLAMA HATASI  PARÇAYA DALMA YAPMIŞ / MESUT</t>
  </si>
  <si>
    <t>BAĞLAMA HATASI ÖLÇÜSEL HATALAR MEVCUT / ERKEN</t>
  </si>
  <si>
    <t>MALZEME  HATASI MALZEME ALIN YÜZEYİ KURTARMAMMIŞ / ERKEN</t>
  </si>
  <si>
    <t>İŞLEME HATASI  SLOT BOZUK / MESUT</t>
  </si>
  <si>
    <t>M8  DELİKLERİ KAÇIK / CİHANGİR AKTUĞ</t>
  </si>
  <si>
    <t>11/06/2014</t>
  </si>
  <si>
    <t>AP-00069721-1</t>
  </si>
  <si>
    <t>ŞÖFÖR BAŞ DAYAMA DESTEĞİ-1 GÖVDE BAĞLANTI BRAKETİ</t>
  </si>
  <si>
    <t>U060946</t>
  </si>
  <si>
    <t>TANJU ADEM</t>
  </si>
  <si>
    <t>SAG RAKA MOTOR TAKOZU BAĞLANTI BRAKETİ</t>
  </si>
  <si>
    <t>DÖKÜM HATASI DELİK İÇ KISMINDA DÖKÜM BOŞLUĞU MEVCUT</t>
  </si>
  <si>
    <t>U061025</t>
  </si>
  <si>
    <t>0150-08-LAMA-00000000315</t>
  </si>
  <si>
    <t>SICAK LAMA 50X50X65mm MALZEME(ST42)</t>
  </si>
  <si>
    <t>MALZEME  HATASI MALZEME ALIN YÜZEYİ LAZER KESİMDEN DOLAYI DERİN YARILMALAR MEVCUT</t>
  </si>
  <si>
    <t>FAN TEKLİ KASNAĞI</t>
  </si>
  <si>
    <t>U060917</t>
  </si>
  <si>
    <t>U061101</t>
  </si>
  <si>
    <t>VİTES SEÇİCİ LEVYESİ</t>
  </si>
  <si>
    <t>U061201</t>
  </si>
  <si>
    <t>CİHANGİR AKTUĞ</t>
  </si>
  <si>
    <t>U061224</t>
  </si>
  <si>
    <t>MUSTAFA ORUÇ</t>
  </si>
  <si>
    <t>140610-1027</t>
  </si>
  <si>
    <t>12/06/2014</t>
  </si>
  <si>
    <t>İŞLEME HATASI  SLOT KAÇIK / ŞAFAK</t>
  </si>
  <si>
    <t>İŞLEME HATASI 42,2  -0,05 ÖLÇÜSÜ 42,3 MM GELİYOR / ADEM-TANJU</t>
  </si>
  <si>
    <t>İŞLEME HATASI PUL YÜZEYİNDE DERİN DALMA MEVCUT / TUFAN</t>
  </si>
  <si>
    <t>İŞLEME HATASI 16,5 DELİK ÇAPI BÜYÜK / AHMET HIRA</t>
  </si>
  <si>
    <t>İŞLEME HATASI 2,1 ÖLÇÜSÜ HATALI / ELVAN</t>
  </si>
  <si>
    <t>İŞLEME HATASI 43,5 MM L BOYU İLK OPERASYONDA KÜÇÜK  İŞLENEMİŞ / ELVAN</t>
  </si>
  <si>
    <t>İŞLEME HATASI  PARÇADA DALMA MEVCUT / FİKRET</t>
  </si>
  <si>
    <t>DELİK İÇİNDE KLAVUZ KIRIK / TANJU</t>
  </si>
  <si>
    <t>U060916</t>
  </si>
  <si>
    <t>U061026</t>
  </si>
  <si>
    <t>U061221</t>
  </si>
  <si>
    <t>CNF09</t>
  </si>
  <si>
    <t>0151-13C45-30106-AA</t>
  </si>
  <si>
    <t xml:space="preserve">FİKRET </t>
  </si>
  <si>
    <t xml:space="preserve"> CELAL</t>
  </si>
  <si>
    <t>U061318</t>
  </si>
  <si>
    <t>13/06/2014</t>
  </si>
  <si>
    <t>İŞLEME HATASI 16,2 ÖLÇÜSÜ KÜÇÜK / ELVAN</t>
  </si>
  <si>
    <t>İŞLEME HATASI PUL YÜZEYİNDE DERİN DALMA MEVCUT / FİKRET</t>
  </si>
  <si>
    <t>DÖKÜM HATASI İŞLEME APARATINA OTURMUYOR</t>
  </si>
  <si>
    <t>SİSTEMDEN ATILMASINA ESKİ PARÇA</t>
  </si>
  <si>
    <t>MALZEME KIRILMASI -İADE</t>
  </si>
  <si>
    <t>KULAK KIRILDI- DÖKÜM HATASI</t>
  </si>
  <si>
    <t>TEST</t>
  </si>
  <si>
    <t>TEKN. REVİZYON</t>
  </si>
  <si>
    <t>TEKNİK RS. REVİZYON</t>
  </si>
  <si>
    <t>83A11-15032-AA</t>
  </si>
  <si>
    <t>U060313</t>
  </si>
  <si>
    <t>MK07</t>
  </si>
  <si>
    <t>ÖZKAN YILMAZ</t>
  </si>
  <si>
    <t>9324-70</t>
  </si>
  <si>
    <t xml:space="preserve">CNCABK </t>
  </si>
  <si>
    <t>9326-55</t>
  </si>
  <si>
    <t>9325-233</t>
  </si>
  <si>
    <t>U051507</t>
  </si>
  <si>
    <t>U051511</t>
  </si>
  <si>
    <t>BAĞLANTI AMAÇLI PLAKALAR</t>
  </si>
  <si>
    <t>DEBRİYAJ PEDAL PLAKASI</t>
  </si>
  <si>
    <t>LAZER HATASI / ÖZKAN YILMAZ</t>
  </si>
  <si>
    <t>9320-128</t>
  </si>
  <si>
    <t>L BRAKET</t>
  </si>
  <si>
    <t>16/06/2014</t>
  </si>
  <si>
    <t>U051512</t>
  </si>
  <si>
    <t>U051508</t>
  </si>
  <si>
    <t>0150-12-BORU-00000000085</t>
  </si>
  <si>
    <t>BORU Q114X88X13X161 MM MALMZEME</t>
  </si>
  <si>
    <t>MALZEME BOYU KISA KURTAMIYOR</t>
  </si>
  <si>
    <t>95A10-59109-AB</t>
  </si>
  <si>
    <t>KROS BAĞLANTI KÜTÜĞÜ-2</t>
  </si>
  <si>
    <t>İŞLEME HATASI  37,8 ÖLÇÜSÜ 0,3 MM KAÇIK</t>
  </si>
  <si>
    <t>U051616</t>
  </si>
  <si>
    <t>140614-1045</t>
  </si>
  <si>
    <t>SOL ORTA KROS BAĞLANTI KÜTÜĞÜ</t>
  </si>
  <si>
    <t>U061406</t>
  </si>
  <si>
    <t>99000-52955-AA-POZ2</t>
  </si>
  <si>
    <t>AYAR HATASI DALMA MEVCUT</t>
  </si>
  <si>
    <t>U061620</t>
  </si>
  <si>
    <t>U061636</t>
  </si>
  <si>
    <t>PARÇALAR ÜZERİNDE KIRIK VE ERİME VAR</t>
  </si>
  <si>
    <t>M060508</t>
  </si>
  <si>
    <t>MONTAJDAN AYIKLANAN</t>
  </si>
  <si>
    <t>99000-52146-AA</t>
  </si>
  <si>
    <t>NUDGEBAR MENTEŞE GÖVDESİ</t>
  </si>
  <si>
    <t>U061637</t>
  </si>
  <si>
    <t>MF05</t>
  </si>
  <si>
    <t>İSA KUM</t>
  </si>
  <si>
    <t>U061802</t>
  </si>
  <si>
    <t>17/06/2014</t>
  </si>
  <si>
    <t>18/06/2014</t>
  </si>
  <si>
    <t>İŞLEME HATASI 27,5 MM 51,6 MM ÖLÇÜSÜ 0,7 KÜÇÜK / TANJU</t>
  </si>
  <si>
    <t>İŞLEME HATASI 21,02 MM KANAL1,5 MM İLE 2,5 MM ARASINDA KAÇIK / FİKRET</t>
  </si>
  <si>
    <t>İŞLEME HATASI 21,02 MM KANAL İÇİNDE YAN YÜZEYDE DALMA MEVCUT / ERKEN</t>
  </si>
  <si>
    <t>DELİK İÇİNDE TAKIM KIRILMIŞ / ÜMİT</t>
  </si>
  <si>
    <t>DELİK ÇAPI   BÜYÜK / İSA KUM</t>
  </si>
  <si>
    <t>DELİK İÇİNDE TAKIM KIRILMIŞ / MEHMET</t>
  </si>
  <si>
    <t>16R00-03542-P1</t>
  </si>
  <si>
    <t>U061304</t>
  </si>
  <si>
    <t>İŞLEME HATASI  DELİK KAÇIK SLOT YAPMIŞ / AHMET HIRA</t>
  </si>
  <si>
    <t>İŞLEME HATASI M8 DELİK KAÇIK VEMATKAP KIRILMIŞ / FİKRET</t>
  </si>
  <si>
    <t>83A11-57756-AA</t>
  </si>
  <si>
    <t>MATKAP KIRIĞI</t>
  </si>
  <si>
    <t>U061319</t>
  </si>
  <si>
    <t>TURAN TURNA</t>
  </si>
  <si>
    <t>U061850</t>
  </si>
  <si>
    <t>OTOKARDAN KIRIK OLARAK GELDİ.</t>
  </si>
  <si>
    <t>19/06/2014</t>
  </si>
  <si>
    <t>247013</t>
  </si>
  <si>
    <t>247162</t>
  </si>
  <si>
    <t>03/06/2014</t>
  </si>
  <si>
    <t>247167</t>
  </si>
  <si>
    <t>MRC5314-LD</t>
  </si>
  <si>
    <t>U061327</t>
  </si>
  <si>
    <t>KAPUT KANCA L ÇUBUK</t>
  </si>
  <si>
    <t>20/06/2014</t>
  </si>
  <si>
    <t>21/06/2014</t>
  </si>
  <si>
    <t>U061640</t>
  </si>
  <si>
    <t>BİRKAN</t>
  </si>
  <si>
    <t>M040703</t>
  </si>
  <si>
    <t>KLAVUZ KIRILMIŞ / BİRKAN</t>
  </si>
  <si>
    <t>KULAK KALINLIĞI 0,40 MM  GELİYOR / FİKRET</t>
  </si>
  <si>
    <t>23/06/2014</t>
  </si>
  <si>
    <t>16R00-03608-P1</t>
  </si>
  <si>
    <t>U062309</t>
  </si>
  <si>
    <t>KOMPRESÖR BRAKETİ KOMPLE</t>
  </si>
  <si>
    <t>DÖKÜM HATALI(DÖKÜM BOŞLUĞU)</t>
  </si>
  <si>
    <t>U061929</t>
  </si>
  <si>
    <t>24/06/2014</t>
  </si>
  <si>
    <t>AYAR HATASI (NUMUNE) / MUSTAFA ORUÇ</t>
  </si>
  <si>
    <t>U062327</t>
  </si>
  <si>
    <t xml:space="preserve">13C00-01513-AA </t>
  </si>
  <si>
    <t>U062411</t>
  </si>
  <si>
    <t>İŞLEME HATASI DELİK 2 MM KAÇIK / ADEM</t>
  </si>
  <si>
    <t>İŞLEME HATASIKULAK KALINLIĞI 1,6 MM  GELİYOR / FİKRET</t>
  </si>
  <si>
    <t xml:space="preserve"> İŞLEME HATASI DELİK KAÇIK VE DALMA MEVCUT / CELAL</t>
  </si>
  <si>
    <t>İŞLEME HATASI TAKIM YANMIŞ / MEHMET</t>
  </si>
  <si>
    <t>U062413</t>
  </si>
  <si>
    <t>AYAR HATASI 58 MM ÖLÇÜSÜ 56,5 MM GELİYOR / TUFAN</t>
  </si>
  <si>
    <t>AYAR HATASI  18 MM DELİK ÇAPI 0,35 MM BÜYÜK / ERKEN</t>
  </si>
  <si>
    <t xml:space="preserve"> İŞLEME HATASI DELİK KAÇIK / MEHMET BULUT</t>
  </si>
  <si>
    <t>İŞLEME HATASIKULAK KALINLIĞI 1,6 MM  GELİYOR / BİRKAN</t>
  </si>
  <si>
    <t>25/06/2014</t>
  </si>
  <si>
    <t>95A10-59125-AA</t>
  </si>
  <si>
    <t>95A10-59126-AA</t>
  </si>
  <si>
    <t>95A10-59129-AA</t>
  </si>
  <si>
    <t>95A10-59136-AA</t>
  </si>
  <si>
    <t>95A10-59152-AA</t>
  </si>
  <si>
    <t>GÖVDE,ÜST SALINCAK BAĞLANTI TAKOZU</t>
  </si>
  <si>
    <t>GÖVDE,TRANSFER TAKOZ BAĞLANTI SACI-1</t>
  </si>
  <si>
    <t>RESİM DEĞİŞİKLİĞİ</t>
  </si>
  <si>
    <t>GÖVDE,DİREKSİYON KUTU BAĞLANTISI KOMPLE</t>
  </si>
  <si>
    <t>GÖVDE,AVARE KOL BAĞLANTISI KOMPLE</t>
  </si>
  <si>
    <t>GÖVDE,AVARE KOL BAĞLANTISI KOMPLE-2</t>
  </si>
  <si>
    <t>U030527</t>
  </si>
  <si>
    <t>U032836</t>
  </si>
  <si>
    <t>U042507</t>
  </si>
  <si>
    <t>U040128</t>
  </si>
  <si>
    <t>U032816</t>
  </si>
  <si>
    <t>U040214</t>
  </si>
  <si>
    <t>U032828</t>
  </si>
  <si>
    <t>DÖKÜM HATASI DIŞ YAN YÜZEYDEN APARATA OTURMUYOR</t>
  </si>
  <si>
    <t>26/06/2014</t>
  </si>
  <si>
    <t>U061907</t>
  </si>
  <si>
    <t>MEHMET DURDU</t>
  </si>
  <si>
    <t>SALGIDAN DOLAYI DİŞ ÇEKİLMEDİ / MEHMET DURDU</t>
  </si>
  <si>
    <t>AYAR HATASI / MUSTAFA GÜLEN</t>
  </si>
  <si>
    <t>U061862</t>
  </si>
  <si>
    <t>99000-52990-AA-POZ2</t>
  </si>
  <si>
    <t>U061906</t>
  </si>
  <si>
    <t>DÖKÜM HATALI (DÖKÜM BOŞLUĞU)</t>
  </si>
  <si>
    <t>U062325</t>
  </si>
  <si>
    <t>AYAR HATASI / MEHMET DURDU</t>
  </si>
  <si>
    <t>95A10-55423-AA</t>
  </si>
  <si>
    <t>U062601</t>
  </si>
  <si>
    <t>SERGEN</t>
  </si>
  <si>
    <t>İŞLEME HATASI ÖLÇÜSEL HATA /SERGEN</t>
  </si>
  <si>
    <t>AYAR HATASI / ÜMİT</t>
  </si>
  <si>
    <t>27/06/2014</t>
  </si>
  <si>
    <t xml:space="preserve">MENTEŞE GÖVDE </t>
  </si>
  <si>
    <t>DÖKÜM HATASI  DÖKÜM ÇARPIK</t>
  </si>
  <si>
    <t>U062632</t>
  </si>
  <si>
    <t>91A00-55267-P1</t>
  </si>
  <si>
    <t>SAĞ KARŞILIK MİLİ</t>
  </si>
  <si>
    <t>U062619</t>
  </si>
  <si>
    <t>İŞLEME HATASI 54 MM ÖLÇÜSÜ 59 MM  GELİYOR / SEMİH</t>
  </si>
  <si>
    <t>28/06/2014</t>
  </si>
  <si>
    <t>MK08</t>
  </si>
  <si>
    <t>U041825</t>
  </si>
  <si>
    <t>U050922</t>
  </si>
  <si>
    <t>MT02</t>
  </si>
  <si>
    <t>ARKA VİRAJ ÇUBUĞU DİNGİL BAĞ. BRK.</t>
  </si>
  <si>
    <t>PERSONEL</t>
  </si>
  <si>
    <t>U062621</t>
  </si>
  <si>
    <t>30/06/2014</t>
  </si>
  <si>
    <t>U062801</t>
  </si>
  <si>
    <t>İŞLEME HATASIKULAK KALINLIĞI 1,6 MM  GELİYOR / MESUT</t>
  </si>
  <si>
    <t>İŞLEME HATASI DELİK KAÇIK / TUFAN</t>
  </si>
  <si>
    <t>83A00-15028-AA</t>
  </si>
  <si>
    <t>01/07/2014</t>
  </si>
  <si>
    <t>U063012</t>
  </si>
  <si>
    <t>U040404-U052107</t>
  </si>
  <si>
    <t>02/07/2014</t>
  </si>
  <si>
    <t xml:space="preserve">DENEME YAPILAN PARÇA </t>
  </si>
  <si>
    <t>DÖKÜM BOŞLUĞUNU GÖRMEK İÇİN</t>
  </si>
  <si>
    <t>95A00-55354-AA</t>
  </si>
  <si>
    <t>GÖVDE EMNİYET KİLİDİ</t>
  </si>
  <si>
    <t>U063003</t>
  </si>
  <si>
    <t>YUSUF POLAT</t>
  </si>
  <si>
    <t>Ø14 ÖLÇÜSÜ UYGUN DEĞİL</t>
  </si>
  <si>
    <t>04/07/2014</t>
  </si>
  <si>
    <t>0151-12F42-31080-AA</t>
  </si>
  <si>
    <t xml:space="preserve">MALZEME SERTLİK ALMIYOR. </t>
  </si>
  <si>
    <t>MUSTAFA DÖNMEZ</t>
  </si>
  <si>
    <t>BAĞLAMA HATASI  KAREYİ YANLIŞ İŞLEMİŞ</t>
  </si>
  <si>
    <t>U063032</t>
  </si>
  <si>
    <t>83A82-55031-AA</t>
  </si>
  <si>
    <t>AYAR HATASI Ø20 ÖLÇÜSÜ KADEMELİ İŞLNMİŞ</t>
  </si>
  <si>
    <t>U070230</t>
  </si>
  <si>
    <t>CNT05</t>
  </si>
  <si>
    <t xml:space="preserve">ERKEN </t>
  </si>
  <si>
    <t>ARKA MAKAS BAĞ.BRK.</t>
  </si>
  <si>
    <t>PARÇA Ø25 MERKEZDEN KAÇIK. ALTTAN KURTARMAMIŞ</t>
  </si>
  <si>
    <t>U070234</t>
  </si>
  <si>
    <t>ÜMİT.</t>
  </si>
  <si>
    <t>0151-13C00-01513-AA</t>
  </si>
  <si>
    <t>PARÇALARDA ŞİŞME VAR.</t>
  </si>
  <si>
    <t>71A00-01573-AA</t>
  </si>
  <si>
    <t>DÖKÜM HATASI  (YÜZEY BOZUK)</t>
  </si>
  <si>
    <t>U070229</t>
  </si>
  <si>
    <t>95A00-55033-AA</t>
  </si>
  <si>
    <t>İÇ U SAC</t>
  </si>
  <si>
    <t>MEBOSODA BÜKÜM AYAR HATASI</t>
  </si>
  <si>
    <t>F070221</t>
  </si>
  <si>
    <t>83A82-55038-AA</t>
  </si>
  <si>
    <t>SAĞ İÇ KOL</t>
  </si>
  <si>
    <t>F070210</t>
  </si>
  <si>
    <t>83A03-55448-AA</t>
  </si>
  <si>
    <t>F070213</t>
  </si>
  <si>
    <t>0151-71A00-01570-AA</t>
  </si>
  <si>
    <t>KİLİT MANDALI</t>
  </si>
  <si>
    <t>KİMYASAL ANALİZ İÇİN KESİLDİ</t>
  </si>
  <si>
    <t>140704-1150</t>
  </si>
  <si>
    <t>0151-71A00-01572-AA</t>
  </si>
  <si>
    <t>ÇEKİ KANCASI KİLİDİ(C1020 DÖKÜM)</t>
  </si>
  <si>
    <t>0151-71A00-01573-AA</t>
  </si>
  <si>
    <t>ÇEKİ KANCASI (C1020-DÖKÜM)</t>
  </si>
  <si>
    <t>MEBOSA BÜKÜM HATASI</t>
  </si>
  <si>
    <t>140605-996</t>
  </si>
  <si>
    <t>MALZEME TEST</t>
  </si>
  <si>
    <t>05/07/2014</t>
  </si>
  <si>
    <t>İADE EDİLECEK. ATANUR KONGUOĞLU</t>
  </si>
  <si>
    <t xml:space="preserve">0152-95A00-60538-AA </t>
  </si>
  <si>
    <t>140704-83269</t>
  </si>
  <si>
    <t>SAC-DİF. KORUMA SACI BAĞL.</t>
  </si>
  <si>
    <t>MALZEME KALINLIĞININ 6 MM OLMASI GEREKİRKEN 5 MM GELMESİ</t>
  </si>
  <si>
    <t>07/07/2014</t>
  </si>
  <si>
    <t>U070806</t>
  </si>
  <si>
    <t>AHMET UÇAR</t>
  </si>
  <si>
    <t>U070712</t>
  </si>
  <si>
    <t>CNF-09</t>
  </si>
  <si>
    <t>MESUT YAMAN</t>
  </si>
  <si>
    <t>U070704</t>
  </si>
  <si>
    <t>CNT-05</t>
  </si>
  <si>
    <t>91A00-55229-P1</t>
  </si>
  <si>
    <t>CF-06</t>
  </si>
  <si>
    <t>DÖKÜM YÜZEYLERİ BOZOK</t>
  </si>
  <si>
    <t>MONTAJ   PARÇA KENARI  KIRIK</t>
  </si>
  <si>
    <t>83A19-61990-AA</t>
  </si>
  <si>
    <t>ölçüleri tolerans dışı işlenmiş</t>
  </si>
  <si>
    <t>kanalında boşluk var</t>
  </si>
  <si>
    <t>EMRE CAN</t>
  </si>
  <si>
    <t>YÜKSELİŞ EKSENİ DİŞLİSİ BAĞ PARÇ REF.NO:PTYM16800A</t>
  </si>
  <si>
    <t>SAĞ KAPI MENTEŞE ALT PAD</t>
  </si>
  <si>
    <t>0152-83A11-59790-AA</t>
  </si>
  <si>
    <t>PLAZMA KESİM Ø330X245X45mm MALZEME(ST52)</t>
  </si>
  <si>
    <t>U062302</t>
  </si>
  <si>
    <t>08/07/2014</t>
  </si>
  <si>
    <t>247542</t>
  </si>
  <si>
    <t>247355</t>
  </si>
  <si>
    <t>16E00-03742-AA</t>
  </si>
  <si>
    <t>İ Ç    İ M A L A T     H A T A   A D E T L E R İ -  2014</t>
  </si>
  <si>
    <t>P P M    T A K İ P -   2014</t>
  </si>
  <si>
    <t>U070822</t>
  </si>
  <si>
    <t>09/07/2014</t>
  </si>
  <si>
    <t>MALZEME UYGUN DEĞİL</t>
  </si>
  <si>
    <t>D071003</t>
  </si>
  <si>
    <t>10/07/2014</t>
  </si>
  <si>
    <t>A3A00-08206-P1</t>
  </si>
  <si>
    <t>PARK FREN BRAKETİ KÖRÜĞÜ SAĞ</t>
  </si>
  <si>
    <t>U071016</t>
  </si>
  <si>
    <t>MERKEZ ÖLÇÜ KAÇIK</t>
  </si>
  <si>
    <t>MT-03</t>
  </si>
  <si>
    <t>BALANSTA DELIK PATLAMIŞ ET KALINLIĞI İNCE KENARI KIRIK</t>
  </si>
  <si>
    <t>KLİMA KOMP TAH. KAS.</t>
  </si>
  <si>
    <t xml:space="preserve">V KAYIŞ KANALI MERKEZDEN KAÇIK İŞLENMİŞ </t>
  </si>
  <si>
    <t>18M01-30134-AA</t>
  </si>
  <si>
    <t>MOTOR KULAK BRK.</t>
  </si>
  <si>
    <t>DELİK EKSENİ 1,5 MM KAÇIK (BÜKÜM CNC)</t>
  </si>
  <si>
    <t>U070824</t>
  </si>
  <si>
    <t>91A00-55105-P1</t>
  </si>
  <si>
    <t>PİM- MENTEŞE</t>
  </si>
  <si>
    <t>ÇAPLARINDA ISILİŞLEM SONRASINA PAY BIRAKILMAMIIŞ.</t>
  </si>
  <si>
    <t>U070914</t>
  </si>
  <si>
    <t>DÖKÜM BOŞLUĞU VAR.</t>
  </si>
  <si>
    <t>KAYIŞ KANALI KAÇIK İŞLENMİŞ</t>
  </si>
  <si>
    <t>13M30-16562-AA</t>
  </si>
  <si>
    <t>KAYIŞ KANALINDA TAKIM DALMASI VAR DİŞLER BOZUK</t>
  </si>
  <si>
    <t>GÖRÜŞ SİS. BAĞ.PARÇASI</t>
  </si>
  <si>
    <t>ÖLÇÜSEL  HATA</t>
  </si>
  <si>
    <t>U070703</t>
  </si>
  <si>
    <t>U071109</t>
  </si>
  <si>
    <t>83A19-61946-AA</t>
  </si>
  <si>
    <t>15/07/2014</t>
  </si>
  <si>
    <t>16R00-03756-P1</t>
  </si>
  <si>
    <t>AKS AMORTİSÖR SOL ALT BAĞLATI TABLASI</t>
  </si>
  <si>
    <t>U071111</t>
  </si>
  <si>
    <t xml:space="preserve">DÖKÜM HATALI </t>
  </si>
  <si>
    <t>U071015</t>
  </si>
  <si>
    <t>DELİK YÖNÜ TERS DELİNMİŞ</t>
  </si>
  <si>
    <t>KALINLIĞI 2 MM İNCE İŞLENMİŞ</t>
  </si>
  <si>
    <t>U070309</t>
  </si>
  <si>
    <t>83A82-55119-AA</t>
  </si>
  <si>
    <t>İÇ BOŞALTMASI BÜYÜK İŞLENMİŞ</t>
  </si>
  <si>
    <t>83A82-55219-AA</t>
  </si>
  <si>
    <t>83A11-76746-AA</t>
  </si>
  <si>
    <t>DELİK EKSENİ HATALI (OTOKAR İADE)</t>
  </si>
  <si>
    <t>A3A00-08205-P1</t>
  </si>
  <si>
    <t>DELIK EKSENI 1 MM HATALI</t>
  </si>
  <si>
    <t>U071413</t>
  </si>
  <si>
    <t>U071412</t>
  </si>
  <si>
    <t>U070525</t>
  </si>
  <si>
    <t>SAĞ ÜST MENTEŞE GÖVDE KANADI</t>
  </si>
  <si>
    <t>SOL ÜST MENTEŞE GÖVDE KANADI</t>
  </si>
  <si>
    <t>SOL PARK FREN KÖRÜĞÜ BRAKETİ</t>
  </si>
  <si>
    <t>U071017</t>
  </si>
  <si>
    <t>TAVAN KLAPESİ</t>
  </si>
  <si>
    <t>U070819</t>
  </si>
  <si>
    <t>16/07/2014</t>
  </si>
  <si>
    <t>71A00-01517-AA</t>
  </si>
  <si>
    <t>71A0-01570-AA</t>
  </si>
  <si>
    <t>91A00-55213-P1</t>
  </si>
  <si>
    <t>MENTEŞE KANADI KAPI-SOL</t>
  </si>
  <si>
    <t>71A00-01573-A</t>
  </si>
  <si>
    <t>DÖKÜM HATASI İADE</t>
  </si>
  <si>
    <t>DELİK EKSENİ  HATALI</t>
  </si>
  <si>
    <t>21/07/2014</t>
  </si>
  <si>
    <t>U071004</t>
  </si>
  <si>
    <t>U070714</t>
  </si>
  <si>
    <t>71A00-01571-</t>
  </si>
  <si>
    <t>U070712-2</t>
  </si>
  <si>
    <t>83A82-33052-AA</t>
  </si>
  <si>
    <t>PRAOGRAM HATASI</t>
  </si>
  <si>
    <t>MALZEME BOYU UZUN</t>
  </si>
  <si>
    <t>YAKIT DOLUM KAPAĞI</t>
  </si>
  <si>
    <t>U071402</t>
  </si>
  <si>
    <t>U071701</t>
  </si>
  <si>
    <t>22/07/2014</t>
  </si>
  <si>
    <t>32A00-61090-AA</t>
  </si>
  <si>
    <t>7 DERİNLİK ÖLÇÜSÜ- 5,40 İŞLENMİŞ.</t>
  </si>
  <si>
    <t>24/07/2014</t>
  </si>
  <si>
    <t>U032023</t>
  </si>
  <si>
    <t>U071603</t>
  </si>
  <si>
    <t>U071602</t>
  </si>
  <si>
    <t>25/07/2014</t>
  </si>
  <si>
    <t>06/08/2014</t>
  </si>
  <si>
    <t>13S00-23084-AA</t>
  </si>
  <si>
    <t>U071820</t>
  </si>
  <si>
    <t>16F00-17604-AB</t>
  </si>
  <si>
    <t>U072117</t>
  </si>
  <si>
    <t>U031947
U071819</t>
  </si>
  <si>
    <t>83A11-55039-AA</t>
  </si>
  <si>
    <t>DIŞ KOL SOL</t>
  </si>
  <si>
    <t>U080429</t>
  </si>
  <si>
    <t>83A82-55204-AA</t>
  </si>
  <si>
    <t>95A10-60593-AA</t>
  </si>
  <si>
    <t>PROGRAM HATASI</t>
  </si>
  <si>
    <t>U080426</t>
  </si>
  <si>
    <t>U071809</t>
  </si>
  <si>
    <t>U080419</t>
  </si>
  <si>
    <t>SOL ÖN ALT MENTEŞE GÖVDE KANADI</t>
  </si>
  <si>
    <t>SAĞ BUMPSTOP BAĞLANTI TAKOZU</t>
  </si>
  <si>
    <t>08/08/2014</t>
  </si>
  <si>
    <t>73B00-57452-AB</t>
  </si>
  <si>
    <t>KARE KİLİT MİLİ</t>
  </si>
  <si>
    <t>U071407</t>
  </si>
  <si>
    <t>83A82-55169-AA</t>
  </si>
  <si>
    <t>SAĞ EMNİYET KİLİT YATAĞI</t>
  </si>
  <si>
    <t>U080501</t>
  </si>
  <si>
    <t>MORI SEIKI NL2000</t>
  </si>
  <si>
    <t>11/08/2014</t>
  </si>
  <si>
    <t>83A82-55006-AA</t>
  </si>
  <si>
    <t>U071822</t>
  </si>
  <si>
    <t>12/08/2014</t>
  </si>
  <si>
    <t>91A00-55226-P1</t>
  </si>
  <si>
    <t>SOL MENTEŞE GÖVDE ALT PAD</t>
  </si>
  <si>
    <t>U071114</t>
  </si>
  <si>
    <t>U070903</t>
  </si>
  <si>
    <t>SAĞ USKUR BAĞLANTI AYAĞI POZ1</t>
  </si>
  <si>
    <t>13/08/2014</t>
  </si>
  <si>
    <t>99000-51524-AA-POZ1</t>
  </si>
  <si>
    <t>99000-51524-AA-POZ4</t>
  </si>
  <si>
    <t>U070905</t>
  </si>
  <si>
    <t>SAĞ USKUR BAĞLANTI AYAĞI POZ4</t>
  </si>
  <si>
    <t>99000-51525-AA-POZ1</t>
  </si>
  <si>
    <t>99000-51525-AA-POZ4</t>
  </si>
  <si>
    <t>U070906</t>
  </si>
  <si>
    <t>SOL USKUR BAĞLANTI AYAĞI POZ1</t>
  </si>
  <si>
    <t>SOL USKUR BAĞLANTI AYAĞI POZ4</t>
  </si>
  <si>
    <t>U070908</t>
  </si>
  <si>
    <t>PARÇAYA DALMA YAPMIŞ ahmet hıra</t>
  </si>
  <si>
    <t>DELİK HATALI- onur tunç</t>
  </si>
  <si>
    <t>BAĞLAMA HATASI  KAREYİ YANLIŞ İŞLEMİŞ-semih</t>
  </si>
  <si>
    <t>AYAR HATASI Ø20 ÖLÇÜSÜ KADEMELİ İŞLNMİŞ-erken</t>
  </si>
  <si>
    <t>MATKAP KIRILMIŞ-ahmet uçar</t>
  </si>
  <si>
    <t>TERS BAĞLAMA- mesut yaman</t>
  </si>
  <si>
    <t>KANALLARI KAÇIK (AYAR)-erkansoy</t>
  </si>
  <si>
    <t>TERS BAĞLANMIŞ-celal kılıç</t>
  </si>
  <si>
    <t>AYAR HATASI- mustafa oruç</t>
  </si>
  <si>
    <t>PARÇAYA DALMA YAPTI- ahmet hıra</t>
  </si>
  <si>
    <t>BALANSCI HATASI</t>
  </si>
  <si>
    <t>DELİK EKSENİHATALI</t>
  </si>
  <si>
    <t>MALZEME/RESİMDEĞ.</t>
  </si>
  <si>
    <t>RESİM DEĞ.</t>
  </si>
  <si>
    <t>83A82-55167-AA</t>
  </si>
  <si>
    <t>U080904</t>
  </si>
  <si>
    <t>U081120</t>
  </si>
  <si>
    <t>1 ADET DÖKÜM HATASI</t>
  </si>
  <si>
    <t>AYAR HATASI DELIK KAÇIK İŞLENMİŞ.</t>
  </si>
  <si>
    <t>TAKIM KIRILMIŞ DALMIŞ</t>
  </si>
  <si>
    <t>U080706</t>
  </si>
  <si>
    <t>U080703</t>
  </si>
  <si>
    <t>U080705</t>
  </si>
  <si>
    <t>14/08/2014</t>
  </si>
  <si>
    <t>U080601</t>
  </si>
  <si>
    <t>ARA ADAPTOR-M14</t>
  </si>
  <si>
    <t>U081202</t>
  </si>
  <si>
    <t>U080506</t>
  </si>
  <si>
    <t>U081133</t>
  </si>
  <si>
    <t>18M01-16562-P1</t>
  </si>
  <si>
    <t>U081131</t>
  </si>
  <si>
    <t>18M01-38270-AA</t>
  </si>
  <si>
    <t>FAN POMPA TAŞIYICI</t>
  </si>
  <si>
    <t>U080411</t>
  </si>
  <si>
    <t>U081306</t>
  </si>
  <si>
    <t>16R00-03561-P1</t>
  </si>
  <si>
    <t>MAKAS ALT TABLASI SAĞ</t>
  </si>
  <si>
    <t>U081401</t>
  </si>
  <si>
    <t>15/08/2014</t>
  </si>
  <si>
    <t>83A82-55226-AA</t>
  </si>
  <si>
    <t>U081316</t>
  </si>
  <si>
    <t>U081318</t>
  </si>
  <si>
    <t>U081414</t>
  </si>
  <si>
    <t>U081538</t>
  </si>
  <si>
    <t>ÜST MENTEŞE KAPI KANADI</t>
  </si>
  <si>
    <t>U081201</t>
  </si>
  <si>
    <t>16/08/2014</t>
  </si>
  <si>
    <t>U061116</t>
  </si>
  <si>
    <t>U081803</t>
  </si>
  <si>
    <t>ŞT- 01</t>
  </si>
  <si>
    <t>18/08/2014</t>
  </si>
  <si>
    <t>İADELER FİRMAYA VERİLMEDİ.HURDAYA ATILDI</t>
  </si>
  <si>
    <t>19/08/2014</t>
  </si>
  <si>
    <t>83A82-55227-AA</t>
  </si>
  <si>
    <t>U081845</t>
  </si>
  <si>
    <t>U081819</t>
  </si>
  <si>
    <t>U081912</t>
  </si>
  <si>
    <t>20/08/2014</t>
  </si>
  <si>
    <t>CT02</t>
  </si>
  <si>
    <t>0150-01-C1040-130-009    </t>
  </si>
  <si>
    <t>C1040 Ø130X26mm KESİMLİ MALZEME</t>
  </si>
  <si>
    <t>EKOL ÇELİK İADE</t>
  </si>
  <si>
    <t>0152-A3286958314</t>
  </si>
  <si>
    <t>MALZEMEDE M8 DELİĞİ TAM ÖLÇÜDE KESİLMİŞ</t>
  </si>
  <si>
    <t xml:space="preserve">DELİKLER KAÇIK </t>
  </si>
  <si>
    <t>DİŞ BOYU KISA</t>
  </si>
  <si>
    <t>U081918</t>
  </si>
  <si>
    <t>83A82-55423-AA</t>
  </si>
  <si>
    <t>KARŞILIK KİLİT</t>
  </si>
  <si>
    <t>U081846</t>
  </si>
  <si>
    <t>TAKIM KIRILMIŞ-MEHMET BULUT</t>
  </si>
  <si>
    <t>U082004</t>
  </si>
  <si>
    <t>71C00-16735-AB</t>
  </si>
  <si>
    <t>U082108</t>
  </si>
  <si>
    <t>PARÇA TERS BAĞLANMIŞ KURTARMAMIŞ-ADEM ACAR</t>
  </si>
  <si>
    <t>AYAR HATASI FAZLA İŞLEME YAPILMIŞ
MEHMET BULUT</t>
  </si>
  <si>
    <t>RULMAN YERİ ÖLÇÜSÜ BÜYÜK-ERKEN SOY</t>
  </si>
  <si>
    <t>MALZEME BOYU HATALIİ-İSAKUM</t>
  </si>
  <si>
    <t>Ø52 -0,01 -0,03 ÇAPI 52,05 GELİYOR- BERK</t>
  </si>
  <si>
    <t>5° OLMASI GEREKEN ÖLÇÜ 2° GELİYOR / CİHANGİR AKTUĞ</t>
  </si>
  <si>
    <t>DÖKÜM HATASI /PARÇA L BOYU 5 MM KISA</t>
  </si>
  <si>
    <t>U082512</t>
  </si>
  <si>
    <t>U082228</t>
  </si>
  <si>
    <t>0152-9324-1752</t>
  </si>
  <si>
    <t>DESTEK PLAKASI(ST44-5mm)</t>
  </si>
  <si>
    <t>YANLIŞ RESİM GÖNDERİLMİŞ</t>
  </si>
  <si>
    <t>140825-83385</t>
  </si>
  <si>
    <t>SATINALMA HATASI</t>
  </si>
  <si>
    <t>140827-83392</t>
  </si>
  <si>
    <t>U082701</t>
  </si>
  <si>
    <t>U082619</t>
  </si>
  <si>
    <t>83A11-59776-AA</t>
  </si>
  <si>
    <t>PARÇA FATURALI İŞLENMİŞ</t>
  </si>
  <si>
    <t>U082618</t>
  </si>
  <si>
    <t>DELİKLER BOS MERKEZİNDEK KAÇIK  BAĞLAMA HATASI- SEMİH MERMER</t>
  </si>
  <si>
    <t>16 ÖLÇÜSÜ 15,3 İŞLENMİŞ  BAĞLAMA HATASI- BERK</t>
  </si>
  <si>
    <t>U081301</t>
  </si>
  <si>
    <t>U082622</t>
  </si>
  <si>
    <t>CONTA PROFİLİ</t>
  </si>
  <si>
    <t>ISLEME HATASI,  TAKIM KIRILMIŞMESUT YAMAN</t>
  </si>
  <si>
    <t>ISLEME HATASI,  TAKIM KIRILMIŞ-TAYFUN BOZALİ</t>
  </si>
  <si>
    <t>0150-01-C1040-100-007</t>
  </si>
  <si>
    <t>C1040 Ø100X76mm KESİMLİ MALZEME</t>
  </si>
  <si>
    <t>MALZEME L BOYU KISA</t>
  </si>
  <si>
    <t>DELİKLERE ÇOK DERİN HAVŞA YAPILMIŞ.</t>
  </si>
  <si>
    <t>U082719</t>
  </si>
  <si>
    <t>DÖKÜM HATASI KURTARMAMIŞ.</t>
  </si>
  <si>
    <t>İDAE EDİLECEK. EKİP ÇELİK</t>
  </si>
  <si>
    <t>83A11-55447-AB</t>
  </si>
  <si>
    <t>U082621</t>
  </si>
  <si>
    <t>71C00-16734-AB</t>
  </si>
  <si>
    <t>U083001</t>
  </si>
  <si>
    <t>DELİKLER BOS MERKEZİNDEN KAÇIK- BERK</t>
  </si>
  <si>
    <t>DELİKLER BOS MERKEZİNDEN KAÇIK- TUFAN</t>
  </si>
  <si>
    <t>ZIMBA YERİNE DERİN HAVŞA AÇILMIŞ.- BİRKAN TAŞDEMİR</t>
  </si>
  <si>
    <t>ZIMBA KAÇIK BASILMIŞ- MEHMET YILMAZ</t>
  </si>
  <si>
    <t>ÖLÇÜSEL HATA KANAL ÖLÇÜSÜ BÜYÜK İŞLENMİŞ- ERKEN SOY</t>
  </si>
  <si>
    <t>KASNAK KOMPLE</t>
  </si>
  <si>
    <t>DIŞ ÇAP -0,25 KÜÇÜK İŞLENMİŞ</t>
  </si>
  <si>
    <t>U082936</t>
  </si>
  <si>
    <t>BAĞLAMA HATASI  DELIK KAÇIK İŞLENMİŞ</t>
  </si>
  <si>
    <t>U090122</t>
  </si>
  <si>
    <t>U090123</t>
  </si>
  <si>
    <t>BAĞLAMA HATASI  DELIK KAÇIK İŞLENMİŞ.TUFAN KORKMAZ</t>
  </si>
  <si>
    <t>İŞLEME HATASI AŞIRI TIRLAMA VAR ÜZERİNDE-  ERKEN SOY</t>
  </si>
  <si>
    <t>24 KALINLIK ÖLÇÜSÜ 22,7 İŞLENMİŞ - OTOKAR İADE</t>
  </si>
  <si>
    <t xml:space="preserve">DİŞLERİ SIYIRMIŞOTOKAR İADE </t>
  </si>
  <si>
    <t>MONTAJDA KIRILMIŞ</t>
  </si>
  <si>
    <t>U090321</t>
  </si>
  <si>
    <t>1521050004R-1-1-P1</t>
  </si>
  <si>
    <t>ZEMİN SACI</t>
  </si>
  <si>
    <t>U082117</t>
  </si>
  <si>
    <t>1521050004R-2-1-P1</t>
  </si>
  <si>
    <t>ZEMİN SACI-2</t>
  </si>
  <si>
    <t>U082118</t>
  </si>
  <si>
    <t>12F71-22020-P1</t>
  </si>
  <si>
    <t xml:space="preserve">MODEL HATASI </t>
  </si>
  <si>
    <t>U090412</t>
  </si>
  <si>
    <t>MONTAJDA AYIKLANDI ÖLÇÜSEL HATA- MONATJTA AYRILAN</t>
  </si>
  <si>
    <t>PROTOTİP DENEME- ÖZCAN</t>
  </si>
  <si>
    <t>CABK-02</t>
  </si>
  <si>
    <t>MODEL HATASI. CANBAZOĞLU MODEL</t>
  </si>
  <si>
    <t>U082723</t>
  </si>
  <si>
    <t>SAĞ ALT YATAK PLAKASI</t>
  </si>
  <si>
    <t>PARÇAYI TERS BAĞLAMIŞ-TUFAN</t>
  </si>
  <si>
    <t>U082908</t>
  </si>
  <si>
    <t>BAĞLAMA HATASI/DALMA MEVCUT</t>
  </si>
  <si>
    <t>U090407</t>
  </si>
  <si>
    <t>U090526</t>
  </si>
  <si>
    <t>BORU Ø114X88X13X161mm MALZEME</t>
  </si>
  <si>
    <t>L BOYU KISA KURTARMAMIŞ</t>
  </si>
  <si>
    <t>U090512</t>
  </si>
  <si>
    <t>U090104</t>
  </si>
  <si>
    <t>U090304</t>
  </si>
  <si>
    <t>U090139</t>
  </si>
  <si>
    <t>İŞLEME HATASI/ DELİK KAÇIK- MESUT</t>
  </si>
  <si>
    <t>BAĞLAMA HATASI/DALMA MEVCUT- FİKRET</t>
  </si>
  <si>
    <t>BAĞLAMA HATASI/DALMA MEVCUT-ADEM</t>
  </si>
  <si>
    <t>KLAVUZ KIRILMIŞ-ADEM</t>
  </si>
  <si>
    <t>İADE EDİLECEK. EKİPÇELİK</t>
  </si>
  <si>
    <t>Ø14 ÖLÇÜSÜ UYGUN DEĞİL* YUSUFPOLAT</t>
  </si>
  <si>
    <t>AYAR HATASI- AHMET UÇAR</t>
  </si>
  <si>
    <t>MATKAP KIRILMIŞ- MESUT  YAMAN</t>
  </si>
  <si>
    <t>TERS BAĞLAMA- EMRECAN</t>
  </si>
  <si>
    <t>KANALLARI KAÇIK (AYAR)- ERKEN SOY</t>
  </si>
  <si>
    <t>TERS BAĞLANMIŞ- CELAL KILIÇ</t>
  </si>
  <si>
    <t>AYAR HATASI- MUSTAFA ORUÇ</t>
  </si>
  <si>
    <t>DÖKÜM HATALI- AHMET UÇAR</t>
  </si>
  <si>
    <t>PARÇAYA DALMA YAPTI- AHMET HIRA</t>
  </si>
  <si>
    <t>PARÇAYA DALMA YAPMIŞ- AHMET HIRA</t>
  </si>
  <si>
    <t>DELİK HATALI- ONUR TUNÇ</t>
  </si>
  <si>
    <t>HATALI BÜKÜM-ÖZCAN DERELİ</t>
  </si>
  <si>
    <t>BAĞLAMA HATASI-TUFAN</t>
  </si>
  <si>
    <t>İŞLEME HATASI- ERKENSOY</t>
  </si>
  <si>
    <t>TORNADA DIŞ YÜZEYİNE FAZLA DALMA YAPILMIŞ- ELVAN ŞİRİN</t>
  </si>
  <si>
    <t>DERECE HATALI- BURAK  YETER</t>
  </si>
  <si>
    <t>BAGLAMA HATASI- SEMİH</t>
  </si>
  <si>
    <t>BAGLAMA HATASI- MEHMET</t>
  </si>
  <si>
    <t>KILAVUZ KIRILDI- TURANTURNA</t>
  </si>
  <si>
    <t>BOYLARI KISA- BİRKAN</t>
  </si>
  <si>
    <t>BOYLARI KISA- ELVAN</t>
  </si>
  <si>
    <t>NUMUNE AYAR HATASI- İSA KUM</t>
  </si>
  <si>
    <t>TAKIM DALMIŞ- CELAL</t>
  </si>
  <si>
    <t>PARÇAYA DALMA YAPMIŞ- MUSTAFA ORUÇ</t>
  </si>
  <si>
    <t>NUMUNE AYAR HATASI- AHMET HIRA</t>
  </si>
  <si>
    <t>BOYU KISA İŞLENMİŞ- RESÜL</t>
  </si>
  <si>
    <t>AYAR HATASI CAP30 DELIK AĞZI BOZUK- ÜMİT -EŞREF</t>
  </si>
  <si>
    <t>BAĞLAMA HATASI. DELIK YÖNÜ TERS- SERGEN</t>
  </si>
  <si>
    <t>TAKIM DALMA YAPMIŞ-CELAL</t>
  </si>
  <si>
    <t>AYAR HATASI 13.2 ÖLÇÜSÜNÜ FAZLA İŞLENMİŞ- MUSA KARATAŞ</t>
  </si>
  <si>
    <t>BOY KESME HATASI- BURAK YETER</t>
  </si>
  <si>
    <t>MALZEME BOYU KISA KESİLMİŞ- İADE</t>
  </si>
  <si>
    <t>DÖKÜM HATASI-ULTROSONİK MUAYENEDE DÖKÜM HATALI</t>
  </si>
  <si>
    <t>AÇIKLAMA</t>
  </si>
  <si>
    <t>DÖKÜM HATASI/ BOYU KISA</t>
  </si>
  <si>
    <t>KLAVUZ KIRIK DİŞ SIYIRMIŞ- ERKEN</t>
  </si>
  <si>
    <t>A0008991480</t>
  </si>
  <si>
    <t>ANAHTAR / AÇMA KANCASI</t>
  </si>
  <si>
    <t>83A11-55439-AB</t>
  </si>
  <si>
    <t>LAZERDEN BOYU KISA KESILMIŞ</t>
  </si>
  <si>
    <t>U090826</t>
  </si>
  <si>
    <t>DELİK EKSENİ  KAÇIK</t>
  </si>
  <si>
    <t>DÖKÜM HATASI BOY KISA</t>
  </si>
  <si>
    <t>BAĞLAMA HATASI   15 MM FREZELEME ÖLÇÜSÜ MERKEZDEN KAÇIK- MEMHMET BULUT</t>
  </si>
  <si>
    <t>TERS BÜKÜLMÜŞ- ÖZCAN DERELİ</t>
  </si>
  <si>
    <t>83A82-55104-AA</t>
  </si>
  <si>
    <t>U080425</t>
  </si>
  <si>
    <t>atış kapağı göbek mili</t>
  </si>
  <si>
    <t>ön makas arka kulağı</t>
  </si>
  <si>
    <t>U090904</t>
  </si>
  <si>
    <t>DÖKÜM HATASI. BOŞLUK</t>
  </si>
  <si>
    <t>BAĞLAMA HATASI- ÜMİT</t>
  </si>
  <si>
    <t>BAĞLAMA HATASI- FİKRET</t>
  </si>
  <si>
    <t>DELİK EKSENİ  KAÇIK- MONTAJTA AYIKLANDI</t>
  </si>
  <si>
    <t>DELİK EKSENİ  KAÇIK. MONTAJTA AYIKLANDI</t>
  </si>
  <si>
    <t>BOYU KISA- MONTAJTA AYIKLANDI</t>
  </si>
  <si>
    <t>U091031</t>
  </si>
  <si>
    <t>DÖKÜM HATASI.  BOY KISA</t>
  </si>
  <si>
    <t>AYAR HATASI.  PARÇA KADEMELİ İŞLENMİŞ.-CELAL</t>
  </si>
  <si>
    <t>24 ÖLÇÜSÜ 1,3 DÜŞÜK İŞLENMİŞ-MONTAJTA SON MUAYENEDE</t>
  </si>
  <si>
    <t>RULMAN ÇAPI DÜŞÜK İŞLENMİŞ.
MONTAJTA SON MUAYENEDE</t>
  </si>
  <si>
    <t>71A00-55104-AA</t>
  </si>
  <si>
    <t>KELEBEK MENTEŞE (küçük kanat)</t>
  </si>
  <si>
    <t>U091108</t>
  </si>
  <si>
    <t>DELİK MERKEZİKAÇIK İŞLEME HATASI- ONUR TUNÇ</t>
  </si>
  <si>
    <t>U091118</t>
  </si>
  <si>
    <t>CT</t>
  </si>
  <si>
    <t>karşılık altlığı-kilit</t>
  </si>
  <si>
    <t>kılavuz kırılmış</t>
  </si>
  <si>
    <t>U091516</t>
  </si>
  <si>
    <t>PARÇA AÇILI KESİLMİŞ KURTARMIYOR.</t>
  </si>
  <si>
    <t>U091301</t>
  </si>
  <si>
    <t>ATIŞ KAPAĞI GÖBEK MİLİ</t>
  </si>
  <si>
    <t>BOYU KISA</t>
  </si>
  <si>
    <t>İADE EDİLECEK. EKOL DEMİR ÇELİK</t>
  </si>
  <si>
    <t>DELİK BOZUK  TEZGAH PARÇAYI FIRLATMIŞ- MEHMET</t>
  </si>
  <si>
    <t>AYAR HATASI Ø23   0,2 BÜYÜK
EŞREF</t>
  </si>
  <si>
    <t>AYAR HATASI Ø23   0,2 BÜYÜK
MEHMET</t>
  </si>
  <si>
    <t>U091526</t>
  </si>
  <si>
    <t xml:space="preserve">83A18-16562-AC   </t>
  </si>
  <si>
    <t>ADAPTÖR GÖVDESİ</t>
  </si>
  <si>
    <t>U091513</t>
  </si>
  <si>
    <t>R001</t>
  </si>
  <si>
    <t>12F00-03620-AB</t>
  </si>
  <si>
    <t>REBAUND SINIRLAMA BRAKETİ</t>
  </si>
  <si>
    <t>U091521</t>
  </si>
  <si>
    <t>TERS İŞLENMİŞ- ONUR TUNÇ</t>
  </si>
  <si>
    <t xml:space="preserve">ÖN MAKAS ARKA KULAĞI- </t>
  </si>
  <si>
    <t>DÖKÜM KURTARMAMIŞ</t>
  </si>
  <si>
    <t xml:space="preserve">AVARE DIŞ KASNAKAYAR HATASI  </t>
  </si>
  <si>
    <t>KANAL ÇAPI BUYUK ERKEN</t>
  </si>
  <si>
    <t xml:space="preserve">KİLT MEKANİZMALI MENTEŞE MİLİ </t>
  </si>
  <si>
    <t>TAKIM KIRILDI. MEHMET DURDU</t>
  </si>
  <si>
    <t>DELİK KAÇIK. İSA KUM</t>
  </si>
  <si>
    <t>DÖKÜM BOŞLUĞI</t>
  </si>
  <si>
    <t>DÖKÜM HATASI    AŞIRI SALGILI</t>
  </si>
  <si>
    <t>U091719</t>
  </si>
  <si>
    <t>83A00-68411-AA</t>
  </si>
  <si>
    <t>13M60-22110-AA</t>
  </si>
  <si>
    <t>BURÇ ÇAPI BÜYÜK İŞLENMİŞ</t>
  </si>
  <si>
    <t>152-83A00-57133-AA</t>
  </si>
  <si>
    <t>DÖKÜM BOŞLUĞU TIKLAYINCA KIRILDI</t>
  </si>
  <si>
    <t>KILAVUZ KIRILMIŞ</t>
  </si>
  <si>
    <t>İŞLEME HATASI  DELİK KAÇIK ADEM</t>
  </si>
  <si>
    <t>TAKIM FAZLA İŞLEMİŞ DALMIŞ.ZAFER GÜLLÜ</t>
  </si>
  <si>
    <t>MATKAP KIRILMIŞ- SEMİH</t>
  </si>
  <si>
    <t>BAĞLAMA HATASI DELİK ÇOK KAÇIK
SEMİH</t>
  </si>
  <si>
    <t>BAĞLAMA HATASI DELİK ÇOK KAÇIK
EMRE CAN</t>
  </si>
  <si>
    <t>BAĞLAMA HATASI DELİK ÇOK KAÇIK
FİKRET</t>
  </si>
  <si>
    <t>KENARI KIRIK- ERKEN</t>
  </si>
  <si>
    <t>DÖKÜM HATASI  MALZEME ÇARPIK DELIK KAÇIK- MEHMET</t>
  </si>
  <si>
    <t>Ø 32  KAÇIK BAĞLAMA HATASIBİRKAN</t>
  </si>
  <si>
    <t>U091209</t>
  </si>
  <si>
    <t>SOL KIZAK KOMPLE(SÜRÜCÜ)</t>
  </si>
  <si>
    <t>İADE EDİLECEK. BİLGE DÖKÜM</t>
  </si>
  <si>
    <t>KIZAK BOYU KISA KESİLMİŞ. YAŞAR</t>
  </si>
  <si>
    <t>İADE EDİLECEK. AYZER DÖKÜM</t>
  </si>
  <si>
    <t xml:space="preserve">İADE EDİLECEK. ÜRMAKSAN </t>
  </si>
  <si>
    <t>PEDAL SACI KOMPLE</t>
  </si>
  <si>
    <t>U091759</t>
  </si>
  <si>
    <t>12F42-31084-AA</t>
  </si>
  <si>
    <t>U091824</t>
  </si>
  <si>
    <t>LAZER SAC BOYU KISA</t>
  </si>
  <si>
    <t>KILAVUZ KIRILMIŞ.</t>
  </si>
  <si>
    <t>BALANSA GİTTİ  KENARI KIRIK GELDİ</t>
  </si>
  <si>
    <t>83A11-55088-AB</t>
  </si>
  <si>
    <t>KOL DELİĞİ BOZUK</t>
  </si>
  <si>
    <t>DELİK HATALI İŞLENMİŞ.</t>
  </si>
  <si>
    <t>U091955</t>
  </si>
  <si>
    <t>TAKIM KIRILMIŞ DALMA YAPMIŞ- MEHMET</t>
  </si>
  <si>
    <t>5 MM ÖLÇÜ  HATALI İŞLENMİŞ. TANJU</t>
  </si>
  <si>
    <t>İÇ KOL KOMPLE(SAĞ)</t>
  </si>
  <si>
    <t>0152-1521080001-1-1</t>
  </si>
  <si>
    <t>LAZERDE DELİKLER BÜYÜK GELMİŞ</t>
  </si>
  <si>
    <t>AP-00349681</t>
  </si>
  <si>
    <t>BRAKET(ST37-5mm)</t>
  </si>
  <si>
    <t>BÜKÜM HATASI- ÖZCAN DERELİ</t>
  </si>
  <si>
    <t>CNCABK-1</t>
  </si>
  <si>
    <t>FATURA EDİLECEK. YAKUP BEYE</t>
  </si>
  <si>
    <t>99000-53701-AA</t>
  </si>
  <si>
    <t>12F71-16745-P1</t>
  </si>
  <si>
    <t>U091962</t>
  </si>
  <si>
    <t>BAĞLAMA HATASI İÇ BÖLGEDE KURTARMAYAN YÜZEY VAR.</t>
  </si>
  <si>
    <t>U091956</t>
  </si>
  <si>
    <t>99000-55013-1</t>
  </si>
  <si>
    <t>KESKİN KÖŞE KORUYUCU</t>
  </si>
  <si>
    <t>ÖLÇÜLER HATALI  TAKIM DALMASI VAR.</t>
  </si>
  <si>
    <t>U092230</t>
  </si>
  <si>
    <t xml:space="preserve">AP-00349674  </t>
  </si>
  <si>
    <t>VOLAN MUHAFAZASI- MUSTAFA</t>
  </si>
  <si>
    <t>DELIK LER KAÇIK BAĞLAMA HATASI- CELAL</t>
  </si>
  <si>
    <t>BAĞLAMA HATASI İÇ BÖLGEDE KURTARMAYAN YÜZEY VAR.- RESUL</t>
  </si>
  <si>
    <t>BAĞLAMA HATASI İÇ BÖLGEDE KURTARMAYAN YÜZEY VAR.- ÜMİT</t>
  </si>
  <si>
    <t>KALDIRMA BURCU-01,ERA BAĞLANTI ETEĞİ SAĞ-01</t>
  </si>
  <si>
    <t>AP-00349674/A0</t>
  </si>
  <si>
    <t>95A10-55104-AA</t>
  </si>
  <si>
    <t>72A33-36959-AA</t>
  </si>
  <si>
    <t>U091511</t>
  </si>
  <si>
    <t>HAREKETLİ MAKARA TEFLONU</t>
  </si>
  <si>
    <t>DELİK KAÇIK İŞLENMİŞ BAĞLAMA HATASI- resül</t>
  </si>
  <si>
    <t>MALZEME BOYU HATALI-e rken</t>
  </si>
  <si>
    <t>AYAR HATASI- ümit</t>
  </si>
  <si>
    <t>U092222</t>
  </si>
  <si>
    <t>13c25-16643-AA</t>
  </si>
  <si>
    <t>U092219</t>
  </si>
  <si>
    <t>MONTAJ SIRASINDA KIRILMIŞ</t>
  </si>
  <si>
    <t>U092527</t>
  </si>
  <si>
    <t>BALANSTA KIRIK   DÖKÜM BOŞLUĞU</t>
  </si>
  <si>
    <t>BAĞLAMA HATASI  TAKIM DALMIŞ TANJU</t>
  </si>
  <si>
    <t>BAĞLAMA HATASI  TAKIM DALMIŞ- TUFAN</t>
  </si>
  <si>
    <t>DELİKLERİ HATALI (BÜYÜK) DELİNMİŞ.CNC</t>
  </si>
  <si>
    <t>H24</t>
  </si>
  <si>
    <t>YÜZEYDEN FAZLA PASO</t>
  </si>
  <si>
    <t>ISLEME HATASI,  TAKIM KIRILMIŞ. MESUT YAMAN</t>
  </si>
  <si>
    <t>MALZEME BOYU KISA 1MM KISA</t>
  </si>
  <si>
    <t>İŞLEME HATASI PARÇAYA DERİN HAVŞA YAPILMIŞ. PARÇA SALGILI</t>
  </si>
  <si>
    <t xml:space="preserve"> BOY 1MM KISA</t>
  </si>
  <si>
    <t xml:space="preserve">İŞLEMEDE SALGIDAN DOLAYI  PARÇAYA DERİN HAVŞA YAPILMIŞ- </t>
  </si>
  <si>
    <t>AP-00435416</t>
  </si>
  <si>
    <t>U092415</t>
  </si>
  <si>
    <t>U092641</t>
  </si>
  <si>
    <t xml:space="preserve">0152-83A36-61758-AA </t>
  </si>
  <si>
    <t>LAZER KESİMDEN DELİKLER BOZUK</t>
  </si>
  <si>
    <t>140927-1546</t>
  </si>
  <si>
    <t>U092712</t>
  </si>
  <si>
    <t>0152-83A51-57454-AA</t>
  </si>
  <si>
    <t>ZIRH SACINDAN KESİLMESİ GEREKİRKEN ST37 KESİLMİŞ</t>
  </si>
  <si>
    <t>İŞLEME HATASI  BAĞLAMA HAT.- SEMİH</t>
  </si>
  <si>
    <t>KARE KİLİT GÖVDESİ, KARE KİLİT 02-T1</t>
  </si>
  <si>
    <t>SOL ALT BAĞLANTI SACI</t>
  </si>
  <si>
    <t>İÇ SAC</t>
  </si>
  <si>
    <t>SATINALMA SİPARİŞ HATASI</t>
  </si>
  <si>
    <t>0151-13C40-22008-AA</t>
  </si>
  <si>
    <t>DÖKÜMDEN KURTARMIYOR.</t>
  </si>
  <si>
    <t>83A00-68003-AA</t>
  </si>
  <si>
    <t>GARANTİ İADESİ  DİŞLİ KISMI KIRILMIŞ</t>
  </si>
  <si>
    <t>32A00-58127-AA</t>
  </si>
  <si>
    <t>FASONDA KAYBOLAN MALZEME</t>
  </si>
  <si>
    <t>GAZLI AMORTİSÖR</t>
  </si>
  <si>
    <t>MONTAJDAN KENARI KIRIK ÇIKTI.</t>
  </si>
  <si>
    <t>U093039</t>
  </si>
  <si>
    <t>73C12-57472-AA</t>
  </si>
  <si>
    <t>MALZEME HATASI BOYU KURTARMIYOR KISA KESİLMİŞ</t>
  </si>
  <si>
    <t>U100123</t>
  </si>
  <si>
    <t>KILAVUZ VE MATKAP KIRILMIŞ- TUFAN</t>
  </si>
  <si>
    <t>2,2 OLAN ÖLÇÜ 1MM İŞLENMİŞ- ELVAN</t>
  </si>
  <si>
    <t>Ø 32 DELİK MERKEZİ KAÇIK İŞLENMİŞ  BAĞLAMA HATASI-ERKAN</t>
  </si>
  <si>
    <t>ALT BAĞLANTI SACI</t>
  </si>
  <si>
    <t>AP-00212840-2/B</t>
  </si>
  <si>
    <t>DELİK EKSENLERİ KARŞILAMIYOR.</t>
  </si>
  <si>
    <t>U100916</t>
  </si>
  <si>
    <t xml:space="preserve"> DÖKÜMÜN ARASI KÜÇÜK döküm hatası</t>
  </si>
  <si>
    <t>U101018</t>
  </si>
  <si>
    <t>32A00-58128-AB</t>
  </si>
  <si>
    <t>U100811</t>
  </si>
  <si>
    <t>U093038</t>
  </si>
  <si>
    <t>13H00-31092-AB</t>
  </si>
  <si>
    <t>151-12F42-31080-AA</t>
  </si>
  <si>
    <t>0150-08-LAMA-00000000104</t>
  </si>
  <si>
    <t>73A04-61986-AA  BOY KURTARMIYOR.</t>
  </si>
  <si>
    <t>Ø 32 DELİK MERKEZİ KAÇIK İŞLENMİŞ  BAĞLAMA HATASI-SEMİH</t>
  </si>
  <si>
    <t>Ø 32 DELİK MERKEZİ KAÇIK İŞLENMİŞ  BAĞLAMA HATASI- SEMİH</t>
  </si>
  <si>
    <t>AYARDA DALMA YAPMIŞLAR-MEHMET BULUT</t>
  </si>
  <si>
    <t>ARA ÖLÇÜ KADEMELİ İŞLENMİŞ TANJU</t>
  </si>
  <si>
    <t>TAKIM KIRILDI- MEHMET BULUT</t>
  </si>
  <si>
    <t>Ø 32 DELİK MERKEZİ KAÇIK İŞLENMİŞ  BAĞLAMA HATASI- BİRKAN</t>
  </si>
  <si>
    <t xml:space="preserve"> SOL MAKAS ALT TABLASI</t>
  </si>
  <si>
    <t>95A10-60591-AA</t>
  </si>
  <si>
    <t>ŞOFÖR SANDALYESİ-2,YÜZER TABAN BAĞLANTI İSKELETİ</t>
  </si>
  <si>
    <t>SOL BUMPSTOP BAĞLANTI TAKOZU</t>
  </si>
  <si>
    <t>TEL KESME YATAĞI</t>
  </si>
  <si>
    <t>KAPSÜL</t>
  </si>
  <si>
    <t>GÖVDE(ETİAL171)</t>
  </si>
  <si>
    <t>U100906</t>
  </si>
  <si>
    <t>PARÇAYA DALMA YAPMIŞ- EROL KOCA</t>
  </si>
  <si>
    <t>13S00-22088-AA</t>
  </si>
  <si>
    <t>U101405</t>
  </si>
  <si>
    <t>12F42-31080-AA</t>
  </si>
  <si>
    <t xml:space="preserve"> DÖKÜM HATASI</t>
  </si>
  <si>
    <t>U101328</t>
  </si>
  <si>
    <t>DÖKÜM HATASI  TESTERE KESİM İZİ VAR</t>
  </si>
  <si>
    <t>U101341</t>
  </si>
  <si>
    <t>73B00-57452-AA</t>
  </si>
  <si>
    <t>U101320</t>
  </si>
  <si>
    <t>71C00-16726-AA</t>
  </si>
  <si>
    <t>U101342</t>
  </si>
  <si>
    <t>2 MM SET KALMAMIŞ BAĞLAMA HATASI- TUFAN</t>
  </si>
  <si>
    <t>Ø 17 ÖLÇÜSÜ KADEMELİ İŞLENMİŞ  TANJU- SEMİH</t>
  </si>
  <si>
    <t xml:space="preserve"> APARATTAN DOLAYI TAKIM DALMIŞ. ADEM</t>
  </si>
  <si>
    <t>14 ÖLÇÜSÜ 16 OLARAK İŞLENMİŞ ERKEN</t>
  </si>
  <si>
    <t>DEBRİYAJ SERVO ARA PARÇA</t>
  </si>
  <si>
    <t>FAN UZATMA ADAPTÖRÜ</t>
  </si>
  <si>
    <t>DÖKÜM HATASI KALIPLAR KAYIK                   (HİÇ İŞLENMEMİŞ)</t>
  </si>
  <si>
    <t xml:space="preserve"> DÖKÜM PARÇA BOYU BÜYÜK</t>
  </si>
  <si>
    <t>74B00-61026-AA</t>
  </si>
  <si>
    <t>U101601</t>
  </si>
  <si>
    <t>73C12-57474-AA</t>
  </si>
  <si>
    <t>LAZER KESM HATASI</t>
  </si>
  <si>
    <t>DÖKÜMÜ BOZUK    boyu büyük</t>
  </si>
  <si>
    <t>U101603</t>
  </si>
  <si>
    <t>13H00-31086-AB</t>
  </si>
  <si>
    <t>DÖKÜM BOYU KURTARMIYOR.</t>
  </si>
  <si>
    <t>U101710</t>
  </si>
  <si>
    <t>İŞLEME HATASI TAKIM DALMA HATASI CAM HATASI- FEVZİ</t>
  </si>
  <si>
    <t>ÖLÇÜSEL HATA- ERKEN SOY</t>
  </si>
  <si>
    <t>ÜST BAĞLANTI SACI</t>
  </si>
  <si>
    <t>U092642</t>
  </si>
  <si>
    <t>U101401</t>
  </si>
  <si>
    <t>İADE EDİLECEK. ATA ÇELİK  DÖKÜM</t>
  </si>
  <si>
    <t>U101410</t>
  </si>
  <si>
    <t>1 ADET KIRMA DENEMESİ   2 ADET PİM ÇAKILIRKEN ÇATLAMIŞ</t>
  </si>
  <si>
    <t>99000-55732-AA</t>
  </si>
  <si>
    <t>99000-44720-AA POZ1</t>
  </si>
  <si>
    <t>U102027</t>
  </si>
  <si>
    <t>99000-55676-AA</t>
  </si>
  <si>
    <t xml:space="preserve"> DÖKÜM HATASI  L BOYU UZUN </t>
  </si>
  <si>
    <t>141020-1655</t>
  </si>
  <si>
    <t>KALİTE KIRMA DENEMESİ YAPILDI- MONTAJ</t>
  </si>
  <si>
    <t>R1 RADÜS BÜYÜK ÇALIŞMIYOR.- MONTAJ</t>
  </si>
  <si>
    <t>PİM ÇAKILIRKEN KIRILMIŞ.- MONTAJ</t>
  </si>
  <si>
    <t>SALGILI İŞLENMİŞ -MONTAJ</t>
  </si>
  <si>
    <t>PİM BOYLARI 3 MM KISA - MONTAJ</t>
  </si>
  <si>
    <t>ÖLÇÜLERİ 2 MM HATALI- TANJU</t>
  </si>
  <si>
    <t>Ø21 DELİK ÇAPI BÜYÜK- MONTAJ</t>
  </si>
  <si>
    <t>DÖKÜM HATALI  KALINLIKLARI İNCE 106 ADET  İŞLENMİŞ- 92 ADET HAM</t>
  </si>
  <si>
    <t>ASMA KİLİT SACI KOMPLE</t>
  </si>
  <si>
    <t>RAMPDOOR İÇ KİLİT YATAK KARŞILIĞI</t>
  </si>
  <si>
    <t>KAPI KİLİT KARŞILIĞI</t>
  </si>
  <si>
    <t>95A00-57264-AA</t>
  </si>
  <si>
    <t>GÖVDE KİLİT</t>
  </si>
  <si>
    <t>U101704</t>
  </si>
  <si>
    <t>DELİK  KAÇIK- YUSUF AKYOL</t>
  </si>
  <si>
    <t>73B00-61034-AA</t>
  </si>
  <si>
    <t>U101621</t>
  </si>
  <si>
    <t>U102126</t>
  </si>
  <si>
    <t>MANUEL FREZEDE DERECE TERS TARAFA AÇILMIŞ</t>
  </si>
  <si>
    <t>U101810</t>
  </si>
  <si>
    <t>83A11 Lİ  KİLİT TAKIMI  KOLU 83A82 KİLİT TAKIMI  KOLUNA ÇEVİRLİRKEN KOL ÜZERİNDEKİ 83A11-55031 KOLU PİM KESİLİP 83A82-55031-AA KODLU PİM KAYNATILMIŞ.</t>
  </si>
  <si>
    <t>AP-00286928/B</t>
  </si>
  <si>
    <t>OTOKAR İADE HURDA</t>
  </si>
  <si>
    <t>AP-00411120/A</t>
  </si>
  <si>
    <t>17,2 ÖLÇÜSÜ BÜYÜK İŞLENMİŞ- TANJU</t>
  </si>
  <si>
    <t>62 +0,03 ÖLÇÜSÜ  62.1 İŞLENMİŞ- ERKEN</t>
  </si>
  <si>
    <t>62 +0,03 ÖLÇÜSÜ  62.1 İŞLENMİŞ-ELVAN</t>
  </si>
  <si>
    <t>PARÇANI 83 ÖLÇÜSÜ KAÇIK İŞLENMİŞ GÖVDEYE DALMIŞ- SERGEN</t>
  </si>
  <si>
    <t>KAYNAKLI MONTAJ PROVİZYONU 1, GUE</t>
  </si>
  <si>
    <t>0152-95A04-59890-AA</t>
  </si>
  <si>
    <t>BÜKÜLÜRKEN PARÇA KIRILDI- ÖZCAN DERELİ</t>
  </si>
  <si>
    <t>PALET TAŞIMA BORUSU-2,KONUMLAMA BRK.KMP,ARKA</t>
  </si>
  <si>
    <t>13C95-73447-AA</t>
  </si>
  <si>
    <t>ÜST RAY BAĞLANTISI</t>
  </si>
  <si>
    <t>U102233</t>
  </si>
  <si>
    <t>HAVŞAYI ÇİFT TARAFLI YAPMIŞSÜLEYMAN ÇALÇAL</t>
  </si>
  <si>
    <t>83A36-61027-AA</t>
  </si>
  <si>
    <t>KİLİT.MEK.MENTEŞE.KASA KANADI</t>
  </si>
  <si>
    <t>DELİK MESAFESİ UYGUN DEĞİL-ÖZKAN TANER</t>
  </si>
  <si>
    <t>13H01-23054-AB</t>
  </si>
  <si>
    <t>U102513</t>
  </si>
  <si>
    <t>BAĞLAMA HATASI   PARÇA İYİ SIKILMAMIŞ TAKIM DALMA YAPMIŞ- ADEM ACAR</t>
  </si>
  <si>
    <t>RADÜS YAPARKEN FREZE DALMIŞ- FASONA GİDERKEN AYRILDI</t>
  </si>
  <si>
    <t>12 ÖLÇÜSÜ PRESTE BASILIRKEN  BOZULMUŞ- MONTAJDAN AYRILDI</t>
  </si>
  <si>
    <t>KILAVUZ KIRIK- ÜMİT</t>
  </si>
  <si>
    <t>KİLİT MEK.MENTEŞE KASA KANADI</t>
  </si>
  <si>
    <t>VİTES DEĞİŞTİRİCİ LEVYESİ</t>
  </si>
  <si>
    <t>U091204</t>
  </si>
  <si>
    <t>U090529</t>
  </si>
  <si>
    <t>U091918</t>
  </si>
  <si>
    <t>99000-55013-AA-1</t>
  </si>
  <si>
    <t>U090813</t>
  </si>
  <si>
    <t>U091739</t>
  </si>
  <si>
    <t>U091802</t>
  </si>
  <si>
    <t>U092528</t>
  </si>
  <si>
    <t>U091605</t>
  </si>
  <si>
    <t>U091919</t>
  </si>
  <si>
    <t>U091826</t>
  </si>
  <si>
    <t>U091001</t>
  </si>
  <si>
    <t>U090409</t>
  </si>
  <si>
    <t>DELİK HATALI İŞLENMİŞ.ELVAN ŞİRİN</t>
  </si>
  <si>
    <t>U090318</t>
  </si>
  <si>
    <t>DIŞ ÇAP -0,25 KÜÇÜK İŞLENMİŞ- FİKRET ÇİĞDEM</t>
  </si>
  <si>
    <t>AYAR HATASI- ADEM ACAR</t>
  </si>
  <si>
    <t>işleme hatası- MEHMET BULUT</t>
  </si>
  <si>
    <t>İŞLEME HATASI-ELVAN ŞİRİN</t>
  </si>
  <si>
    <t>2012 YILI ÜRETİMİ</t>
  </si>
  <si>
    <t>U091102</t>
  </si>
  <si>
    <t>KILAVUZ KIRILMIŞ. TURAN MAHMUT TURNA</t>
  </si>
  <si>
    <t>İŞLEME HATASI-MESUT AYDIN</t>
  </si>
  <si>
    <t>KILAVUZ KIRILMIŞ-SEMİH MERMER</t>
  </si>
  <si>
    <t>işleme hatası- ELVAN ŞİRİN</t>
  </si>
  <si>
    <t>İŞLEME HATASI- ÜMİTÇAĞMAN</t>
  </si>
  <si>
    <t>İŞLEME HATASI  BAĞLAMA HAT.- TUFAN KORKMAZ</t>
  </si>
  <si>
    <t>U092319</t>
  </si>
  <si>
    <t>ÖLÇÜLER HATALI  TAKIM DALMASI VAR.EŞREF YAKAR+ENGİN KAR)</t>
  </si>
  <si>
    <t>İŞLEME HATASI- HASAN ALKAYA</t>
  </si>
  <si>
    <t xml:space="preserve">İŞLEME HATASI TUFAN KORKMAZ </t>
  </si>
  <si>
    <t>ESKİ PARÇA</t>
  </si>
  <si>
    <t>ONE</t>
  </si>
  <si>
    <t>DÖKÜM HATASI /DÖKÜM BOŞLUĞU MEVCUT</t>
  </si>
  <si>
    <t>U102710</t>
  </si>
  <si>
    <t>U102220</t>
  </si>
  <si>
    <t>U102228</t>
  </si>
  <si>
    <t>U102742</t>
  </si>
  <si>
    <t>U102758</t>
  </si>
  <si>
    <t>U101414</t>
  </si>
  <si>
    <t>32A00-58123-AB</t>
  </si>
  <si>
    <t>TEL KESME İÇ YATAK</t>
  </si>
  <si>
    <t>U102418</t>
  </si>
  <si>
    <t>U102721</t>
  </si>
  <si>
    <t>R070902</t>
  </si>
  <si>
    <t>83A79-35168-AA</t>
  </si>
  <si>
    <t>HAMMADE HATASI MALZEME ÇATLAK  ST52 Q22 MALZEME</t>
  </si>
  <si>
    <t>U102812</t>
  </si>
  <si>
    <t>İŞLEME HATASI/KLAVUZ KIRIK- MEHMET BULUT</t>
  </si>
  <si>
    <t>İŞLEME HATASI/AYAR HATASI-TANJU</t>
  </si>
  <si>
    <t>İŞLEME HATASI/BAĞLAMA HATASI- ABDULLAH</t>
  </si>
  <si>
    <t>İŞLEME HATASI/AYAR HATASI- CELAL</t>
  </si>
  <si>
    <t>İŞLEME HATASI/YÜZEY SALGILI-MONTAJDAN FGELEN</t>
  </si>
  <si>
    <t>İŞLEME HATASI/MATKAP KIRIK- FİKRET</t>
  </si>
  <si>
    <t>İŞLEME HATASI/DALMA MEVCUT- MEHMET BULUT</t>
  </si>
  <si>
    <t>VOLAN MUHAFAZASI- MUSTAFA ORUÇ</t>
  </si>
  <si>
    <t>BAĞLAMA HATASI İÇ BÖLGEDE KURTARMAYAN YÜZEY VAR. BİRKANT TAŞDEMİR</t>
  </si>
  <si>
    <t xml:space="preserve">13C39-16662-AA  </t>
  </si>
  <si>
    <t>BAĞLANTI AYAĞI-TM2</t>
  </si>
  <si>
    <t>MONTAJDAN GELEN  HURDA AYKUT BEYİN BİLGİSİ İLE BİLGE DÖKÜME GÖNDERİLECEK</t>
  </si>
  <si>
    <t>S12100000498</t>
  </si>
  <si>
    <t>13F10-16562-AB</t>
  </si>
  <si>
    <t>MONTAJDAN GELEN HURDA AYKUT BEYİN BİLGİSİ İLE BİLGE DÖKÜME GÖNDERİLECEK</t>
  </si>
  <si>
    <t>SY1112031991</t>
  </si>
  <si>
    <t>13F10-16564-AA</t>
  </si>
  <si>
    <t>YD121231057</t>
  </si>
  <si>
    <t>U030210-1</t>
  </si>
  <si>
    <t>99000-54411-AA</t>
  </si>
  <si>
    <t>AVARE KOL SOL</t>
  </si>
  <si>
    <t>U101339</t>
  </si>
  <si>
    <t>73A04-61982-AA</t>
  </si>
  <si>
    <t>SİLAH YATAK MİLİ KOMPLE</t>
  </si>
  <si>
    <t>İŞLEME HATASI ÇAP KÜÇÜK</t>
  </si>
  <si>
    <t>U102003</t>
  </si>
  <si>
    <t>İŞLEME HATASI PROB DALMIŞ- MEHMET BULUT</t>
  </si>
  <si>
    <t>ESKİ PARÇA YÜRÜRLÜKTEN KALKAN</t>
  </si>
  <si>
    <t>MALZEME KURTARMAMIŞ- ERKEN</t>
  </si>
  <si>
    <t>BAĞLAMA HATASI  DELIK KAÇIK İŞLENMİŞ- MESUT YAMAN</t>
  </si>
  <si>
    <t>U091622</t>
  </si>
  <si>
    <t>U063011</t>
  </si>
  <si>
    <t>U092227</t>
  </si>
  <si>
    <t>BOYU KISA- MEHMET BULUT</t>
  </si>
  <si>
    <t>İŞLEME HATASI AŞIRI TIRLAMA VAR ÜZERİNDE-ELVAN ŞİRİN</t>
  </si>
  <si>
    <t>BAĞLAMA HATASI/DALMA MEVCUT- SEMİH MERMER</t>
  </si>
  <si>
    <t>U102743</t>
  </si>
  <si>
    <t>İŞLEME HATASI PUL YÜZEYİNDE DALMA MEVCUT- köksal</t>
  </si>
  <si>
    <t>DÖKÜM HATASI /KUYRUK KISMINDA DÖKÜM BOŞLUĞU MEVCUT</t>
  </si>
  <si>
    <t>U102038</t>
  </si>
  <si>
    <t>91A00-55291-P1</t>
  </si>
  <si>
    <t>KAPI ALT KILIT KARSILIGI</t>
  </si>
  <si>
    <t>U102908</t>
  </si>
  <si>
    <t>0152-AP-00275690</t>
  </si>
  <si>
    <t>ALT PLAKA-1(ST52-3mm)</t>
  </si>
  <si>
    <t>KALINLIK 1MM HATALI  GELDİ</t>
  </si>
  <si>
    <t>141022-1686</t>
  </si>
  <si>
    <t>0152-AP-00275665</t>
  </si>
  <si>
    <t>SIRTLIK PLAKASI-01(ST52-3mm)</t>
  </si>
  <si>
    <t>0152-APX-006269-POZ1</t>
  </si>
  <si>
    <t>NİŞANCI SANDALYESİ BAĞLANTI SACI 1 (ST52 8mm)</t>
  </si>
  <si>
    <t>141028-1720</t>
  </si>
  <si>
    <t>İŞLEME HATASI RADUS BOZUK- MONTAJTAN GELEN</t>
  </si>
  <si>
    <t>İŞLEME HATASI /TERS BAĞLAMA- HASAN</t>
  </si>
  <si>
    <t>İŞLEME HATASI /TERS BAĞLAMA- MEHMET</t>
  </si>
  <si>
    <t>İŞLEME HATASI/DALMA MEVCUT- TUFAN</t>
  </si>
  <si>
    <t>İŞLEME HATASI/DALMA MEVCUT- HASAN</t>
  </si>
  <si>
    <t>U102808</t>
  </si>
  <si>
    <t>DÖKÜM HATASI/ M12 DELİK İÇ KISMINDA DÖKÜM BOŞLUĞU MEVCUT</t>
  </si>
  <si>
    <t>U091117</t>
  </si>
  <si>
    <t>0151-12F51-03604-AA</t>
  </si>
  <si>
    <t>MAKAS ÜST TABLASI</t>
  </si>
  <si>
    <t>U103130</t>
  </si>
  <si>
    <t>U103137</t>
  </si>
  <si>
    <t>U102332</t>
  </si>
  <si>
    <t>İŞLEME HATASI/BOYU KISA- MONTAJ AYRILAN</t>
  </si>
  <si>
    <t>MODEL DEĞİŞİMİ  12F51-03604-AC OLDU- DEPODAN AYRILAN</t>
  </si>
  <si>
    <t>BAGLAMA HATASI- EMRECAN</t>
  </si>
  <si>
    <t>TAKIM DALMASI- EMRECAN</t>
  </si>
  <si>
    <t>BAGLAMA HATASI- BİRKAN</t>
  </si>
  <si>
    <t>OPERATÖR HATASI PARÇA BOYU KISA KESİLMİŞ- YAŞAR AKÇACIK</t>
  </si>
  <si>
    <t>DELİK KAÇIK - MONTAJTAN GELEN</t>
  </si>
  <si>
    <t>13G02-55043-AA</t>
  </si>
  <si>
    <t xml:space="preserve">MENTEŞE SABİT KOL </t>
  </si>
  <si>
    <t>U110106</t>
  </si>
  <si>
    <t>83A79-35197-AA</t>
  </si>
  <si>
    <t>ÜST KOL SACI</t>
  </si>
  <si>
    <t>83A79-35176-AB</t>
  </si>
  <si>
    <t xml:space="preserve">0152-95A00-68322-AA   </t>
  </si>
  <si>
    <t>YAN KOL</t>
  </si>
  <si>
    <t>CNCABK  DA HATALI BÜKÜLMÜŞ - 
ÖZCAN DERELİ</t>
  </si>
  <si>
    <t>BÜKÜLMÜŞ HATALI SACA KAYNATILMIŞ .
 EROL GÖÇ</t>
  </si>
  <si>
    <t>HATALI BÜKÜM- ÖZCAN DERELİ</t>
  </si>
  <si>
    <t>95A00-68178-AB</t>
  </si>
  <si>
    <t>SAC MİNDER BAĞLANTI</t>
  </si>
  <si>
    <t>U110515</t>
  </si>
  <si>
    <t>U103125</t>
  </si>
  <si>
    <t>U111001</t>
  </si>
  <si>
    <t>DÖKÜM HATASI MEVCUT</t>
  </si>
  <si>
    <t>İŞLEME HATASI/DELİK KAÇIK-EMRECAN</t>
  </si>
  <si>
    <t>İŞLEME HATASI/DELİK KAÇIK-ADEM</t>
  </si>
  <si>
    <t>İŞLEME HATASI/DELİK KAÇIK-CELAL</t>
  </si>
  <si>
    <t>MALZEME KESİM HATASI- SEMİH</t>
  </si>
  <si>
    <t>KLAVUZ KIRIK- BİRKAN</t>
  </si>
  <si>
    <t>U111246</t>
  </si>
  <si>
    <t>PROGRAM HATASI /KANAL ÖLÇÜLERİ HATALI-ERKEN SOY</t>
  </si>
  <si>
    <t>95A10-68228-AA</t>
  </si>
  <si>
    <t>ALT KAPAMA SACI</t>
  </si>
  <si>
    <t>STOK HATASI</t>
  </si>
  <si>
    <t>U100430</t>
  </si>
  <si>
    <t>DÖKÜM HATASI KIRIK</t>
  </si>
  <si>
    <t>U011955</t>
  </si>
  <si>
    <t>ISIL İŞLEMDE ANAHTAR AGZI BOZULMUŞ</t>
  </si>
  <si>
    <t>13C25-03602-AA</t>
  </si>
  <si>
    <t>ÖN SEMER</t>
  </si>
  <si>
    <t>OTOKAR İADE DÖKÜM HATASI MEVCUT</t>
  </si>
  <si>
    <t>R111801</t>
  </si>
  <si>
    <t>R111804</t>
  </si>
  <si>
    <t xml:space="preserve">HAVALI KAPI KİLİT KARŞILIĞI </t>
  </si>
  <si>
    <t>R111805</t>
  </si>
  <si>
    <t>13C00-03668-AB</t>
  </si>
  <si>
    <t>ARKA MAKAS KÜPESİ KOMPLE</t>
  </si>
  <si>
    <t>OTOKAR İADE İŞLEME HATASI 68 MM ÖLÇÜSÜ  0,5</t>
  </si>
  <si>
    <t>R111803</t>
  </si>
  <si>
    <t>71C00-16712-AA</t>
  </si>
  <si>
    <t>GERGİ AYAĞI KOMPLE</t>
  </si>
  <si>
    <t>OTOKAR İADE İŞLEME HATASI TERS KAYNATILMIŞ</t>
  </si>
  <si>
    <t>R111401</t>
  </si>
  <si>
    <t>OTOKAR İADE DİŞ KIRIK</t>
  </si>
  <si>
    <t>R111802</t>
  </si>
  <si>
    <t>DÖKÜM HATASI  MEVCUT</t>
  </si>
  <si>
    <t>U111802</t>
  </si>
  <si>
    <t>DÖKÜM HATASI  KULAK KALINLIKLAR FARKLI</t>
  </si>
  <si>
    <t>U110507</t>
  </si>
  <si>
    <t>DÖKÜM HATASI  YAN DUVARDA DERİN İZ MEVCUT</t>
  </si>
  <si>
    <t>T112001</t>
  </si>
  <si>
    <t>U111703</t>
  </si>
  <si>
    <t>U111013</t>
  </si>
  <si>
    <t xml:space="preserve"> İŞLEME HATASI KALINLIK ÖLÇÜSÜ HATALI</t>
  </si>
  <si>
    <t>83A26-16662-AA</t>
  </si>
  <si>
    <t>HİDROLİK POMPA RULMAN BİLEZİĞİ DIŞ</t>
  </si>
  <si>
    <t>AP-00349672/A0</t>
  </si>
  <si>
    <t>ALT PİM YUVASI-01,ERA BAĞLANTI ETEĞİ SAĞ-01</t>
  </si>
  <si>
    <t>U093015</t>
  </si>
  <si>
    <t>U111429</t>
  </si>
  <si>
    <t>A6272411231</t>
  </si>
  <si>
    <t>GRUNDPLATTE</t>
  </si>
  <si>
    <t>U111402</t>
  </si>
  <si>
    <t>A6272411131</t>
  </si>
  <si>
    <t>U111404</t>
  </si>
  <si>
    <t>A6272411432</t>
  </si>
  <si>
    <t>STEG</t>
  </si>
  <si>
    <t>U111401</t>
  </si>
  <si>
    <t>FASONDA KAYBOLAN PARÇALAR</t>
  </si>
  <si>
    <t>U111725</t>
  </si>
  <si>
    <t>74B00-61036-AA</t>
  </si>
  <si>
    <t>KIZAK GÖVDESİ KOMPLE</t>
  </si>
  <si>
    <t>U102424</t>
  </si>
  <si>
    <t>74B00-61054-AA</t>
  </si>
  <si>
    <t>141002-1585</t>
  </si>
  <si>
    <t>İŞLEME HATASI DALMA MEVCUT-CELAL</t>
  </si>
  <si>
    <t>İŞLEME HATASI DALMA MEVCUT- KÖKSAL</t>
  </si>
  <si>
    <t>İŞLEME HATASI DALMA MEVCUT- BİRKAN</t>
  </si>
  <si>
    <t>İŞLEME HATASI TERS BAĞLAMA DELİKLER HATALI DELİNMİŞ- ZAFER</t>
  </si>
  <si>
    <t>AYAR PARÇASI ÖLÇÜSEL HATALAR MEVCUT- ÖZCAN</t>
  </si>
  <si>
    <t>83A79-35195-AA</t>
  </si>
  <si>
    <t>ÜST KOL KOMPLE</t>
  </si>
  <si>
    <t>U110310</t>
  </si>
  <si>
    <t>83A79-54552-AA</t>
  </si>
  <si>
    <t>MENTEŞE SACI</t>
  </si>
  <si>
    <t>U110632</t>
  </si>
  <si>
    <t>74B00-61052-AA</t>
  </si>
  <si>
    <t>BAĞLANTI MİLİ</t>
  </si>
  <si>
    <t>U111216</t>
  </si>
  <si>
    <t>A6338100306</t>
  </si>
  <si>
    <t>ZB BAĞLANTI KÖŞEBENTİ</t>
  </si>
  <si>
    <t>TEST NUMUNESİ İÇİN KESİLDİ</t>
  </si>
  <si>
    <t>U112433</t>
  </si>
  <si>
    <t>A6272401201</t>
  </si>
  <si>
    <t>ZB MOTOR TAŞIYICI ÖN SOL ASTRONIC</t>
  </si>
  <si>
    <t>U112104</t>
  </si>
  <si>
    <t>U112109</t>
  </si>
  <si>
    <t>A4106902614</t>
  </si>
  <si>
    <t>ZB HALTER</t>
  </si>
  <si>
    <t>U112416</t>
  </si>
  <si>
    <t>DÖKÜM HATASI DÖKÜM BOLŞUĞU MEVCUT</t>
  </si>
  <si>
    <t>U112108</t>
  </si>
  <si>
    <t>DÖKÜM HATASI PİMLER YAN DUVARA 3 MM  YAKIN</t>
  </si>
  <si>
    <t>U112111</t>
  </si>
  <si>
    <t>A6272411332</t>
  </si>
  <si>
    <t>STEG- FASON LAZER KESİM</t>
  </si>
  <si>
    <t>F111406</t>
  </si>
  <si>
    <t>A4106950418</t>
  </si>
  <si>
    <t>PLATTE</t>
  </si>
  <si>
    <t>U111917</t>
  </si>
  <si>
    <t>İŞLEME HATASI 85 ÖLÇÜSÜ BÜYÜK- CELAL</t>
  </si>
  <si>
    <t>DELİK KAÇIK İŞLEME HATASI- MONTAJDAN GELEN</t>
  </si>
  <si>
    <t>STOK HATASIMONTAJTAN GELEN</t>
  </si>
  <si>
    <t>STOK HATASI- MONTAJTA GELEN</t>
  </si>
  <si>
    <t>STOK HATASI- MONTAJDAN GELEN</t>
  </si>
  <si>
    <t>U112516</t>
  </si>
  <si>
    <t>U112702</t>
  </si>
  <si>
    <t>R112502</t>
  </si>
  <si>
    <t>İŞLEME HATASI /AYARDA DALMA MEVCUT-BİRKAN</t>
  </si>
  <si>
    <t>İŞLEME HATASI /DELİK KAÇIK-ADEM</t>
  </si>
  <si>
    <t>İŞLEME HATASI /YAN YÜZEY TEMİZLEMEMİŞ- OTOKAR İADE</t>
  </si>
  <si>
    <t>U112713</t>
  </si>
  <si>
    <t>AYAR HATASI- ÖZKAN TANER</t>
  </si>
  <si>
    <t>AP-00416416</t>
  </si>
  <si>
    <t>SAC 01, BURULMA DEMİRİ YATAGİ PR CAMURLUK</t>
  </si>
  <si>
    <t>U112912</t>
  </si>
  <si>
    <t>AP-00416415</t>
  </si>
  <si>
    <t>SAC 02, BURULMA DEMİRİ YATAGİ PR CAMURLUK</t>
  </si>
  <si>
    <t>U112911</t>
  </si>
  <si>
    <t>AP-00416414/A</t>
  </si>
  <si>
    <t>BURULMA DEMİRİ YATAGİ, PREPREG CAMURLUK</t>
  </si>
  <si>
    <t>U101030</t>
  </si>
  <si>
    <t>U112922</t>
  </si>
  <si>
    <t>12B17-15042-AA</t>
  </si>
  <si>
    <t>FREN SİNTER BURÇ</t>
  </si>
  <si>
    <t>140206-185</t>
  </si>
  <si>
    <t>BÜKÜM AYAR PARÇASI- ÖZCAN</t>
  </si>
  <si>
    <t>İŞLEM HATASI DELİK ÇAPI R20 +0,02     R20,05 MM GELİYOR- ERKAN</t>
  </si>
  <si>
    <t>STOK HATASI KAYIP MALZEME- MONTAJ</t>
  </si>
  <si>
    <t>0152-13C00-33105-AB</t>
  </si>
  <si>
    <t>U120307</t>
  </si>
  <si>
    <t>A6338170142</t>
  </si>
  <si>
    <t>ROHRSTUECK</t>
  </si>
  <si>
    <t>FREZEDE SLOT KAÇIK OLARAK AÇILMIŞ- ÖZKAN TANER</t>
  </si>
  <si>
    <t xml:space="preserve">MOTOR ARKA KULAK BAĞLANTI KONSOLU </t>
  </si>
  <si>
    <t>U120413</t>
  </si>
  <si>
    <t>FREZEDE PASO FAZLA VERİLMİŞ BOZULMUŞ</t>
  </si>
  <si>
    <t>EP-01</t>
  </si>
  <si>
    <t>STOK SAPMA</t>
  </si>
  <si>
    <t>2014 OCAK AYI  HATA TAKİP LİSTESİ</t>
  </si>
  <si>
    <t>2014 ŞUBAT AYI  HATA TAKİP LİSTESİ</t>
  </si>
  <si>
    <t>2014 MART AYI  HATA TAKİP LİSTESİ</t>
  </si>
  <si>
    <t>2014 NİSAN AYI  HATA TAKİP LİSTESİ</t>
  </si>
  <si>
    <t>2014 MAYIS AYI  HATA TAKİP LİSTESİ</t>
  </si>
  <si>
    <t>2014 HAZİRAN AYI  HATA TAKİP LİSTESİ</t>
  </si>
  <si>
    <t>2014 TEMMUZ AYI  HATA TAKİP LİSTESİ</t>
  </si>
  <si>
    <t>2014 AĞUSTOS AYI  HATA TAKİP LİSTESİ</t>
  </si>
  <si>
    <t>2014 EYLÜL AYI  HATA TAKİP LİSTESİ</t>
  </si>
  <si>
    <t>2014 EKİM AYI  HATA TAKİP LİSTESİ</t>
  </si>
  <si>
    <t>2014 KASIM  AYI  HATA TAKİP LİSTESİ</t>
  </si>
  <si>
    <t>2014 ARALIK  AYI  HATA TAKİP LİSTESİ</t>
  </si>
  <si>
    <t>SERTLİK ÖLÇÜMÜ İÇİN KIRILDI</t>
  </si>
  <si>
    <t>1114A</t>
  </si>
  <si>
    <t>1114B</t>
  </si>
  <si>
    <t>1114C</t>
  </si>
  <si>
    <t>99000-53715-AA</t>
  </si>
  <si>
    <t>1114D</t>
  </si>
  <si>
    <t>BRAKET-KOMP-2</t>
  </si>
  <si>
    <t>U091835</t>
  </si>
  <si>
    <t>83A36-61026-AA</t>
  </si>
  <si>
    <t>U092714</t>
  </si>
  <si>
    <t>U093022</t>
  </si>
  <si>
    <t>ÜST PASO FAZLA ALMA- 1.OP.</t>
  </si>
  <si>
    <t>95A10-55234-AA</t>
  </si>
  <si>
    <t>ARKA KAPI ALT MENTEŞE KANADI</t>
  </si>
  <si>
    <t>U093047</t>
  </si>
  <si>
    <t>1114E</t>
  </si>
  <si>
    <t>MALZEME BOY KISA</t>
  </si>
  <si>
    <t>OTOKAR AİDE</t>
  </si>
  <si>
    <t>STOK HATASI MONTAJTAN GELEN</t>
  </si>
  <si>
    <t>21/10/2014</t>
  </si>
  <si>
    <t>PERSONEL İŞLEME HATASI</t>
  </si>
  <si>
    <t>1160A</t>
  </si>
  <si>
    <t>32</t>
  </si>
  <si>
    <t>İADE EDİLECEK.SEÇKİN DÖKÜME</t>
  </si>
  <si>
    <t>MANUEL FREZEDE DERECE TERS TARAFA AÇILMIŞ- ONUR TUNÇ</t>
  </si>
  <si>
    <t xml:space="preserve">AYAR HATASI- </t>
  </si>
  <si>
    <t>SEMİH MERMERCİ</t>
  </si>
  <si>
    <t>BİRKAN TAŞDEMİR</t>
  </si>
  <si>
    <t>ÜST PASO FAZLA ALMA- 1.OP. CİHANGİR AKTUĞ</t>
  </si>
  <si>
    <t>AYAR HATASI- SEMİH MERMERCİ</t>
  </si>
  <si>
    <t>ELVAN ŞİRİN</t>
  </si>
  <si>
    <t>TUFAN KORKMAZ</t>
  </si>
  <si>
    <t>EROL KOCA</t>
  </si>
  <si>
    <t>KARE KİLİT MİLİ-TANJU</t>
  </si>
  <si>
    <t>TANJU GÜRBÜZ- 
SEMİH MERMERCİ</t>
  </si>
  <si>
    <r>
      <t xml:space="preserve">TAKIM DALMA YAPMIŞ      </t>
    </r>
    <r>
      <rPr>
        <sz val="16"/>
        <color rgb="FFFF0000"/>
        <rFont val="Arial"/>
        <family val="2"/>
        <charset val="162"/>
      </rPr>
      <t>(SONRADAN TEZGAH ALTINDA BULUNDU)ADEM- CELAL</t>
    </r>
  </si>
  <si>
    <t>ADEM  ACAR</t>
  </si>
  <si>
    <t>FEVZİ KILIÇ</t>
  </si>
  <si>
    <t>YUSUF AKYOL</t>
  </si>
  <si>
    <t>SERGEN PAKTUNÇ</t>
  </si>
  <si>
    <t xml:space="preserve">İŞLEME HATASI ÇAP KÜÇÜK- MİLİÇAPI İLE İLGİLİ </t>
  </si>
  <si>
    <t>1160</t>
  </si>
  <si>
    <t>SÜLEYMAN ÇALÇAL</t>
  </si>
  <si>
    <t>ÖZKAN TANER</t>
  </si>
  <si>
    <t>FİKRET ÇİĞDEM</t>
  </si>
  <si>
    <t>ÜMİT ÇAĞMAN</t>
  </si>
  <si>
    <t>KÖKSAL AKAR</t>
  </si>
  <si>
    <t>ABDULLAH AYDIN</t>
  </si>
  <si>
    <t>MUSTAFAŞAHİN</t>
  </si>
  <si>
    <t>U100908</t>
  </si>
  <si>
    <t>MK010</t>
  </si>
  <si>
    <t>U091927</t>
  </si>
  <si>
    <t xml:space="preserve">ELVAN ŞİRİN </t>
  </si>
  <si>
    <t>U092512</t>
  </si>
  <si>
    <t>APARATTAN DOLAYI TAKIM DALMIŞ. ADEM</t>
  </si>
  <si>
    <t>U101521</t>
  </si>
  <si>
    <r>
      <t xml:space="preserve">Ø 17 HATALI    </t>
    </r>
    <r>
      <rPr>
        <sz val="16"/>
        <color rgb="FFFF0000"/>
        <rFont val="Arial"/>
        <family val="2"/>
        <charset val="162"/>
      </rPr>
      <t>(MANUELDE PARÇALAR AYRILDI CNC HATALI İŞLEM)</t>
    </r>
  </si>
  <si>
    <r>
      <t xml:space="preserve">SLOT ÖLÇÜSÜ HATALI </t>
    </r>
    <r>
      <rPr>
        <sz val="16"/>
        <color rgb="FFFF0000"/>
        <rFont val="Arial"/>
        <family val="2"/>
        <charset val="162"/>
      </rPr>
      <t xml:space="preserve"> (SONRADAN TEZGAH ALTINDA BULUNDU)</t>
    </r>
  </si>
  <si>
    <t>U101326</t>
  </si>
  <si>
    <t>DİVALAER ŞAHİN</t>
  </si>
  <si>
    <t>M102501</t>
  </si>
  <si>
    <t>M102003</t>
  </si>
  <si>
    <t>U102019</t>
  </si>
  <si>
    <t>U102422</t>
  </si>
  <si>
    <t>T101401</t>
  </si>
  <si>
    <t>U102234</t>
  </si>
  <si>
    <t>HASAN ALKAN</t>
  </si>
  <si>
    <t>U011601</t>
  </si>
  <si>
    <t>A4107220611</t>
  </si>
  <si>
    <t>HALTEPLATE</t>
  </si>
  <si>
    <t>U120603</t>
  </si>
  <si>
    <t>U120814</t>
  </si>
  <si>
    <t>U120209</t>
  </si>
  <si>
    <t>U120816</t>
  </si>
  <si>
    <t>U120815</t>
  </si>
  <si>
    <t>U112417</t>
  </si>
  <si>
    <t>İŞLEM HATASI AYAR  HATASI- MEHMET</t>
  </si>
  <si>
    <t>İŞLEM HATASI AYAR  HATASI- TANJU</t>
  </si>
  <si>
    <t>İŞLEME HATASI-DELİK KAÇIK- KÖKSAL</t>
  </si>
  <si>
    <t>İŞLEME HATASI-DELİK KAÇIK-DALMA MEVCUT*ERKEN</t>
  </si>
  <si>
    <t>İŞLEME HATASI-DELİK KAÇIK- SEMİH</t>
  </si>
  <si>
    <t>DÖKÜM HATASI/ DÖKÜM BOŞLUĞU MEVCUT- TUFAN</t>
  </si>
  <si>
    <t>YÜKSELİŞ EKSENİ DİŞLİSİ</t>
  </si>
  <si>
    <t>SOL ARKA MOTOR KULAĞI BRAKETİ</t>
  </si>
  <si>
    <t>T120802</t>
  </si>
  <si>
    <t>16H48-16570-AA</t>
  </si>
  <si>
    <t>SAĞ ARKA MOTOR KULAĞI BRAKETİ</t>
  </si>
  <si>
    <t>T120801</t>
  </si>
  <si>
    <t>PARÇAYA DALMA YAPMIŞ-MUSTAFA ORUÇ</t>
  </si>
  <si>
    <t>0152-16F21-07310-AA</t>
  </si>
  <si>
    <t>LAMA</t>
  </si>
  <si>
    <t>DÖKÜM HATASI  8 MM ÖLÇÜSÜ 9,5 MM GELDİGİNDEN PAÇANIN PUL YÜZEYİ SİLİNİYOR.</t>
  </si>
  <si>
    <t>U112901</t>
  </si>
  <si>
    <t>U120601</t>
  </si>
  <si>
    <t>DÖKÜM  HATASI  DÖKÜM BOŞLUĞU MEVCUT</t>
  </si>
  <si>
    <t>U120210</t>
  </si>
  <si>
    <t>U112616</t>
  </si>
  <si>
    <t>U120434</t>
  </si>
  <si>
    <t>U120207</t>
  </si>
  <si>
    <t>U120208</t>
  </si>
  <si>
    <t>U111714</t>
  </si>
  <si>
    <t xml:space="preserve"> İŞLEME HATASI AYAR HATASI- ORHAN</t>
  </si>
  <si>
    <t xml:space="preserve"> İŞLEME HATASI DELİK KAÇIK-TUFAN</t>
  </si>
  <si>
    <t>İŞLEME HATASI DALMA MEVCUT-ERCAN</t>
  </si>
  <si>
    <t xml:space="preserve"> İŞLEME HATASI AYAR HATASI- CELAL</t>
  </si>
  <si>
    <t xml:space="preserve"> İŞLEME HATASI  TAKIM  KIRILMIŞ PARÇADA DALMA MEVCUT
MEHMET</t>
  </si>
  <si>
    <t>SİSTEMDEN ATILAN  ESKİ PARÇA</t>
  </si>
  <si>
    <t>SİSTEMDEN ATILAN ESKİ PARÇA</t>
  </si>
  <si>
    <t>YARIŞAFT -KOVAN ORTA (99000-39226)</t>
  </si>
  <si>
    <t>U120219</t>
  </si>
  <si>
    <t>A6296412113</t>
  </si>
  <si>
    <t>PLAKA</t>
  </si>
  <si>
    <t>U120503</t>
  </si>
  <si>
    <t>İŞLEME HATASI-DALMA MEVCUT- BİRKAN</t>
  </si>
  <si>
    <t>İŞLEME HATASI-DALMA MEVCUT- SEMİH</t>
  </si>
  <si>
    <t>İŞLEM HATASI AYAR  HATASI- MEHMET-ERKEN EŞREF</t>
  </si>
  <si>
    <t>İŞLEM HATASI HAVŞALAR TERS- TAYFUN</t>
  </si>
  <si>
    <t>99000-57939-AA-POZ-2</t>
  </si>
  <si>
    <t>ATIŞ MAZGALI İÇ ÇERÇEVE</t>
  </si>
  <si>
    <t>U121018</t>
  </si>
  <si>
    <t>AYAR  HATASI- İSA KUM</t>
  </si>
  <si>
    <t>U112413</t>
  </si>
  <si>
    <t>İŞLEME HATASI/BOYU KISA- MONTAJ AYRILAN- RAMAZAN USTA</t>
  </si>
  <si>
    <t>İŞLEME HATASI RADUS BOZUK- MONTAJTAN GELEN ÖZKAN TANER</t>
  </si>
  <si>
    <t>İŞLEME HATASI /TERS BAĞLAMA- HASAN ALKAN</t>
  </si>
  <si>
    <t>DELİK KAÇIK - MONTAJTAN GELENHASAN ALKAN</t>
  </si>
  <si>
    <t xml:space="preserve"> İŞLEME HATASI KALINLIK ÖLÇÜSÜ HATALI- HASAN ALKAN</t>
  </si>
  <si>
    <t>DELİK KAÇIK İŞLEME HATASI- MONTAJDAN GELEN- MUSTAFA ORUÇ</t>
  </si>
  <si>
    <t>İŞLEME HATASI/DALMA MEVCUT- HASAN ALKAN</t>
  </si>
  <si>
    <t>STOK HATASI- MONTAJTA GELEN- ÖZCAN DERELİ</t>
  </si>
  <si>
    <t>STOK HATASI- MONTAJDAN GELEN- EROL KOCA</t>
  </si>
  <si>
    <t>U102730</t>
  </si>
  <si>
    <t>U110311</t>
  </si>
  <si>
    <t>U111407</t>
  </si>
  <si>
    <t>DÖKÜM HATASI/  DELİK İÇ KISMINDA DÖKÜM BOŞLUĞU MEVCUT</t>
  </si>
  <si>
    <t>U120606</t>
  </si>
  <si>
    <t>İŞLEM HATASI HAVŞALAR TERS</t>
  </si>
  <si>
    <t>İŞLEM HATASI/L BOYU KÜÇÜK İŞLENMİŞ</t>
  </si>
  <si>
    <t>İŞLEME HATASI/PARÇADA DALMA MEVCUT</t>
  </si>
  <si>
    <t>MONTAJDAN GELEN HURDA/25,3 MM KANAL TERS AÇILMIŞ</t>
  </si>
  <si>
    <t>AC MOTOR KULAĞI BRAKETİ- ÜMİT</t>
  </si>
  <si>
    <t>PLAKA- TAYFUN</t>
  </si>
  <si>
    <t>PLAKA-ZAFER</t>
  </si>
  <si>
    <t>ÇATAL DEB.ÜST MERKEZ- TANJU</t>
  </si>
  <si>
    <t>DÖKÜM HATASI-PARÇADA ÇARPIKLIK MEVCUT</t>
  </si>
  <si>
    <t xml:space="preserve">13M00-16562-AA          </t>
  </si>
  <si>
    <t xml:space="preserve">KRANK KASNAĞI                                     </t>
  </si>
  <si>
    <t>DÖKÜM HATASI-DİŞLERDE DÖKÜM BOŞLUĞU MEVCUT</t>
  </si>
  <si>
    <t>R120501</t>
  </si>
  <si>
    <t>U120821</t>
  </si>
  <si>
    <t>U121203</t>
  </si>
  <si>
    <t>DÖKÜM HATASI-32 DELİK ÇAPI OVAL</t>
  </si>
  <si>
    <t>BAĞLAMA HATASI/DELİK KAÇIK- ERCAN DELİKKAYA</t>
  </si>
  <si>
    <t>İŞLEM HATASI/KLAVUZ KIRIK- ERKEN SOY</t>
  </si>
  <si>
    <t>12B17-22066-AA</t>
  </si>
  <si>
    <t>HİDROLİK ÇIKIŞ RAKORU</t>
  </si>
  <si>
    <t>İADE EDİLECEK. 
NUH ÖRNEK</t>
  </si>
  <si>
    <t xml:space="preserve">DÖKÜM HATASI/8 MM KALINLIK 9,2 MM GELİYOR </t>
  </si>
  <si>
    <t>SOL ARKA MOTOR 
TAKOZU BAĞLANTI BRAKETİ</t>
  </si>
  <si>
    <t>BAĞLAMA HATASI/DALMA MEVCUT-ERKEN SOY</t>
  </si>
  <si>
    <t>İADE EDİLECEK. ARAL DÖKÜME</t>
  </si>
  <si>
    <t>DÖKÜM HATASI-DELİK İÇ KISMINDA DÖKÜM BOŞLUĞU MEVCUT</t>
  </si>
  <si>
    <t>32A01-55344-AA</t>
  </si>
  <si>
    <t>EMNİYET KİLİT TUTAMAĞI</t>
  </si>
  <si>
    <t>MONTAJDAN GELDİ ALTTAN PATLAMAMASI GEREKEN PATLATILMIŞ</t>
  </si>
  <si>
    <t>U120514017</t>
  </si>
  <si>
    <t>83A36-55715-AA</t>
  </si>
  <si>
    <t>KLAPE MENTEŞE KİLİDİ İÇ BURCU</t>
  </si>
  <si>
    <t>KESİLEN KOLDAN ÇIKAN HURDA</t>
  </si>
  <si>
    <t>D121501</t>
  </si>
  <si>
    <t>DEPODAN GELDİ BURÇ ÇAPI 0,2 MM BÜYÜK</t>
  </si>
  <si>
    <t>DÖKÜM HATASI /İÇ YÜZEY KURTARMAMIŞ</t>
  </si>
  <si>
    <t>U121506</t>
  </si>
  <si>
    <t>DÖKÜM HATASI/DELİK İÇİNDE DÖKÜM BOŞLUĞU MEVCUT</t>
  </si>
  <si>
    <t>U121501</t>
  </si>
  <si>
    <t>DÖKÜM HATASI KALINLIK ÖLÇÜSÜ KURTARMIYOR</t>
  </si>
  <si>
    <t>73B11-61315-AA</t>
  </si>
  <si>
    <t>SİLECEK MEKANİZMA BURCU</t>
  </si>
  <si>
    <t>OTOKAR İADE DİŞ BOZUK</t>
  </si>
  <si>
    <t>R121001</t>
  </si>
  <si>
    <t>YÜRÜRLÜKTEN KALKAN</t>
  </si>
  <si>
    <t>TEST-HURDA</t>
  </si>
  <si>
    <t>STOK  SAYIM HATASI</t>
  </si>
  <si>
    <t>DÖKÜM HATASI-DÖKÜM BOŞLUĞU MEVCUT</t>
  </si>
  <si>
    <t>U121201009</t>
  </si>
  <si>
    <t>U121602</t>
  </si>
  <si>
    <t>İŞLEME HATASI/  16 MM ÖLÇÜSÜNÜN ALIN YÜZEYİNDE 
DALMA MEVCUT- tufan</t>
  </si>
  <si>
    <t>0151-13C45-30107-AA</t>
  </si>
  <si>
    <t>141211-1960</t>
  </si>
  <si>
    <t>DÖKÜM HATASI/PUL YÜZEYİNDEDÖKÜM BOŞLUĞU MEVCUT</t>
  </si>
  <si>
    <t>DÖKÜM HATASI/ MUAYENE FİLMİ ÇEKİMİNDE DÖKÜM BOŞLUĞU TESBİT EDİLDİ</t>
  </si>
  <si>
    <t>141215-1973</t>
  </si>
  <si>
    <t>YARI ŞAFT KOVAN SAĞ</t>
  </si>
  <si>
    <t>DÖKÜM HATALI 30 ÖLÇÜSÜ KURTARMIYOR..</t>
  </si>
  <si>
    <t>U121504</t>
  </si>
  <si>
    <t xml:space="preserve">Ø15 DELİĞİNDE DÖKÜM BOŞLUĞU </t>
  </si>
  <si>
    <t>MONTAJDA AYRILDI DİŞ BOZUK</t>
  </si>
  <si>
    <t>16F21-07318-AA</t>
  </si>
  <si>
    <t>MONTAJDA AYRILDI  KARESİ BOZUK VE KIRIK</t>
  </si>
  <si>
    <t>U1223012</t>
  </si>
  <si>
    <t>U121818</t>
  </si>
  <si>
    <t>DÖKÜM HATASI /İÇ YÜZEY KURTARMAMIŞ-KALINLIK ÖLÇÜLERİ FARKLI</t>
  </si>
  <si>
    <t>DÖKÜM HATSI/ DÖKÜM BOŞLUĞU MEVCUT</t>
  </si>
  <si>
    <t>U121806</t>
  </si>
  <si>
    <t>DELİK KAÇIK VE DALMA MEVCUT- KÖKSAL</t>
  </si>
  <si>
    <t>387041392001</t>
  </si>
  <si>
    <t>BRAKET, MOTOR TAKOZ, SAG, ARKA, UST</t>
  </si>
  <si>
    <t>U121608</t>
  </si>
  <si>
    <t>387041394001</t>
  </si>
  <si>
    <t>BRAKET, MOTOR TAKOZ, SOL, ARKA, UST</t>
  </si>
  <si>
    <t>U121607</t>
  </si>
  <si>
    <t>U121101</t>
  </si>
  <si>
    <t>BAĞLAMA HATASI /DALMA MEVCUT- ORHAN</t>
  </si>
  <si>
    <t>İADE EDİLECEK. MODEL HATASI- CANBAZOĞLU</t>
  </si>
  <si>
    <t xml:space="preserve">12F51-23182-AD          </t>
  </si>
  <si>
    <t xml:space="preserve">VİTES KOLU                                        </t>
  </si>
  <si>
    <t xml:space="preserve">OTOKAR İADE KIRIK </t>
  </si>
  <si>
    <t>R122201</t>
  </si>
  <si>
    <t>OTOKAR İADE SEGMAN SÖKÜLEMİYOR</t>
  </si>
  <si>
    <t>R112503</t>
  </si>
  <si>
    <t>A6327542814</t>
  </si>
  <si>
    <t>TUTUCU</t>
  </si>
  <si>
    <t>LAZER KESİMDEN HATALI DIŞ YÜZEYLERDE DALMALAR MEVCUT</t>
  </si>
  <si>
    <t>F121802</t>
  </si>
  <si>
    <t>U121019002</t>
  </si>
  <si>
    <t>U121805</t>
  </si>
  <si>
    <t>İŞLEME HATASI/DELİK ÇAPI BÜYÜK</t>
  </si>
  <si>
    <t>U102744</t>
  </si>
  <si>
    <t>MONTAJDA BURÇ ÇAKMA ESNASINDA  KIRILDI. ENVERYILMAZ</t>
  </si>
  <si>
    <t>İŞLEME HATASI/DALMA MEVCUT- BİRKAN</t>
  </si>
  <si>
    <t>13S01-22088-AA</t>
  </si>
  <si>
    <t>ARA PARÇA DEBRİYAJ SERVO</t>
  </si>
  <si>
    <t>U122210</t>
  </si>
  <si>
    <t>İŞLEME HATASI/ÖLÇÜ KÜÇÜK- ÖZKAN TANER</t>
  </si>
  <si>
    <t>13E05-03620-AA</t>
  </si>
  <si>
    <t>ÖZEL MAKAS BAĞLANTI CİVATASI</t>
  </si>
  <si>
    <t>U121819</t>
  </si>
  <si>
    <t>U122002</t>
  </si>
  <si>
    <t>İŞLEME HATASI/PARÇA BOYU  2 MM İLE 3 MM ARASI KISA
ERCAN DELİKKAYA</t>
  </si>
  <si>
    <t>İŞLEME HATASI/ PARÇADA TALMA MEVCUT-RAMAZAN USTA</t>
  </si>
  <si>
    <t>İŞLEME HATASI/DALMA MEVCUT- BİRKAN -MUSA</t>
  </si>
  <si>
    <t>İADE EDİLECEK. TEKNİK LAZERE</t>
  </si>
  <si>
    <t>U  BRAKET</t>
  </si>
  <si>
    <t>LAZER KESİMDEN  PARÇA SLOT LU GELDİĞİNDEN  ÖLÇÜ KURTARMIYOR.</t>
  </si>
  <si>
    <t>U122505</t>
  </si>
  <si>
    <t>LAZER KESİM - TEKNİK RESİM</t>
  </si>
  <si>
    <t>MODEL HATASI/DELİK KAÇIK</t>
  </si>
  <si>
    <t>DÖKÜM HATASI-KANAL KAÇIK</t>
  </si>
  <si>
    <t>U122506</t>
  </si>
  <si>
    <r>
      <t xml:space="preserve">Ø 17 HATALI    </t>
    </r>
    <r>
      <rPr>
        <sz val="18"/>
        <color rgb="FFFF0000"/>
        <rFont val="Arial"/>
        <family val="2"/>
        <charset val="162"/>
      </rPr>
      <t>(MANUELDE HATA ORTAYA ÇIKTI)</t>
    </r>
  </si>
  <si>
    <r>
      <t xml:space="preserve">TAKIM DALMA YAPMIŞ      </t>
    </r>
    <r>
      <rPr>
        <sz val="18"/>
        <color rgb="FFFF0000"/>
        <rFont val="Arial"/>
        <family val="2"/>
        <charset val="162"/>
      </rPr>
      <t>(SONRADAN TEZGAH ALTINDA BULUNDU)ADEM- CELAL</t>
    </r>
  </si>
  <si>
    <r>
      <t xml:space="preserve">SLOT ÖLÇÜSÜ HATALI </t>
    </r>
    <r>
      <rPr>
        <sz val="18"/>
        <color rgb="FFFF0000"/>
        <rFont val="Arial"/>
        <family val="2"/>
        <charset val="162"/>
      </rPr>
      <t xml:space="preserve"> (SONRADAN TEZGAH ALTINDA BULUNDU)</t>
    </r>
  </si>
  <si>
    <t>DÖKÜM HATASI-ÇARPIK</t>
  </si>
  <si>
    <t>12F51-23210-AA-POZ1</t>
  </si>
  <si>
    <t>BAĞLANTI AYAĞI</t>
  </si>
  <si>
    <t>U122323</t>
  </si>
  <si>
    <t>MF07</t>
  </si>
  <si>
    <t>İŞLEME HATASI//ÖLÇÜSEL HATA DELİK PATLAMIŞ- CİHANGİR</t>
  </si>
  <si>
    <t>İŞLEM HATASI/DELİK KAÇIK- ÖZKAN TANER</t>
  </si>
  <si>
    <t>İŞLEME HATASI-KLAVUZ KIRIKERCAN DELİKKAYA</t>
  </si>
  <si>
    <t>İŞLEME HATASI/DALMA MEVCUT-TUFAN</t>
  </si>
  <si>
    <t>SOL ARKA MOTOR TAKOZU
 BAĞLANTI BRAKETİ</t>
  </si>
  <si>
    <t>DÖKÜM HATASI-  ALT YÜZEY KAÇIK KALIPLANMIŞ</t>
  </si>
  <si>
    <t>U122329</t>
  </si>
  <si>
    <t>U122217</t>
  </si>
  <si>
    <t>İŞLEME HATASI-KLAVUZ KIRIK-ERCAN DELİKKAYA</t>
  </si>
  <si>
    <t>İŞLEME HATASI/DALMA MEVCUT-BİRKAN</t>
  </si>
  <si>
    <t>İŞLEME HATASI KANAL GENİŞ-  ORHAN</t>
  </si>
  <si>
    <t xml:space="preserve">DÖKÜM HATASI-  ALT YÜZEY KAÇIK KALIPLANMIŞ- </t>
  </si>
  <si>
    <t>H29</t>
  </si>
  <si>
    <t>H01</t>
  </si>
  <si>
    <t>İADE EDİLECEK.BİLGE DÖKÜME</t>
  </si>
  <si>
    <t>İŞLEME HATASI AYAR HATASI- ORHAN</t>
  </si>
  <si>
    <t>İŞLEME HATASI DELİK KAÇIK-TUFAN</t>
  </si>
  <si>
    <t>İŞLEME HATASI AYAR HATASI- CELAL</t>
  </si>
  <si>
    <t>DÖKÜM İADE. BİLGE DÖKÜM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</si>
</sst>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T_L_-;\-* #,##0.00\ _T_L_-;_-* &quot;-&quot;??\ _T_L_-;_-@_-"/>
    <numFmt numFmtId="165" formatCode="#,##0;&quot;-&quot;#,##0;&quot;&quot;"/>
    <numFmt numFmtId="166" formatCode="_-* #,##0\ _T_L_-;\-* #,##0\ _T_L_-;_-* &quot;-&quot;??\ _T_L_-;_-@_-"/>
    <numFmt numFmtId="167" formatCode="#,##0.000;&quot;-&quot;#,##0.000;&quot;&quot;"/>
    <numFmt numFmtId="168" formatCode="d/m/yy;@"/>
    <numFmt numFmtId="169" formatCode="0.000"/>
    <numFmt numFmtId="170" formatCode="dd/mm/yy;@"/>
  </numFmts>
  <fonts count="17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sz val="9"/>
      <color indexed="8"/>
      <name val="Arial"/>
      <family val="2"/>
      <charset val="162"/>
    </font>
    <font>
      <sz val="11"/>
      <color indexed="8"/>
      <name val="Calibri"/>
      <family val="2"/>
      <charset val="162"/>
    </font>
    <font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sz val="10"/>
      <name val="Arial"/>
      <family val="2"/>
      <charset val="162"/>
    </font>
    <font>
      <sz val="11"/>
      <color indexed="8"/>
      <name val="Arial"/>
      <family val="2"/>
      <charset val="162"/>
    </font>
    <font>
      <sz val="10"/>
      <name val="Arial"/>
      <family val="2"/>
      <charset val="162"/>
    </font>
    <font>
      <sz val="8"/>
      <name val="Arial Narrow"/>
      <family val="2"/>
      <charset val="162"/>
    </font>
    <font>
      <sz val="8"/>
      <name val="Arial"/>
      <family val="2"/>
      <charset val="162"/>
    </font>
    <font>
      <sz val="8"/>
      <name val="Arial"/>
      <family val="2"/>
      <charset val="162"/>
    </font>
    <font>
      <b/>
      <sz val="20"/>
      <name val="Arial"/>
      <family val="2"/>
      <charset val="162"/>
    </font>
    <font>
      <sz val="8"/>
      <name val="Arial Narrow"/>
      <family val="2"/>
      <charset val="162"/>
    </font>
    <font>
      <b/>
      <sz val="8"/>
      <name val="Arial Narrow"/>
      <family val="2"/>
      <charset val="162"/>
    </font>
    <font>
      <b/>
      <sz val="10"/>
      <name val="Arial Narrow"/>
      <family val="2"/>
      <charset val="162"/>
    </font>
    <font>
      <b/>
      <sz val="20"/>
      <color indexed="10"/>
      <name val="Arial Black"/>
      <family val="2"/>
      <charset val="162"/>
    </font>
    <font>
      <b/>
      <sz val="16"/>
      <color indexed="10"/>
      <name val="Arial Black"/>
      <family val="2"/>
      <charset val="162"/>
    </font>
    <font>
      <sz val="22"/>
      <color indexed="8"/>
      <name val="Calibri"/>
      <family val="2"/>
      <charset val="162"/>
    </font>
    <font>
      <b/>
      <u/>
      <sz val="8"/>
      <name val="Arial Narrow"/>
      <family val="2"/>
      <charset val="162"/>
    </font>
    <font>
      <b/>
      <sz val="22"/>
      <color indexed="10"/>
      <name val="Arial Black"/>
      <family val="2"/>
      <charset val="162"/>
    </font>
    <font>
      <b/>
      <sz val="24"/>
      <color indexed="10"/>
      <name val="Arial Black"/>
      <family val="2"/>
      <charset val="162"/>
    </font>
    <font>
      <b/>
      <sz val="8"/>
      <name val="Arial Black"/>
      <family val="2"/>
      <charset val="162"/>
    </font>
    <font>
      <u/>
      <sz val="8"/>
      <color indexed="62"/>
      <name val="Arial Black"/>
      <family val="2"/>
      <charset val="162"/>
    </font>
    <font>
      <b/>
      <sz val="26"/>
      <color indexed="10"/>
      <name val="Arial Black"/>
      <family val="2"/>
      <charset val="162"/>
    </font>
    <font>
      <sz val="12"/>
      <name val="Arial"/>
      <family val="2"/>
      <charset val="162"/>
    </font>
    <font>
      <sz val="10"/>
      <name val="Arial"/>
      <family val="2"/>
      <charset val="162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sz val="10"/>
      <color indexed="8"/>
      <name val="Arial"/>
      <family val="2"/>
      <charset val="162"/>
    </font>
    <font>
      <sz val="12"/>
      <color theme="1"/>
      <name val="Arial"/>
      <family val="2"/>
      <charset val="162"/>
    </font>
    <font>
      <sz val="12"/>
      <color theme="1"/>
      <name val="Calibri"/>
      <family val="2"/>
      <charset val="162"/>
      <scheme val="minor"/>
    </font>
    <font>
      <sz val="12"/>
      <color indexed="8"/>
      <name val="Arial"/>
      <family val="2"/>
      <charset val="162"/>
    </font>
    <font>
      <sz val="10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62"/>
    </font>
    <font>
      <sz val="11"/>
      <color theme="1"/>
      <name val="Calibri"/>
      <family val="2"/>
      <scheme val="minor"/>
    </font>
    <font>
      <sz val="14"/>
      <color indexed="8"/>
      <name val="Arial"/>
      <family val="2"/>
      <charset val="162"/>
    </font>
    <font>
      <sz val="14"/>
      <color theme="1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8"/>
      <color indexed="8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Calibri"/>
      <family val="2"/>
      <charset val="162"/>
      <scheme val="minor"/>
    </font>
    <font>
      <b/>
      <sz val="11"/>
      <color indexed="8"/>
      <name val="Arial"/>
      <family val="2"/>
      <charset val="162"/>
    </font>
    <font>
      <sz val="11"/>
      <name val="Calibri"/>
      <family val="2"/>
      <charset val="162"/>
      <scheme val="minor"/>
    </font>
    <font>
      <b/>
      <sz val="9"/>
      <name val="Arial"/>
      <family val="2"/>
      <charset val="162"/>
    </font>
    <font>
      <u/>
      <sz val="6"/>
      <color indexed="62"/>
      <name val="Arial Black"/>
      <family val="2"/>
      <charset val="162"/>
    </font>
    <font>
      <b/>
      <sz val="12"/>
      <name val="Arial"/>
      <family val="2"/>
      <charset val="162"/>
    </font>
    <font>
      <sz val="12"/>
      <name val="Calibri"/>
      <family val="2"/>
      <charset val="162"/>
      <scheme val="minor"/>
    </font>
    <font>
      <sz val="14"/>
      <name val="Arial"/>
      <family val="2"/>
      <charset val="162"/>
    </font>
    <font>
      <sz val="10"/>
      <name val="Calibri"/>
      <family val="2"/>
      <charset val="162"/>
      <scheme val="minor"/>
    </font>
    <font>
      <sz val="11"/>
      <color indexed="8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sz val="10"/>
      <color indexed="8"/>
      <name val="Calibri"/>
      <family val="2"/>
      <charset val="162"/>
      <scheme val="minor"/>
    </font>
    <font>
      <sz val="12"/>
      <color indexed="8"/>
      <name val="Calibri"/>
      <family val="2"/>
      <charset val="162"/>
      <scheme val="minor"/>
    </font>
    <font>
      <b/>
      <sz val="12"/>
      <color theme="0"/>
      <name val="Arial"/>
      <family val="2"/>
      <charset val="162"/>
    </font>
    <font>
      <b/>
      <sz val="14"/>
      <color theme="1"/>
      <name val="Calibri"/>
      <family val="2"/>
      <charset val="162"/>
      <scheme val="minor"/>
    </font>
    <font>
      <b/>
      <sz val="14"/>
      <name val="Arial Narrow"/>
      <family val="2"/>
      <charset val="162"/>
    </font>
    <font>
      <sz val="10"/>
      <color theme="1"/>
      <name val="Calibri"/>
      <family val="2"/>
      <charset val="162"/>
      <scheme val="minor"/>
    </font>
    <font>
      <b/>
      <sz val="8"/>
      <name val="Arial"/>
      <family val="2"/>
      <charset val="162"/>
    </font>
    <font>
      <sz val="11"/>
      <name val="Arial Tur"/>
      <charset val="162"/>
    </font>
    <font>
      <sz val="14"/>
      <name val="Calibri"/>
      <family val="2"/>
      <charset val="162"/>
      <scheme val="minor"/>
    </font>
    <font>
      <sz val="14"/>
      <color indexed="8"/>
      <name val="Calibri"/>
      <family val="2"/>
      <charset val="162"/>
      <scheme val="minor"/>
    </font>
    <font>
      <sz val="16"/>
      <name val="Calibri"/>
      <family val="2"/>
      <charset val="162"/>
      <scheme val="minor"/>
    </font>
    <font>
      <sz val="16"/>
      <name val="Arial"/>
      <family val="2"/>
      <charset val="162"/>
    </font>
    <font>
      <b/>
      <i/>
      <sz val="11"/>
      <color theme="1"/>
      <name val="Arial"/>
      <family val="2"/>
      <charset val="162"/>
    </font>
    <font>
      <i/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0"/>
      <name val="Times New Roman"/>
      <family val="1"/>
      <charset val="162"/>
    </font>
    <font>
      <b/>
      <u/>
      <sz val="10"/>
      <color rgb="FFFF0000"/>
      <name val="Times New Roman"/>
      <family val="1"/>
      <charset val="162"/>
    </font>
    <font>
      <b/>
      <sz val="14"/>
      <color rgb="FFFF0000"/>
      <name val="Arial Black"/>
      <family val="2"/>
      <charset val="162"/>
    </font>
    <font>
      <sz val="10"/>
      <name val="Times New Roman"/>
      <family val="1"/>
      <charset val="162"/>
    </font>
    <font>
      <b/>
      <i/>
      <sz val="10"/>
      <color theme="1"/>
      <name val="Arial"/>
      <family val="2"/>
      <charset val="162"/>
    </font>
    <font>
      <sz val="10"/>
      <name val="Arial"/>
      <family val="2"/>
      <charset val="162"/>
    </font>
    <font>
      <sz val="11"/>
      <color theme="1"/>
      <name val="Calibri"/>
      <family val="2"/>
      <charset val="162"/>
    </font>
    <font>
      <sz val="10"/>
      <name val="Arial Narrow"/>
      <family val="2"/>
      <charset val="162"/>
    </font>
    <font>
      <b/>
      <u/>
      <sz val="10"/>
      <name val="Arial Narrow"/>
      <family val="2"/>
      <charset val="162"/>
    </font>
    <font>
      <b/>
      <u/>
      <sz val="14"/>
      <name val="Arial Narrow"/>
      <family val="2"/>
      <charset val="162"/>
    </font>
    <font>
      <b/>
      <u/>
      <sz val="16"/>
      <name val="Arial Narrow"/>
      <family val="2"/>
      <charset val="162"/>
    </font>
    <font>
      <b/>
      <u/>
      <sz val="12"/>
      <color indexed="62"/>
      <name val="Arial"/>
      <family val="2"/>
      <charset val="162"/>
    </font>
    <font>
      <u/>
      <sz val="12"/>
      <color indexed="62"/>
      <name val="Arial"/>
      <family val="2"/>
      <charset val="162"/>
    </font>
    <font>
      <b/>
      <sz val="11"/>
      <name val="Arial Black"/>
      <family val="2"/>
      <charset val="162"/>
    </font>
    <font>
      <sz val="14"/>
      <color theme="1"/>
      <name val="Calibri"/>
      <family val="2"/>
      <charset val="162"/>
      <scheme val="minor"/>
    </font>
    <font>
      <sz val="11"/>
      <color theme="1"/>
      <name val="Arial Tur"/>
      <charset val="162"/>
    </font>
    <font>
      <i/>
      <sz val="12"/>
      <color theme="1"/>
      <name val="Calibri"/>
      <family val="2"/>
      <charset val="162"/>
      <scheme val="minor"/>
    </font>
    <font>
      <sz val="12"/>
      <color theme="1"/>
      <name val="Arial Tur"/>
      <charset val="162"/>
    </font>
    <font>
      <i/>
      <sz val="12"/>
      <color theme="1"/>
      <name val="Calibri"/>
      <family val="2"/>
      <charset val="162"/>
    </font>
    <font>
      <sz val="12"/>
      <color theme="1"/>
      <name val="Calibri"/>
      <family val="2"/>
      <charset val="162"/>
    </font>
    <font>
      <b/>
      <sz val="10"/>
      <color theme="0"/>
      <name val="Arial Black"/>
      <family val="2"/>
      <charset val="162"/>
    </font>
    <font>
      <sz val="9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14"/>
      <name val="Arial"/>
      <family val="2"/>
      <charset val="162"/>
    </font>
    <font>
      <b/>
      <sz val="14"/>
      <name val="Arial Black"/>
      <family val="2"/>
      <charset val="162"/>
    </font>
    <font>
      <sz val="14"/>
      <name val="Arial Narrow"/>
      <family val="2"/>
      <charset val="162"/>
    </font>
    <font>
      <b/>
      <u/>
      <sz val="14"/>
      <color indexed="62"/>
      <name val="Arial"/>
      <family val="2"/>
      <charset val="162"/>
    </font>
    <font>
      <u/>
      <sz val="14"/>
      <color indexed="62"/>
      <name val="Arial"/>
      <family val="2"/>
      <charset val="162"/>
    </font>
    <font>
      <b/>
      <sz val="16"/>
      <color theme="0"/>
      <name val="Arial"/>
      <family val="2"/>
      <charset val="162"/>
    </font>
    <font>
      <u/>
      <sz val="14"/>
      <color indexed="62"/>
      <name val="Arial Black"/>
      <family val="2"/>
      <charset val="162"/>
    </font>
    <font>
      <sz val="18"/>
      <color theme="1"/>
      <name val="Calibri"/>
      <family val="2"/>
      <charset val="162"/>
      <scheme val="minor"/>
    </font>
    <font>
      <sz val="15"/>
      <color theme="1" tint="0.14999847407452621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b/>
      <sz val="28"/>
      <color indexed="10"/>
      <name val="Arial Black"/>
      <family val="2"/>
      <charset val="162"/>
    </font>
    <font>
      <sz val="28"/>
      <color theme="1"/>
      <name val="Calibri"/>
      <family val="2"/>
      <charset val="162"/>
      <scheme val="minor"/>
    </font>
    <font>
      <sz val="48"/>
      <color theme="1"/>
      <name val="Calibri"/>
      <family val="2"/>
      <charset val="162"/>
      <scheme val="minor"/>
    </font>
    <font>
      <b/>
      <sz val="48"/>
      <color indexed="10"/>
      <name val="Arial Black"/>
      <family val="2"/>
      <charset val="162"/>
    </font>
    <font>
      <b/>
      <sz val="16"/>
      <name val="Arial Narrow"/>
      <family val="2"/>
      <charset val="162"/>
    </font>
    <font>
      <b/>
      <sz val="16"/>
      <color theme="1"/>
      <name val="Calibri"/>
      <family val="2"/>
      <charset val="162"/>
      <scheme val="minor"/>
    </font>
    <font>
      <sz val="16"/>
      <name val="Arial Narrow"/>
      <family val="2"/>
      <charset val="162"/>
    </font>
    <font>
      <b/>
      <sz val="18"/>
      <color theme="1"/>
      <name val="Calibri"/>
      <family val="2"/>
      <charset val="162"/>
      <scheme val="minor"/>
    </font>
    <font>
      <b/>
      <sz val="18"/>
      <name val="Arial Narrow"/>
      <family val="2"/>
      <charset val="162"/>
    </font>
    <font>
      <b/>
      <sz val="16"/>
      <name val="Arial"/>
      <family val="2"/>
      <charset val="162"/>
    </font>
    <font>
      <b/>
      <sz val="8"/>
      <color theme="1"/>
      <name val="Arial"/>
      <family val="2"/>
      <charset val="162"/>
    </font>
    <font>
      <sz val="8"/>
      <color indexed="81"/>
      <name val="Tahoma"/>
      <family val="2"/>
      <charset val="162"/>
    </font>
    <font>
      <b/>
      <sz val="8"/>
      <color indexed="81"/>
      <name val="Tahoma"/>
      <family val="2"/>
      <charset val="162"/>
    </font>
    <font>
      <sz val="16"/>
      <color theme="1"/>
      <name val="Arial"/>
      <family val="2"/>
      <charset val="162"/>
    </font>
    <font>
      <sz val="16"/>
      <color indexed="8"/>
      <name val="Arial"/>
      <family val="2"/>
      <charset val="162"/>
    </font>
    <font>
      <sz val="16"/>
      <color rgb="FF0070C0"/>
      <name val="Arial Black"/>
      <family val="2"/>
      <charset val="162"/>
    </font>
    <font>
      <sz val="8"/>
      <name val="Calibri"/>
      <family val="2"/>
      <charset val="162"/>
      <scheme val="minor"/>
    </font>
    <font>
      <b/>
      <sz val="8"/>
      <color rgb="FF0070C0"/>
      <name val="Arial Black"/>
      <family val="2"/>
      <charset val="162"/>
    </font>
    <font>
      <sz val="8"/>
      <color rgb="FF0070C0"/>
      <name val="Arial Black"/>
      <family val="2"/>
      <charset val="162"/>
    </font>
    <font>
      <sz val="20"/>
      <color theme="1"/>
      <name val="Calibri"/>
      <family val="2"/>
      <charset val="162"/>
      <scheme val="minor"/>
    </font>
    <font>
      <sz val="16"/>
      <name val="Arial Black"/>
      <family val="2"/>
      <charset val="162"/>
    </font>
    <font>
      <sz val="14"/>
      <color rgb="FF0070C0"/>
      <name val="Arial Black"/>
      <family val="2"/>
      <charset val="162"/>
    </font>
    <font>
      <sz val="18"/>
      <color rgb="FF0070C0"/>
      <name val="Arial Black"/>
      <family val="2"/>
      <charset val="162"/>
    </font>
    <font>
      <sz val="18"/>
      <name val="Arial"/>
      <family val="2"/>
      <charset val="162"/>
    </font>
    <font>
      <sz val="18"/>
      <color theme="1"/>
      <name val="Arial"/>
      <family val="2"/>
      <charset val="162"/>
    </font>
    <font>
      <sz val="18"/>
      <color indexed="8"/>
      <name val="Arial"/>
      <family val="2"/>
      <charset val="162"/>
    </font>
    <font>
      <sz val="18"/>
      <color rgb="FFFF0000"/>
      <name val="Arial"/>
      <family val="2"/>
      <charset val="162"/>
    </font>
    <font>
      <sz val="18"/>
      <name val="Calibri"/>
      <family val="2"/>
      <charset val="162"/>
      <scheme val="minor"/>
    </font>
    <font>
      <sz val="16"/>
      <color rgb="FFFF0000"/>
      <name val="Arial"/>
      <family val="2"/>
      <charset val="162"/>
    </font>
    <font>
      <b/>
      <sz val="14"/>
      <color theme="1" tint="0.14999847407452621"/>
      <name val="Arial Black"/>
      <family val="2"/>
      <charset val="162"/>
    </font>
    <font>
      <b/>
      <sz val="20"/>
      <color theme="1"/>
      <name val="Calibri"/>
      <family val="2"/>
      <charset val="162"/>
      <scheme val="minor"/>
    </font>
    <font>
      <u/>
      <sz val="16"/>
      <color indexed="62"/>
      <name val="Arial"/>
      <family val="2"/>
      <charset val="162"/>
    </font>
    <font>
      <b/>
      <u/>
      <sz val="16"/>
      <color indexed="62"/>
      <name val="Arial"/>
      <family val="2"/>
      <charset val="162"/>
    </font>
    <font>
      <b/>
      <sz val="16"/>
      <color rgb="FF0070C0"/>
      <name val="Arial Black"/>
      <family val="2"/>
      <charset val="162"/>
    </font>
    <font>
      <i/>
      <sz val="18"/>
      <color theme="1"/>
      <name val="Arial"/>
      <family val="2"/>
      <charset val="162"/>
    </font>
    <font>
      <b/>
      <sz val="16"/>
      <name val="Arial Black"/>
      <family val="2"/>
      <charset val="162"/>
    </font>
    <font>
      <b/>
      <sz val="14"/>
      <color rgb="FF0070C0"/>
      <name val="Arial Black"/>
      <family val="2"/>
      <charset val="162"/>
    </font>
    <font>
      <b/>
      <sz val="18"/>
      <color rgb="FF0070C0"/>
      <name val="Arial Black"/>
      <family val="2"/>
      <charset val="162"/>
    </font>
    <font>
      <b/>
      <sz val="14"/>
      <color indexed="8"/>
      <name val="Arial Black"/>
      <family val="2"/>
      <charset val="162"/>
    </font>
    <font>
      <b/>
      <sz val="18"/>
      <name val="Arial"/>
      <family val="2"/>
      <charset val="162"/>
    </font>
    <font>
      <sz val="10"/>
      <name val="Arial"/>
      <family val="2"/>
      <charset val="162"/>
    </font>
    <font>
      <sz val="18"/>
      <color theme="0"/>
      <name val="Arial"/>
      <family val="2"/>
      <charset val="162"/>
    </font>
    <font>
      <b/>
      <sz val="18"/>
      <color indexed="8"/>
      <name val="Arial"/>
      <family val="2"/>
      <charset val="162"/>
    </font>
    <font>
      <b/>
      <sz val="18"/>
      <color theme="1"/>
      <name val="Arial"/>
      <family val="2"/>
      <charset val="162"/>
    </font>
    <font>
      <b/>
      <i/>
      <sz val="18"/>
      <color theme="1"/>
      <name val="Arial"/>
      <family val="2"/>
      <charset val="162"/>
    </font>
    <font>
      <b/>
      <sz val="22"/>
      <color rgb="FF0070C0"/>
      <name val="Arial Black"/>
      <family val="2"/>
      <charset val="162"/>
    </font>
    <font>
      <sz val="22"/>
      <color rgb="FF0070C0"/>
      <name val="Arial Black"/>
      <family val="2"/>
      <charset val="162"/>
    </font>
    <font>
      <sz val="22"/>
      <name val="Arial Black"/>
      <family val="2"/>
      <charset val="162"/>
    </font>
    <font>
      <sz val="22"/>
      <color indexed="8"/>
      <name val="Arial Black"/>
      <family val="2"/>
      <charset val="162"/>
    </font>
    <font>
      <sz val="10"/>
      <name val="Arial"/>
      <family val="2"/>
      <charset val="162"/>
    </font>
    <font>
      <sz val="24"/>
      <color rgb="FFFF0000"/>
      <name val="Arial Black"/>
      <family val="2"/>
      <charset val="162"/>
    </font>
    <font>
      <b/>
      <sz val="11"/>
      <color theme="1" tint="0.14999847407452621"/>
      <name val="Arial Black"/>
      <family val="2"/>
      <charset val="162"/>
    </font>
  </fonts>
  <fills count="4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2"/>
      </left>
      <right/>
      <top style="thick">
        <color indexed="62"/>
      </top>
      <bottom/>
      <diagonal/>
    </border>
    <border>
      <left/>
      <right/>
      <top style="thick">
        <color indexed="62"/>
      </top>
      <bottom/>
      <diagonal/>
    </border>
    <border>
      <left style="thick">
        <color indexed="62"/>
      </left>
      <right/>
      <top/>
      <bottom/>
      <diagonal/>
    </border>
    <border>
      <left style="thin">
        <color indexed="64"/>
      </left>
      <right style="thick">
        <color indexed="62"/>
      </right>
      <top style="thin">
        <color indexed="64"/>
      </top>
      <bottom style="thin">
        <color indexed="64"/>
      </bottom>
      <diagonal/>
    </border>
    <border>
      <left/>
      <right style="thick">
        <color indexed="62"/>
      </right>
      <top style="thick">
        <color indexed="62"/>
      </top>
      <bottom/>
      <diagonal/>
    </border>
    <border>
      <left style="thick">
        <color indexed="62"/>
      </left>
      <right/>
      <top/>
      <bottom style="thin">
        <color indexed="64"/>
      </bottom>
      <diagonal/>
    </border>
    <border>
      <left/>
      <right style="thick">
        <color indexed="62"/>
      </right>
      <top/>
      <bottom style="thin">
        <color indexed="64"/>
      </bottom>
      <diagonal/>
    </border>
    <border>
      <left style="thick">
        <color indexed="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2"/>
      </right>
      <top/>
      <bottom/>
      <diagonal/>
    </border>
    <border>
      <left style="thick">
        <color indexed="62"/>
      </left>
      <right/>
      <top/>
      <bottom style="thick">
        <color indexed="62"/>
      </bottom>
      <diagonal/>
    </border>
    <border>
      <left/>
      <right style="thick">
        <color indexed="62"/>
      </right>
      <top/>
      <bottom style="thick">
        <color indexed="62"/>
      </bottom>
      <diagonal/>
    </border>
    <border>
      <left style="thick">
        <color indexed="62"/>
      </left>
      <right style="thin">
        <color indexed="64"/>
      </right>
      <top style="thin">
        <color indexed="64"/>
      </top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2"/>
      </bottom>
      <diagonal/>
    </border>
    <border>
      <left style="thin">
        <color indexed="64"/>
      </left>
      <right style="thick">
        <color indexed="62"/>
      </right>
      <top style="thin">
        <color indexed="64"/>
      </top>
      <bottom style="thick">
        <color indexed="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2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0">
    <xf numFmtId="0" fontId="0" fillId="0" borderId="0"/>
    <xf numFmtId="0" fontId="29" fillId="4" borderId="0" applyNumberFormat="0" applyBorder="0" applyAlignment="0" applyProtection="0"/>
    <xf numFmtId="0" fontId="31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4" fillId="5" borderId="47" applyNumberFormat="0" applyAlignment="0" applyProtection="0"/>
    <xf numFmtId="0" fontId="4" fillId="0" borderId="0"/>
    <xf numFmtId="0" fontId="5" fillId="0" borderId="0"/>
    <xf numFmtId="0" fontId="7" fillId="0" borderId="0"/>
    <xf numFmtId="0" fontId="9" fillId="0" borderId="0"/>
    <xf numFmtId="0" fontId="27" fillId="0" borderId="0"/>
    <xf numFmtId="0" fontId="28" fillId="0" borderId="0"/>
    <xf numFmtId="0" fontId="38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49" applyNumberFormat="0" applyFill="0" applyAlignment="0" applyProtection="0"/>
    <xf numFmtId="0" fontId="41" fillId="0" borderId="50" applyNumberFormat="0" applyFill="0" applyAlignment="0" applyProtection="0"/>
    <xf numFmtId="0" fontId="42" fillId="0" borderId="51" applyNumberFormat="0" applyFill="0" applyAlignment="0" applyProtection="0"/>
    <xf numFmtId="0" fontId="42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43" fillId="7" borderId="0" applyNumberFormat="0" applyBorder="0" applyAlignment="0" applyProtection="0"/>
    <xf numFmtId="0" fontId="33" fillId="10" borderId="46" applyNumberFormat="0" applyAlignment="0" applyProtection="0"/>
    <xf numFmtId="0" fontId="32" fillId="11" borderId="45" applyNumberFormat="0" applyAlignment="0" applyProtection="0"/>
    <xf numFmtId="0" fontId="44" fillId="11" borderId="46" applyNumberFormat="0" applyAlignment="0" applyProtection="0"/>
    <xf numFmtId="0" fontId="45" fillId="0" borderId="52" applyNumberFormat="0" applyFill="0" applyAlignment="0" applyProtection="0"/>
    <xf numFmtId="0" fontId="29" fillId="6" borderId="48" applyNumberFormat="0" applyFont="0" applyAlignment="0" applyProtection="0"/>
    <xf numFmtId="0" fontId="37" fillId="0" borderId="53" applyNumberFormat="0" applyFill="0" applyAlignment="0" applyProtection="0"/>
    <xf numFmtId="0" fontId="30" fillId="12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29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33" borderId="0" applyNumberFormat="0" applyBorder="0" applyAlignment="0" applyProtection="0"/>
    <xf numFmtId="0" fontId="30" fillId="3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0" fillId="0" borderId="0"/>
    <xf numFmtId="164" fontId="50" fillId="0" borderId="0" applyFont="0" applyFill="0" applyBorder="0" applyAlignment="0" applyProtection="0"/>
    <xf numFmtId="0" fontId="52" fillId="0" borderId="0"/>
    <xf numFmtId="164" fontId="52" fillId="0" borderId="0" applyFont="0" applyFill="0" applyBorder="0" applyAlignment="0" applyProtection="0"/>
    <xf numFmtId="164" fontId="52" fillId="0" borderId="0" applyFont="0" applyFill="0" applyBorder="0" applyAlignment="0" applyProtection="0"/>
    <xf numFmtId="0" fontId="53" fillId="0" borderId="0"/>
    <xf numFmtId="0" fontId="56" fillId="0" borderId="0"/>
    <xf numFmtId="164" fontId="56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86" fillId="0" borderId="0"/>
    <xf numFmtId="0" fontId="91" fillId="0" borderId="0"/>
    <xf numFmtId="164" fontId="91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59" fillId="0" borderId="0"/>
    <xf numFmtId="164" fontId="15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68" fillId="0" borderId="0"/>
    <xf numFmtId="164" fontId="168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68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913">
    <xf numFmtId="0" fontId="0" fillId="0" borderId="0" xfId="0"/>
    <xf numFmtId="0" fontId="13" fillId="0" borderId="19" xfId="0" applyFont="1" applyBorder="1" applyAlignment="1">
      <alignment horizontal="centerContinuous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15" fillId="0" borderId="23" xfId="0" applyFont="1" applyBorder="1" applyAlignment="1">
      <alignment horizontal="centerContinuous" vertical="center" wrapText="1"/>
    </xf>
    <xf numFmtId="0" fontId="15" fillId="0" borderId="24" xfId="0" applyFont="1" applyBorder="1" applyAlignment="1">
      <alignment horizontal="centerContinuous" vertical="center" wrapText="1"/>
    </xf>
    <xf numFmtId="0" fontId="16" fillId="0" borderId="24" xfId="0" applyFont="1" applyBorder="1" applyAlignment="1">
      <alignment horizontal="centerContinuous" vertical="center" wrapText="1"/>
    </xf>
    <xf numFmtId="0" fontId="16" fillId="0" borderId="25" xfId="0" applyFont="1" applyBorder="1" applyAlignment="1">
      <alignment horizontal="centerContinuous" vertical="center" wrapText="1"/>
    </xf>
    <xf numFmtId="0" fontId="15" fillId="0" borderId="14" xfId="0" applyFont="1" applyBorder="1" applyAlignment="1">
      <alignment horizontal="centerContinuous" vertical="center" wrapText="1"/>
    </xf>
    <xf numFmtId="0" fontId="15" fillId="0" borderId="15" xfId="0" applyFont="1" applyBorder="1" applyAlignment="1">
      <alignment horizontal="centerContinuous" vertical="center" wrapText="1"/>
    </xf>
    <xf numFmtId="0" fontId="16" fillId="0" borderId="15" xfId="0" applyFont="1" applyBorder="1" applyAlignment="1">
      <alignment horizontal="centerContinuous" vertical="center" wrapText="1"/>
    </xf>
    <xf numFmtId="0" fontId="16" fillId="0" borderId="20" xfId="0" applyFont="1" applyBorder="1" applyAlignment="1">
      <alignment horizontal="centerContinuous" vertical="center" wrapText="1"/>
    </xf>
    <xf numFmtId="0" fontId="0" fillId="0" borderId="2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27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0" fillId="0" borderId="14" xfId="0" applyBorder="1" applyAlignment="1">
      <alignment horizontal="centerContinuous"/>
    </xf>
    <xf numFmtId="0" fontId="0" fillId="0" borderId="15" xfId="0" applyBorder="1" applyAlignment="1">
      <alignment horizontal="centerContinuous"/>
    </xf>
    <xf numFmtId="0" fontId="0" fillId="0" borderId="20" xfId="0" applyBorder="1" applyAlignment="1">
      <alignment horizontal="centerContinuous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166" fontId="14" fillId="2" borderId="3" xfId="12" applyNumberFormat="1" applyFont="1" applyFill="1" applyBorder="1" applyAlignment="1">
      <alignment horizontal="center" vertical="center"/>
    </xf>
    <xf numFmtId="166" fontId="14" fillId="0" borderId="3" xfId="12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31" xfId="0" applyFont="1" applyBorder="1" applyAlignment="1">
      <alignment horizontal="centerContinuous" vertical="center" wrapText="1"/>
    </xf>
    <xf numFmtId="0" fontId="18" fillId="0" borderId="32" xfId="0" applyFont="1" applyBorder="1" applyAlignment="1">
      <alignment horizontal="centerContinuous" vertical="center" wrapText="1"/>
    </xf>
    <xf numFmtId="0" fontId="10" fillId="0" borderId="33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Continuous" vertical="center"/>
    </xf>
    <xf numFmtId="0" fontId="13" fillId="0" borderId="32" xfId="0" applyFont="1" applyBorder="1" applyAlignment="1">
      <alignment horizontal="centerContinuous" vertical="center"/>
    </xf>
    <xf numFmtId="0" fontId="13" fillId="0" borderId="35" xfId="0" applyFont="1" applyBorder="1" applyAlignment="1">
      <alignment horizontal="centerContinuous" vertical="center"/>
    </xf>
    <xf numFmtId="0" fontId="13" fillId="0" borderId="36" xfId="0" applyFont="1" applyBorder="1" applyAlignment="1">
      <alignment horizontal="centerContinuous" vertical="center"/>
    </xf>
    <xf numFmtId="0" fontId="13" fillId="0" borderId="37" xfId="0" applyFont="1" applyBorder="1" applyAlignment="1">
      <alignment horizontal="centerContinuous" vertical="center"/>
    </xf>
    <xf numFmtId="0" fontId="0" fillId="0" borderId="3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8" fillId="0" borderId="35" xfId="0" applyFont="1" applyBorder="1" applyAlignment="1">
      <alignment horizontal="centerContinuous" vertical="center"/>
    </xf>
    <xf numFmtId="0" fontId="0" fillId="0" borderId="3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14" fillId="0" borderId="34" xfId="12" applyNumberFormat="1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166" fontId="14" fillId="0" borderId="43" xfId="12" applyNumberFormat="1" applyFont="1" applyBorder="1" applyAlignment="1">
      <alignment horizontal="center" vertical="center"/>
    </xf>
    <xf numFmtId="166" fontId="14" fillId="2" borderId="43" xfId="12" applyNumberFormat="1" applyFont="1" applyFill="1" applyBorder="1" applyAlignment="1">
      <alignment horizontal="center" vertical="center"/>
    </xf>
    <xf numFmtId="166" fontId="14" fillId="2" borderId="44" xfId="12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14" fillId="0" borderId="0" xfId="12" applyNumberFormat="1" applyFont="1" applyAlignment="1">
      <alignment horizontal="center" vertical="center"/>
    </xf>
    <xf numFmtId="0" fontId="21" fillId="0" borderId="31" xfId="0" applyFont="1" applyBorder="1" applyAlignment="1">
      <alignment horizontal="centerContinuous" vertical="center" wrapText="1"/>
    </xf>
    <xf numFmtId="0" fontId="21" fillId="0" borderId="32" xfId="0" applyFont="1" applyBorder="1" applyAlignment="1">
      <alignment horizontal="centerContinuous" vertical="center" wrapText="1"/>
    </xf>
    <xf numFmtId="0" fontId="19" fillId="0" borderId="35" xfId="0" applyFont="1" applyBorder="1" applyAlignment="1">
      <alignment horizontal="centerContinuous" vertical="center"/>
    </xf>
    <xf numFmtId="0" fontId="22" fillId="0" borderId="31" xfId="0" applyFont="1" applyBorder="1" applyAlignment="1">
      <alignment horizontal="centerContinuous" vertical="center" wrapText="1"/>
    </xf>
    <xf numFmtId="0" fontId="22" fillId="0" borderId="32" xfId="0" applyFont="1" applyBorder="1" applyAlignment="1">
      <alignment horizontal="centerContinuous" vertical="center" wrapText="1"/>
    </xf>
    <xf numFmtId="0" fontId="22" fillId="0" borderId="35" xfId="0" applyFont="1" applyBorder="1" applyAlignment="1">
      <alignment horizontal="centerContinuous" vertical="center"/>
    </xf>
    <xf numFmtId="166" fontId="23" fillId="2" borderId="3" xfId="14" applyNumberFormat="1" applyFont="1" applyFill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5" fillId="0" borderId="0" xfId="0" applyFont="1" applyAlignment="1">
      <alignment horizontal="centerContinuous" vertical="center" wrapText="1"/>
    </xf>
    <xf numFmtId="166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6" fillId="2" borderId="2" xfId="0" applyFont="1" applyFill="1" applyBorder="1" applyAlignment="1">
      <alignment vertical="center" wrapText="1"/>
    </xf>
    <xf numFmtId="0" fontId="58" fillId="2" borderId="4" xfId="0" applyFont="1" applyFill="1" applyBorder="1" applyAlignment="1">
      <alignment horizontal="center" vertical="center" wrapText="1"/>
    </xf>
    <xf numFmtId="0" fontId="58" fillId="2" borderId="2" xfId="0" applyFont="1" applyFill="1" applyBorder="1" applyAlignment="1">
      <alignment horizontal="center" vertical="center" wrapText="1"/>
    </xf>
    <xf numFmtId="0" fontId="58" fillId="2" borderId="2" xfId="0" applyFont="1" applyFill="1" applyBorder="1" applyAlignment="1">
      <alignment horizontal="left" vertical="center" wrapText="1"/>
    </xf>
    <xf numFmtId="1" fontId="58" fillId="2" borderId="2" xfId="0" applyNumberFormat="1" applyFont="1" applyFill="1" applyBorder="1" applyAlignment="1">
      <alignment horizontal="center" vertical="center" wrapText="1"/>
    </xf>
    <xf numFmtId="0" fontId="58" fillId="2" borderId="5" xfId="0" applyFont="1" applyFill="1" applyBorder="1" applyAlignment="1">
      <alignment horizontal="center" vertical="center" wrapText="1"/>
    </xf>
    <xf numFmtId="0" fontId="58" fillId="0" borderId="3" xfId="0" applyFont="1" applyBorder="1" applyAlignment="1">
      <alignment horizontal="center" vertical="center" wrapText="1"/>
    </xf>
    <xf numFmtId="49" fontId="59" fillId="0" borderId="3" xfId="0" applyNumberFormat="1" applyFont="1" applyBorder="1" applyAlignment="1">
      <alignment horizontal="center" vertical="center"/>
    </xf>
    <xf numFmtId="0" fontId="58" fillId="3" borderId="3" xfId="0" applyFont="1" applyFill="1" applyBorder="1" applyAlignment="1">
      <alignment horizontal="center" vertical="center" wrapText="1"/>
    </xf>
    <xf numFmtId="0" fontId="59" fillId="0" borderId="3" xfId="0" applyFont="1" applyBorder="1" applyAlignment="1">
      <alignment horizontal="center" vertical="center"/>
    </xf>
    <xf numFmtId="0" fontId="59" fillId="0" borderId="3" xfId="0" applyFont="1" applyBorder="1" applyAlignment="1">
      <alignment vertical="center"/>
    </xf>
    <xf numFmtId="0" fontId="59" fillId="35" borderId="3" xfId="0" applyFont="1" applyFill="1" applyBorder="1" applyAlignment="1">
      <alignment horizontal="center" vertical="center" wrapText="1"/>
    </xf>
    <xf numFmtId="0" fontId="59" fillId="0" borderId="3" xfId="0" applyFont="1" applyBorder="1" applyAlignment="1">
      <alignment vertical="center" wrapText="1"/>
    </xf>
    <xf numFmtId="0" fontId="58" fillId="36" borderId="3" xfId="0" applyFont="1" applyFill="1" applyBorder="1" applyAlignment="1">
      <alignment vertical="center" wrapText="1"/>
    </xf>
    <xf numFmtId="0" fontId="58" fillId="36" borderId="3" xfId="0" applyFont="1" applyFill="1" applyBorder="1" applyAlignment="1">
      <alignment horizontal="center" vertical="center" wrapText="1"/>
    </xf>
    <xf numFmtId="0" fontId="60" fillId="0" borderId="0" xfId="0" applyFont="1"/>
    <xf numFmtId="0" fontId="24" fillId="0" borderId="33" xfId="0" applyFont="1" applyBorder="1" applyAlignment="1">
      <alignment horizontal="center" vertical="center" wrapText="1"/>
    </xf>
    <xf numFmtId="0" fontId="64" fillId="0" borderId="40" xfId="0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  <xf numFmtId="0" fontId="69" fillId="37" borderId="3" xfId="0" applyFont="1" applyFill="1" applyBorder="1" applyAlignment="1">
      <alignment horizontal="center" vertical="center" wrapText="1"/>
    </xf>
    <xf numFmtId="0" fontId="48" fillId="0" borderId="33" xfId="0" applyFont="1" applyBorder="1" applyAlignment="1">
      <alignment horizontal="center" vertical="center"/>
    </xf>
    <xf numFmtId="166" fontId="73" fillId="3" borderId="3" xfId="0" applyNumberFormat="1" applyFont="1" applyFill="1" applyBorder="1" applyAlignment="1">
      <alignment horizontal="center" vertical="center"/>
    </xf>
    <xf numFmtId="0" fontId="48" fillId="0" borderId="39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74" fillId="0" borderId="38" xfId="0" applyFont="1" applyBorder="1" applyAlignment="1">
      <alignment horizontal="center" vertical="center"/>
    </xf>
    <xf numFmtId="166" fontId="75" fillId="2" borderId="3" xfId="12" applyNumberFormat="1" applyFont="1" applyFill="1" applyBorder="1" applyAlignment="1">
      <alignment horizontal="center" vertical="center"/>
    </xf>
    <xf numFmtId="166" fontId="75" fillId="0" borderId="3" xfId="12" applyNumberFormat="1" applyFont="1" applyBorder="1" applyAlignment="1">
      <alignment horizontal="center" vertical="center"/>
    </xf>
    <xf numFmtId="0" fontId="74" fillId="0" borderId="3" xfId="0" applyFont="1" applyBorder="1" applyAlignment="1">
      <alignment horizontal="center" vertical="center"/>
    </xf>
    <xf numFmtId="0" fontId="74" fillId="0" borderId="34" xfId="0" applyFont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5" fillId="0" borderId="33" xfId="0" applyFont="1" applyBorder="1" applyAlignment="1">
      <alignment horizontal="center" vertical="center"/>
    </xf>
    <xf numFmtId="165" fontId="74" fillId="0" borderId="54" xfId="12" applyNumberFormat="1" applyFont="1" applyBorder="1" applyAlignment="1">
      <alignment horizontal="center" vertical="center"/>
    </xf>
    <xf numFmtId="1" fontId="79" fillId="0" borderId="3" xfId="0" applyNumberFormat="1" applyFont="1" applyBorder="1" applyAlignment="1">
      <alignment horizontal="center" vertical="center"/>
    </xf>
    <xf numFmtId="1" fontId="82" fillId="0" borderId="3" xfId="0" applyNumberFormat="1" applyFont="1" applyBorder="1" applyAlignment="1">
      <alignment horizontal="center" vertical="center" wrapText="1"/>
    </xf>
    <xf numFmtId="0" fontId="0" fillId="36" borderId="0" xfId="0" applyFill="1"/>
    <xf numFmtId="0" fontId="46" fillId="36" borderId="0" xfId="0" applyFont="1" applyFill="1" applyAlignment="1">
      <alignment horizontal="center" vertical="center" wrapText="1"/>
    </xf>
    <xf numFmtId="1" fontId="46" fillId="36" borderId="3" xfId="0" applyNumberFormat="1" applyFont="1" applyFill="1" applyBorder="1" applyAlignment="1">
      <alignment horizontal="center" vertical="center" wrapText="1"/>
    </xf>
    <xf numFmtId="0" fontId="46" fillId="36" borderId="0" xfId="0" applyFont="1" applyFill="1" applyAlignment="1">
      <alignment horizontal="left" vertical="center" wrapText="1"/>
    </xf>
    <xf numFmtId="0" fontId="8" fillId="36" borderId="0" xfId="0" applyFont="1" applyFill="1" applyAlignment="1">
      <alignment vertical="center" wrapText="1"/>
    </xf>
    <xf numFmtId="0" fontId="69" fillId="36" borderId="3" xfId="0" applyFont="1" applyFill="1" applyBorder="1" applyAlignment="1">
      <alignment vertical="center" wrapText="1"/>
    </xf>
    <xf numFmtId="0" fontId="69" fillId="36" borderId="0" xfId="0" applyFont="1" applyFill="1" applyAlignment="1">
      <alignment vertical="center" wrapText="1"/>
    </xf>
    <xf numFmtId="1" fontId="62" fillId="36" borderId="3" xfId="0" applyNumberFormat="1" applyFont="1" applyFill="1" applyBorder="1" applyAlignment="1">
      <alignment horizontal="center" vertical="center"/>
    </xf>
    <xf numFmtId="1" fontId="62" fillId="36" borderId="3" xfId="0" applyNumberFormat="1" applyFont="1" applyFill="1" applyBorder="1" applyAlignment="1">
      <alignment horizontal="left" vertical="center" wrapText="1"/>
    </xf>
    <xf numFmtId="1" fontId="62" fillId="36" borderId="3" xfId="0" applyNumberFormat="1" applyFont="1" applyFill="1" applyBorder="1" applyAlignment="1">
      <alignment horizontal="left" wrapText="1"/>
    </xf>
    <xf numFmtId="1" fontId="62" fillId="36" borderId="3" xfId="0" applyNumberFormat="1" applyFont="1" applyFill="1" applyBorder="1" applyAlignment="1">
      <alignment horizontal="left"/>
    </xf>
    <xf numFmtId="1" fontId="62" fillId="36" borderId="3" xfId="0" applyNumberFormat="1" applyFont="1" applyFill="1" applyBorder="1" applyAlignment="1">
      <alignment horizontal="center" vertical="center" wrapText="1"/>
    </xf>
    <xf numFmtId="0" fontId="62" fillId="36" borderId="3" xfId="0" applyFont="1" applyFill="1" applyBorder="1"/>
    <xf numFmtId="0" fontId="0" fillId="36" borderId="3" xfId="0" applyFill="1" applyBorder="1"/>
    <xf numFmtId="0" fontId="69" fillId="36" borderId="3" xfId="0" applyFont="1" applyFill="1" applyBorder="1" applyAlignment="1">
      <alignment horizontal="left" vertical="center" wrapText="1"/>
    </xf>
    <xf numFmtId="2" fontId="69" fillId="36" borderId="3" xfId="0" applyNumberFormat="1" applyFont="1" applyFill="1" applyBorder="1" applyAlignment="1">
      <alignment horizontal="center" vertical="center" wrapText="1"/>
    </xf>
    <xf numFmtId="1" fontId="69" fillId="36" borderId="3" xfId="0" applyNumberFormat="1" applyFont="1" applyFill="1" applyBorder="1" applyAlignment="1">
      <alignment horizontal="center" vertical="center" wrapText="1"/>
    </xf>
    <xf numFmtId="0" fontId="0" fillId="36" borderId="3" xfId="0" applyFill="1" applyBorder="1" applyAlignment="1">
      <alignment vertical="center"/>
    </xf>
    <xf numFmtId="1" fontId="62" fillId="36" borderId="3" xfId="0" applyNumberFormat="1" applyFont="1" applyFill="1" applyBorder="1" applyAlignment="1">
      <alignment horizontal="left" vertical="center"/>
    </xf>
    <xf numFmtId="0" fontId="69" fillId="36" borderId="0" xfId="0" applyFont="1" applyFill="1" applyAlignment="1">
      <alignment horizontal="center" vertical="center" wrapText="1"/>
    </xf>
    <xf numFmtId="1" fontId="62" fillId="36" borderId="9" xfId="0" applyNumberFormat="1" applyFont="1" applyFill="1" applyBorder="1" applyAlignment="1">
      <alignment horizontal="center" vertical="center"/>
    </xf>
    <xf numFmtId="1" fontId="62" fillId="36" borderId="9" xfId="0" applyNumberFormat="1" applyFont="1" applyFill="1" applyBorder="1" applyAlignment="1">
      <alignment horizontal="left"/>
    </xf>
    <xf numFmtId="0" fontId="83" fillId="36" borderId="3" xfId="0" applyFont="1" applyFill="1" applyBorder="1" applyAlignment="1">
      <alignment horizontal="center" vertical="center"/>
    </xf>
    <xf numFmtId="0" fontId="83" fillId="36" borderId="3" xfId="0" applyFont="1" applyFill="1" applyBorder="1" applyAlignment="1">
      <alignment horizontal="left" vertical="center" wrapText="1"/>
    </xf>
    <xf numFmtId="0" fontId="62" fillId="36" borderId="3" xfId="0" applyFont="1" applyFill="1" applyBorder="1" applyAlignment="1">
      <alignment vertical="center"/>
    </xf>
    <xf numFmtId="0" fontId="69" fillId="36" borderId="9" xfId="0" applyFont="1" applyFill="1" applyBorder="1" applyAlignment="1">
      <alignment horizontal="center" vertical="center" wrapText="1"/>
    </xf>
    <xf numFmtId="0" fontId="69" fillId="36" borderId="9" xfId="0" applyFont="1" applyFill="1" applyBorder="1" applyAlignment="1">
      <alignment vertical="center" wrapText="1"/>
    </xf>
    <xf numFmtId="0" fontId="8" fillId="36" borderId="0" xfId="0" applyFont="1" applyFill="1" applyAlignment="1">
      <alignment horizontal="center" vertical="center" wrapText="1"/>
    </xf>
    <xf numFmtId="0" fontId="61" fillId="36" borderId="0" xfId="0" applyFont="1" applyFill="1" applyAlignment="1">
      <alignment horizontal="center" vertical="center" wrapText="1"/>
    </xf>
    <xf numFmtId="2" fontId="49" fillId="36" borderId="0" xfId="0" applyNumberFormat="1" applyFont="1" applyFill="1" applyAlignment="1">
      <alignment horizontal="center" vertical="center" wrapText="1"/>
    </xf>
    <xf numFmtId="0" fontId="8" fillId="36" borderId="0" xfId="0" applyFont="1" applyFill="1" applyAlignment="1">
      <alignment horizontal="left" vertical="center" wrapText="1"/>
    </xf>
    <xf numFmtId="1" fontId="46" fillId="36" borderId="0" xfId="0" applyNumberFormat="1" applyFont="1" applyFill="1" applyAlignment="1">
      <alignment horizontal="center" vertical="center" wrapText="1"/>
    </xf>
    <xf numFmtId="0" fontId="54" fillId="36" borderId="0" xfId="0" applyFont="1" applyFill="1" applyAlignment="1">
      <alignment vertical="center" wrapText="1"/>
    </xf>
    <xf numFmtId="0" fontId="0" fillId="36" borderId="0" xfId="0" applyFill="1" applyAlignment="1">
      <alignment horizontal="center" vertical="center"/>
    </xf>
    <xf numFmtId="0" fontId="85" fillId="36" borderId="3" xfId="0" applyFont="1" applyFill="1" applyBorder="1" applyAlignment="1">
      <alignment horizontal="center" vertical="center"/>
    </xf>
    <xf numFmtId="0" fontId="51" fillId="36" borderId="3" xfId="0" applyFont="1" applyFill="1" applyBorder="1" applyAlignment="1">
      <alignment horizontal="center" vertical="center" wrapText="1"/>
    </xf>
    <xf numFmtId="0" fontId="0" fillId="36" borderId="3" xfId="0" applyFill="1" applyBorder="1" applyAlignment="1">
      <alignment horizontal="center" vertical="center"/>
    </xf>
    <xf numFmtId="0" fontId="62" fillId="36" borderId="3" xfId="0" applyFont="1" applyFill="1" applyBorder="1" applyAlignment="1">
      <alignment horizontal="center" vertical="center"/>
    </xf>
    <xf numFmtId="49" fontId="0" fillId="36" borderId="3" xfId="0" applyNumberFormat="1" applyFill="1" applyBorder="1" applyAlignment="1">
      <alignment horizontal="center" vertical="center" wrapText="1"/>
    </xf>
    <xf numFmtId="0" fontId="0" fillId="36" borderId="3" xfId="0" applyFill="1" applyBorder="1" applyAlignment="1">
      <alignment horizontal="center" vertical="center" wrapText="1"/>
    </xf>
    <xf numFmtId="0" fontId="69" fillId="36" borderId="3" xfId="0" applyFont="1" applyFill="1" applyBorder="1" applyAlignment="1">
      <alignment horizontal="center" vertical="center" wrapText="1"/>
    </xf>
    <xf numFmtId="0" fontId="62" fillId="0" borderId="3" xfId="0" applyFont="1" applyBorder="1" applyAlignment="1">
      <alignment vertical="center"/>
    </xf>
    <xf numFmtId="0" fontId="69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" fontId="62" fillId="0" borderId="9" xfId="0" applyNumberFormat="1" applyFont="1" applyBorder="1" applyAlignment="1">
      <alignment horizontal="left" vertical="center" wrapText="1"/>
    </xf>
    <xf numFmtId="0" fontId="62" fillId="0" borderId="9" xfId="0" applyFont="1" applyBorder="1"/>
    <xf numFmtId="0" fontId="62" fillId="0" borderId="9" xfId="0" applyFont="1" applyBorder="1" applyAlignment="1">
      <alignment horizontal="center" vertical="center"/>
    </xf>
    <xf numFmtId="1" fontId="62" fillId="0" borderId="9" xfId="0" applyNumberFormat="1" applyFont="1" applyBorder="1" applyAlignment="1">
      <alignment horizontal="center" vertical="center" wrapText="1"/>
    </xf>
    <xf numFmtId="0" fontId="69" fillId="3" borderId="9" xfId="0" applyFont="1" applyFill="1" applyBorder="1" applyAlignment="1">
      <alignment horizontal="center" vertical="center" wrapText="1"/>
    </xf>
    <xf numFmtId="0" fontId="69" fillId="0" borderId="9" xfId="0" applyFont="1" applyBorder="1" applyAlignment="1">
      <alignment vertical="center" wrapText="1"/>
    </xf>
    <xf numFmtId="49" fontId="0" fillId="0" borderId="3" xfId="0" applyNumberFormat="1" applyBorder="1" applyAlignment="1">
      <alignment horizontal="center" vertical="center"/>
    </xf>
    <xf numFmtId="0" fontId="46" fillId="2" borderId="4" xfId="0" applyFont="1" applyFill="1" applyBorder="1" applyAlignment="1">
      <alignment horizontal="center" vertical="center" wrapText="1"/>
    </xf>
    <xf numFmtId="0" fontId="46" fillId="2" borderId="2" xfId="0" applyFont="1" applyFill="1" applyBorder="1" applyAlignment="1">
      <alignment horizontal="center" vertical="center" wrapText="1"/>
    </xf>
    <xf numFmtId="1" fontId="46" fillId="2" borderId="2" xfId="0" applyNumberFormat="1" applyFont="1" applyFill="1" applyBorder="1" applyAlignment="1">
      <alignment horizontal="center" vertical="center" wrapText="1"/>
    </xf>
    <xf numFmtId="0" fontId="46" fillId="2" borderId="5" xfId="0" applyFont="1" applyFill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 wrapText="1"/>
    </xf>
    <xf numFmtId="0" fontId="46" fillId="3" borderId="3" xfId="0" applyFont="1" applyFill="1" applyBorder="1" applyAlignment="1">
      <alignment horizontal="center" vertical="center" wrapText="1"/>
    </xf>
    <xf numFmtId="1" fontId="46" fillId="0" borderId="3" xfId="0" applyNumberFormat="1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46" fillId="2" borderId="2" xfId="0" applyFont="1" applyFill="1" applyBorder="1" applyAlignment="1">
      <alignment horizontal="left" vertical="center" wrapText="1"/>
    </xf>
    <xf numFmtId="0" fontId="46" fillId="36" borderId="0" xfId="0" applyFont="1" applyFill="1" applyAlignment="1">
      <alignment vertical="center" wrapText="1"/>
    </xf>
    <xf numFmtId="0" fontId="46" fillId="0" borderId="3" xfId="0" applyFont="1" applyBorder="1" applyAlignment="1">
      <alignment horizontal="left" vertical="center" wrapText="1"/>
    </xf>
    <xf numFmtId="0" fontId="51" fillId="3" borderId="3" xfId="0" applyFont="1" applyFill="1" applyBorder="1" applyAlignment="1">
      <alignment horizontal="center" vertical="center" wrapText="1"/>
    </xf>
    <xf numFmtId="0" fontId="46" fillId="36" borderId="3" xfId="0" applyFont="1" applyFill="1" applyBorder="1" applyAlignment="1">
      <alignment horizontal="center" vertical="center" wrapText="1"/>
    </xf>
    <xf numFmtId="0" fontId="46" fillId="36" borderId="3" xfId="0" applyFont="1" applyFill="1" applyBorder="1" applyAlignment="1">
      <alignment vertical="center" wrapText="1"/>
    </xf>
    <xf numFmtId="0" fontId="8" fillId="36" borderId="3" xfId="0" applyFont="1" applyFill="1" applyBorder="1" applyAlignment="1">
      <alignment vertical="center" wrapText="1"/>
    </xf>
    <xf numFmtId="0" fontId="54" fillId="0" borderId="3" xfId="0" applyFont="1" applyBorder="1" applyAlignment="1">
      <alignment horizontal="center" vertical="center" wrapText="1"/>
    </xf>
    <xf numFmtId="0" fontId="54" fillId="36" borderId="3" xfId="0" applyFont="1" applyFill="1" applyBorder="1" applyAlignment="1">
      <alignment vertical="center" wrapText="1"/>
    </xf>
    <xf numFmtId="0" fontId="46" fillId="36" borderId="3" xfId="0" applyFont="1" applyFill="1" applyBorder="1" applyAlignment="1">
      <alignment horizontal="left" vertical="center" wrapText="1"/>
    </xf>
    <xf numFmtId="49" fontId="48" fillId="0" borderId="3" xfId="0" applyNumberFormat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62" fillId="0" borderId="3" xfId="0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left" vertical="center" wrapText="1"/>
    </xf>
    <xf numFmtId="2" fontId="49" fillId="2" borderId="2" xfId="0" applyNumberFormat="1" applyFont="1" applyFill="1" applyBorder="1" applyAlignment="1">
      <alignment horizontal="center" vertical="center" wrapText="1"/>
    </xf>
    <xf numFmtId="2" fontId="49" fillId="0" borderId="3" xfId="0" applyNumberFormat="1" applyFont="1" applyBorder="1" applyAlignment="1">
      <alignment horizontal="center" vertical="center" wrapText="1"/>
    </xf>
    <xf numFmtId="2" fontId="49" fillId="36" borderId="3" xfId="0" applyNumberFormat="1" applyFont="1" applyFill="1" applyBorder="1" applyAlignment="1">
      <alignment horizontal="center" vertical="center" wrapText="1"/>
    </xf>
    <xf numFmtId="0" fontId="8" fillId="36" borderId="3" xfId="0" applyFont="1" applyFill="1" applyBorder="1" applyAlignment="1">
      <alignment horizontal="left" vertical="center" wrapText="1"/>
    </xf>
    <xf numFmtId="0" fontId="0" fillId="36" borderId="3" xfId="0" applyFill="1" applyBorder="1" applyAlignment="1">
      <alignment horizontal="left" vertical="center" wrapText="1"/>
    </xf>
    <xf numFmtId="0" fontId="61" fillId="2" borderId="2" xfId="0" applyFont="1" applyFill="1" applyBorder="1" applyAlignment="1">
      <alignment horizontal="center" vertical="center" wrapText="1"/>
    </xf>
    <xf numFmtId="1" fontId="66" fillId="0" borderId="3" xfId="0" applyNumberFormat="1" applyFont="1" applyBorder="1" applyAlignment="1">
      <alignment horizontal="center" vertical="center" wrapText="1"/>
    </xf>
    <xf numFmtId="1" fontId="66" fillId="0" borderId="3" xfId="0" applyNumberFormat="1" applyFont="1" applyBorder="1" applyAlignment="1">
      <alignment horizontal="center" vertical="center"/>
    </xf>
    <xf numFmtId="0" fontId="54" fillId="36" borderId="3" xfId="0" applyFont="1" applyFill="1" applyBorder="1" applyAlignment="1">
      <alignment horizontal="center" vertical="center" wrapText="1"/>
    </xf>
    <xf numFmtId="0" fontId="68" fillId="0" borderId="3" xfId="0" applyFont="1" applyBorder="1" applyAlignment="1">
      <alignment horizontal="center" vertical="center"/>
    </xf>
    <xf numFmtId="0" fontId="69" fillId="0" borderId="0" xfId="0" applyFont="1" applyAlignment="1">
      <alignment vertical="center" wrapText="1"/>
    </xf>
    <xf numFmtId="0" fontId="70" fillId="36" borderId="3" xfId="0" applyFont="1" applyFill="1" applyBorder="1" applyAlignment="1">
      <alignment horizontal="center" vertical="center"/>
    </xf>
    <xf numFmtId="0" fontId="69" fillId="0" borderId="3" xfId="0" applyFont="1" applyBorder="1" applyAlignment="1">
      <alignment horizontal="center" vertical="center" wrapText="1"/>
    </xf>
    <xf numFmtId="1" fontId="68" fillId="0" borderId="3" xfId="0" applyNumberFormat="1" applyFont="1" applyBorder="1" applyAlignment="1">
      <alignment horizontal="center" vertical="center"/>
    </xf>
    <xf numFmtId="1" fontId="62" fillId="0" borderId="3" xfId="0" applyNumberFormat="1" applyFont="1" applyBorder="1" applyAlignment="1">
      <alignment horizontal="center" vertical="center"/>
    </xf>
    <xf numFmtId="1" fontId="62" fillId="0" borderId="3" xfId="0" applyNumberFormat="1" applyFont="1" applyBorder="1" applyAlignment="1">
      <alignment horizontal="center" vertical="center" wrapText="1"/>
    </xf>
    <xf numFmtId="0" fontId="62" fillId="0" borderId="3" xfId="0" applyFont="1" applyBorder="1"/>
    <xf numFmtId="1" fontId="62" fillId="0" borderId="3" xfId="0" applyNumberFormat="1" applyFont="1" applyBorder="1" applyAlignment="1">
      <alignment horizontal="left" vertical="center" wrapText="1"/>
    </xf>
    <xf numFmtId="1" fontId="62" fillId="0" borderId="3" xfId="0" applyNumberFormat="1" applyFont="1" applyBorder="1" applyAlignment="1">
      <alignment horizontal="left"/>
    </xf>
    <xf numFmtId="0" fontId="0" fillId="0" borderId="3" xfId="0" applyBorder="1"/>
    <xf numFmtId="0" fontId="69" fillId="35" borderId="3" xfId="0" applyFont="1" applyFill="1" applyBorder="1" applyAlignment="1">
      <alignment horizontal="center" vertical="center" wrapText="1"/>
    </xf>
    <xf numFmtId="0" fontId="69" fillId="0" borderId="3" xfId="0" applyFont="1" applyBorder="1" applyAlignment="1">
      <alignment horizontal="left" vertical="center" wrapText="1"/>
    </xf>
    <xf numFmtId="2" fontId="69" fillId="0" borderId="3" xfId="0" applyNumberFormat="1" applyFont="1" applyBorder="1" applyAlignment="1">
      <alignment horizontal="center" vertical="center" wrapText="1"/>
    </xf>
    <xf numFmtId="1" fontId="69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1" fontId="62" fillId="0" borderId="3" xfId="0" applyNumberFormat="1" applyFont="1" applyBorder="1" applyAlignment="1">
      <alignment vertical="center" wrapText="1"/>
    </xf>
    <xf numFmtId="0" fontId="62" fillId="0" borderId="3" xfId="0" applyFont="1" applyBorder="1" applyAlignment="1">
      <alignment horizontal="center"/>
    </xf>
    <xf numFmtId="0" fontId="72" fillId="3" borderId="3" xfId="0" applyFont="1" applyFill="1" applyBorder="1" applyAlignment="1">
      <alignment horizontal="center" vertical="center" wrapText="1"/>
    </xf>
    <xf numFmtId="0" fontId="76" fillId="0" borderId="3" xfId="0" applyFont="1" applyBorder="1" applyAlignment="1">
      <alignment horizontal="center" vertical="center"/>
    </xf>
    <xf numFmtId="1" fontId="68" fillId="0" borderId="3" xfId="0" applyNumberFormat="1" applyFont="1" applyBorder="1" applyAlignment="1">
      <alignment horizontal="left" vertical="center" wrapText="1"/>
    </xf>
    <xf numFmtId="1" fontId="68" fillId="0" borderId="3" xfId="0" applyNumberFormat="1" applyFont="1" applyBorder="1" applyAlignment="1">
      <alignment horizontal="center" vertical="center" wrapText="1"/>
    </xf>
    <xf numFmtId="1" fontId="62" fillId="0" borderId="3" xfId="0" applyNumberFormat="1" applyFont="1" applyBorder="1" applyAlignment="1">
      <alignment horizontal="left" vertical="center"/>
    </xf>
    <xf numFmtId="1" fontId="6" fillId="0" borderId="3" xfId="0" applyNumberFormat="1" applyFont="1" applyBorder="1" applyAlignment="1">
      <alignment horizontal="left" vertical="center" wrapText="1"/>
    </xf>
    <xf numFmtId="1" fontId="6" fillId="0" borderId="3" xfId="0" applyNumberFormat="1" applyFont="1" applyBorder="1" applyAlignment="1">
      <alignment horizontal="center" vertical="center"/>
    </xf>
    <xf numFmtId="0" fontId="0" fillId="35" borderId="3" xfId="0" applyFill="1" applyBorder="1" applyAlignment="1">
      <alignment horizontal="center" vertical="center" wrapText="1"/>
    </xf>
    <xf numFmtId="49" fontId="62" fillId="0" borderId="3" xfId="5" applyNumberFormat="1" applyFont="1" applyBorder="1" applyAlignment="1">
      <alignment vertical="center"/>
    </xf>
    <xf numFmtId="0" fontId="0" fillId="37" borderId="3" xfId="0" applyFill="1" applyBorder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1" fontId="62" fillId="37" borderId="3" xfId="0" applyNumberFormat="1" applyFont="1" applyFill="1" applyBorder="1" applyAlignment="1">
      <alignment horizontal="center" vertical="center"/>
    </xf>
    <xf numFmtId="0" fontId="69" fillId="0" borderId="7" xfId="0" applyFont="1" applyBorder="1" applyAlignment="1">
      <alignment horizontal="center" vertical="center" wrapText="1"/>
    </xf>
    <xf numFmtId="0" fontId="69" fillId="3" borderId="3" xfId="0" applyFont="1" applyFill="1" applyBorder="1" applyAlignment="1">
      <alignment horizontal="center" vertical="center" wrapText="1"/>
    </xf>
    <xf numFmtId="1" fontId="62" fillId="35" borderId="3" xfId="0" applyNumberFormat="1" applyFont="1" applyFill="1" applyBorder="1" applyAlignment="1">
      <alignment horizontal="center" vertical="center" wrapText="1"/>
    </xf>
    <xf numFmtId="49" fontId="0" fillId="36" borderId="9" xfId="0" applyNumberFormat="1" applyFill="1" applyBorder="1" applyAlignment="1">
      <alignment horizontal="center" vertical="center" wrapText="1"/>
    </xf>
    <xf numFmtId="0" fontId="85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46" fillId="2" borderId="3" xfId="0" applyFont="1" applyFill="1" applyBorder="1" applyAlignment="1">
      <alignment horizontal="center" vertical="center" wrapText="1"/>
    </xf>
    <xf numFmtId="0" fontId="46" fillId="0" borderId="3" xfId="0" applyFont="1" applyBorder="1" applyAlignment="1">
      <alignment vertical="center" wrapText="1"/>
    </xf>
    <xf numFmtId="0" fontId="0" fillId="36" borderId="3" xfId="0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54" fillId="0" borderId="3" xfId="0" applyFont="1" applyBorder="1" applyAlignment="1">
      <alignment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69" fillId="0" borderId="3" xfId="0" applyFont="1" applyBorder="1" applyAlignment="1">
      <alignment vertical="center" wrapText="1"/>
    </xf>
    <xf numFmtId="1" fontId="62" fillId="0" borderId="3" xfId="0" applyNumberFormat="1" applyFont="1" applyBorder="1" applyAlignment="1">
      <alignment horizontal="left" wrapText="1"/>
    </xf>
    <xf numFmtId="0" fontId="0" fillId="0" borderId="3" xfId="0" applyBorder="1" applyAlignment="1">
      <alignment horizontal="center"/>
    </xf>
    <xf numFmtId="0" fontId="3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" fontId="63" fillId="0" borderId="3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83" fillId="0" borderId="3" xfId="0" applyFont="1" applyBorder="1" applyAlignment="1">
      <alignment horizontal="left" vertical="center" wrapText="1"/>
    </xf>
    <xf numFmtId="0" fontId="83" fillId="0" borderId="3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left"/>
    </xf>
    <xf numFmtId="1" fontId="29" fillId="0" borderId="3" xfId="6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35" borderId="9" xfId="0" applyFill="1" applyBorder="1" applyAlignment="1">
      <alignment horizontal="center" vertical="center" wrapText="1"/>
    </xf>
    <xf numFmtId="1" fontId="62" fillId="0" borderId="9" xfId="0" applyNumberFormat="1" applyFont="1" applyBorder="1" applyAlignment="1">
      <alignment horizontal="left"/>
    </xf>
    <xf numFmtId="0" fontId="0" fillId="0" borderId="9" xfId="0" applyBorder="1"/>
    <xf numFmtId="0" fontId="84" fillId="0" borderId="11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 wrapText="1"/>
    </xf>
    <xf numFmtId="0" fontId="69" fillId="3" borderId="11" xfId="0" applyFont="1" applyFill="1" applyBorder="1" applyAlignment="1">
      <alignment horizontal="center" vertical="center" wrapText="1"/>
    </xf>
    <xf numFmtId="0" fontId="69" fillId="0" borderId="11" xfId="0" applyFont="1" applyBorder="1" applyAlignment="1">
      <alignment vertical="center" wrapText="1"/>
    </xf>
    <xf numFmtId="1" fontId="62" fillId="0" borderId="9" xfId="0" applyNumberFormat="1" applyFont="1" applyBorder="1" applyAlignment="1">
      <alignment horizontal="center" vertical="center"/>
    </xf>
    <xf numFmtId="0" fontId="0" fillId="38" borderId="3" xfId="0" applyFill="1" applyBorder="1" applyAlignment="1">
      <alignment horizontal="center" vertical="center" wrapText="1"/>
    </xf>
    <xf numFmtId="0" fontId="0" fillId="36" borderId="9" xfId="0" applyFill="1" applyBorder="1" applyAlignment="1">
      <alignment horizontal="center" vertical="center" wrapText="1"/>
    </xf>
    <xf numFmtId="0" fontId="85" fillId="0" borderId="0" xfId="0" applyFont="1"/>
    <xf numFmtId="1" fontId="0" fillId="0" borderId="0" xfId="0" applyNumberFormat="1"/>
    <xf numFmtId="0" fontId="87" fillId="0" borderId="0" xfId="88" applyFont="1" applyAlignment="1">
      <alignment horizontal="center" vertical="center"/>
    </xf>
    <xf numFmtId="0" fontId="88" fillId="0" borderId="0" xfId="88" applyFont="1" applyAlignment="1">
      <alignment horizontal="left" vertical="center"/>
    </xf>
    <xf numFmtId="0" fontId="86" fillId="0" borderId="0" xfId="88"/>
    <xf numFmtId="0" fontId="89" fillId="0" borderId="0" xfId="88" applyFont="1" applyAlignment="1">
      <alignment horizontal="center" vertical="center"/>
    </xf>
    <xf numFmtId="0" fontId="89" fillId="0" borderId="0" xfId="88" applyFont="1" applyAlignment="1">
      <alignment horizontal="left" vertical="center"/>
    </xf>
    <xf numFmtId="0" fontId="86" fillId="0" borderId="0" xfId="88" applyAlignment="1">
      <alignment horizontal="center"/>
    </xf>
    <xf numFmtId="0" fontId="86" fillId="0" borderId="0" xfId="88" applyAlignment="1">
      <alignment horizontal="left" vertical="center"/>
    </xf>
    <xf numFmtId="0" fontId="86" fillId="0" borderId="0" xfId="88" applyAlignment="1">
      <alignment horizontal="center" vertical="center"/>
    </xf>
    <xf numFmtId="0" fontId="62" fillId="36" borderId="0" xfId="0" applyFont="1" applyFill="1"/>
    <xf numFmtId="0" fontId="81" fillId="36" borderId="0" xfId="0" applyFont="1" applyFill="1"/>
    <xf numFmtId="0" fontId="70" fillId="36" borderId="3" xfId="0" applyFont="1" applyFill="1" applyBorder="1" applyAlignment="1">
      <alignment horizontal="left" vertical="center" wrapText="1"/>
    </xf>
    <xf numFmtId="0" fontId="84" fillId="36" borderId="3" xfId="0" applyFont="1" applyFill="1" applyBorder="1" applyAlignment="1">
      <alignment horizontal="left" vertical="center" wrapText="1"/>
    </xf>
    <xf numFmtId="0" fontId="84" fillId="36" borderId="3" xfId="0" applyFont="1" applyFill="1" applyBorder="1" applyAlignment="1">
      <alignment horizontal="center" vertical="center"/>
    </xf>
    <xf numFmtId="0" fontId="84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90" fillId="0" borderId="3" xfId="0" applyFont="1" applyBorder="1" applyAlignment="1">
      <alignment horizontal="left" vertical="center" wrapText="1"/>
    </xf>
    <xf numFmtId="0" fontId="69" fillId="36" borderId="0" xfId="0" applyFont="1" applyFill="1" applyAlignment="1">
      <alignment horizontal="left" vertical="center" wrapText="1"/>
    </xf>
    <xf numFmtId="49" fontId="62" fillId="0" borderId="3" xfId="89" applyNumberFormat="1" applyFont="1" applyBorder="1" applyAlignment="1">
      <alignment horizontal="center" vertical="center"/>
    </xf>
    <xf numFmtId="49" fontId="62" fillId="0" borderId="3" xfId="89" applyNumberFormat="1" applyFont="1" applyBorder="1" applyAlignment="1">
      <alignment horizontal="left" vertical="center"/>
    </xf>
    <xf numFmtId="1" fontId="62" fillId="0" borderId="3" xfId="90" applyNumberFormat="1" applyFont="1" applyBorder="1" applyAlignment="1">
      <alignment horizontal="right" vertical="center"/>
    </xf>
    <xf numFmtId="1" fontId="62" fillId="0" borderId="3" xfId="90" applyNumberFormat="1" applyFont="1" applyBorder="1" applyAlignment="1">
      <alignment horizontal="center" vertical="center"/>
    </xf>
    <xf numFmtId="0" fontId="46" fillId="0" borderId="6" xfId="0" applyFont="1" applyBorder="1" applyAlignment="1">
      <alignment horizontal="center" vertical="center" wrapText="1"/>
    </xf>
    <xf numFmtId="0" fontId="46" fillId="0" borderId="8" xfId="0" applyFont="1" applyBorder="1" applyAlignment="1">
      <alignment horizontal="center" vertical="center" wrapText="1"/>
    </xf>
    <xf numFmtId="0" fontId="46" fillId="0" borderId="7" xfId="0" applyFont="1" applyBorder="1" applyAlignment="1">
      <alignment horizontal="center" vertical="center" wrapText="1"/>
    </xf>
    <xf numFmtId="0" fontId="69" fillId="39" borderId="3" xfId="0" applyFont="1" applyFill="1" applyBorder="1" applyAlignment="1">
      <alignment horizontal="center" vertical="center" wrapText="1"/>
    </xf>
    <xf numFmtId="49" fontId="0" fillId="39" borderId="3" xfId="0" applyNumberFormat="1" applyFill="1" applyBorder="1" applyAlignment="1">
      <alignment horizontal="center" vertical="center" wrapText="1"/>
    </xf>
    <xf numFmtId="0" fontId="38" fillId="36" borderId="3" xfId="0" applyFont="1" applyFill="1" applyBorder="1" applyAlignment="1">
      <alignment horizontal="center" vertical="center" wrapText="1"/>
    </xf>
    <xf numFmtId="0" fontId="30" fillId="36" borderId="3" xfId="0" applyFont="1" applyFill="1" applyBorder="1" applyAlignment="1">
      <alignment horizontal="center" vertical="center" wrapText="1"/>
    </xf>
    <xf numFmtId="49" fontId="0" fillId="38" borderId="3" xfId="0" applyNumberFormat="1" applyFill="1" applyBorder="1" applyAlignment="1">
      <alignment horizontal="center" vertical="center" wrapText="1"/>
    </xf>
    <xf numFmtId="0" fontId="0" fillId="38" borderId="3" xfId="0" applyFill="1" applyBorder="1" applyAlignment="1">
      <alignment horizontal="left" vertical="center" wrapText="1"/>
    </xf>
    <xf numFmtId="1" fontId="62" fillId="0" borderId="0" xfId="0" applyNumberFormat="1" applyFont="1" applyAlignment="1">
      <alignment horizontal="center" vertical="center" wrapText="1"/>
    </xf>
    <xf numFmtId="1" fontId="62" fillId="37" borderId="9" xfId="0" applyNumberFormat="1" applyFont="1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1" fontId="29" fillId="37" borderId="3" xfId="61" applyNumberFormat="1" applyFont="1" applyFill="1" applyBorder="1" applyAlignment="1">
      <alignment horizontal="center" vertical="center"/>
    </xf>
    <xf numFmtId="0" fontId="0" fillId="37" borderId="0" xfId="0" applyFill="1"/>
    <xf numFmtId="0" fontId="69" fillId="37" borderId="3" xfId="0" applyFont="1" applyFill="1" applyBorder="1" applyAlignment="1">
      <alignment horizontal="left" vertical="center" wrapText="1"/>
    </xf>
    <xf numFmtId="49" fontId="0" fillId="37" borderId="3" xfId="0" applyNumberFormat="1" applyFill="1" applyBorder="1" applyAlignment="1">
      <alignment horizontal="center" vertical="center" wrapText="1"/>
    </xf>
    <xf numFmtId="0" fontId="93" fillId="0" borderId="33" xfId="0" applyFont="1" applyBorder="1" applyAlignment="1">
      <alignment horizontal="center" vertical="center"/>
    </xf>
    <xf numFmtId="17" fontId="94" fillId="0" borderId="0" xfId="0" applyNumberFormat="1" applyFont="1" applyAlignment="1">
      <alignment horizontal="center" vertical="center"/>
    </xf>
    <xf numFmtId="0" fontId="86" fillId="0" borderId="0" xfId="0" applyFont="1"/>
    <xf numFmtId="166" fontId="23" fillId="41" borderId="3" xfId="0" applyNumberFormat="1" applyFont="1" applyFill="1" applyBorder="1" applyAlignment="1">
      <alignment horizontal="center" vertical="center"/>
    </xf>
    <xf numFmtId="0" fontId="64" fillId="0" borderId="33" xfId="0" applyFont="1" applyBorder="1" applyAlignment="1">
      <alignment horizontal="center" vertical="center" wrapText="1"/>
    </xf>
    <xf numFmtId="0" fontId="25" fillId="36" borderId="0" xfId="0" applyFont="1" applyFill="1" applyAlignment="1">
      <alignment horizontal="centerContinuous" vertical="center" wrapText="1"/>
    </xf>
    <xf numFmtId="0" fontId="22" fillId="36" borderId="0" xfId="0" applyFont="1" applyFill="1" applyAlignment="1">
      <alignment horizontal="centerContinuous" vertical="center"/>
    </xf>
    <xf numFmtId="0" fontId="20" fillId="36" borderId="0" xfId="0" applyFont="1" applyFill="1" applyAlignment="1">
      <alignment horizontal="center" vertical="center"/>
    </xf>
    <xf numFmtId="0" fontId="48" fillId="36" borderId="0" xfId="0" applyFont="1" applyFill="1" applyAlignment="1">
      <alignment horizontal="center" vertical="center"/>
    </xf>
    <xf numFmtId="0" fontId="74" fillId="36" borderId="0" xfId="0" applyFont="1" applyFill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95" fillId="0" borderId="39" xfId="0" applyFont="1" applyBorder="1" applyAlignment="1">
      <alignment horizontal="center" vertical="center"/>
    </xf>
    <xf numFmtId="17" fontId="96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97" fillId="0" borderId="33" xfId="0" applyFont="1" applyBorder="1" applyAlignment="1">
      <alignment horizontal="center" vertical="center"/>
    </xf>
    <xf numFmtId="166" fontId="26" fillId="2" borderId="3" xfId="14" applyNumberFormat="1" applyFont="1" applyFill="1" applyBorder="1" applyAlignment="1">
      <alignment horizontal="center" vertical="center"/>
    </xf>
    <xf numFmtId="166" fontId="26" fillId="3" borderId="34" xfId="14" applyNumberFormat="1" applyFont="1" applyFill="1" applyBorder="1" applyAlignment="1">
      <alignment horizontal="center" vertical="center"/>
    </xf>
    <xf numFmtId="166" fontId="26" fillId="36" borderId="0" xfId="14" applyNumberFormat="1" applyFont="1" applyFill="1" applyBorder="1" applyAlignment="1">
      <alignment horizontal="center" vertical="center"/>
    </xf>
    <xf numFmtId="0" fontId="98" fillId="0" borderId="33" xfId="0" applyFont="1" applyBorder="1" applyAlignment="1">
      <alignment horizontal="center" vertical="center"/>
    </xf>
    <xf numFmtId="166" fontId="65" fillId="2" borderId="3" xfId="14" applyNumberFormat="1" applyFont="1" applyFill="1" applyBorder="1" applyAlignment="1">
      <alignment horizontal="center" vertical="center"/>
    </xf>
    <xf numFmtId="0" fontId="47" fillId="0" borderId="39" xfId="0" applyFont="1" applyBorder="1" applyAlignment="1">
      <alignment horizontal="center" vertical="center"/>
    </xf>
    <xf numFmtId="0" fontId="47" fillId="0" borderId="0" xfId="0" applyFont="1" applyAlignment="1">
      <alignment horizontal="center" vertical="center" wrapText="1"/>
    </xf>
    <xf numFmtId="0" fontId="97" fillId="42" borderId="33" xfId="0" applyFont="1" applyFill="1" applyBorder="1" applyAlignment="1">
      <alignment horizontal="center" vertical="center"/>
    </xf>
    <xf numFmtId="166" fontId="26" fillId="42" borderId="3" xfId="14" applyNumberFormat="1" applyFont="1" applyFill="1" applyBorder="1" applyAlignment="1">
      <alignment horizontal="center" vertical="center"/>
    </xf>
    <xf numFmtId="166" fontId="26" fillId="3" borderId="39" xfId="14" applyNumberFormat="1" applyFont="1" applyFill="1" applyBorder="1" applyAlignment="1">
      <alignment horizontal="center" vertical="center"/>
    </xf>
    <xf numFmtId="0" fontId="98" fillId="0" borderId="3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7" fillId="0" borderId="39" xfId="0" applyFont="1" applyBorder="1" applyAlignment="1">
      <alignment horizontal="center" vertical="center"/>
    </xf>
    <xf numFmtId="166" fontId="75" fillId="36" borderId="56" xfId="14" applyNumberFormat="1" applyFont="1" applyFill="1" applyBorder="1" applyAlignment="1">
      <alignment horizontal="center" vertical="center"/>
    </xf>
    <xf numFmtId="166" fontId="75" fillId="36" borderId="57" xfId="14" applyNumberFormat="1" applyFont="1" applyFill="1" applyBorder="1" applyAlignment="1">
      <alignment horizontal="center" vertical="center"/>
    </xf>
    <xf numFmtId="166" fontId="75" fillId="3" borderId="58" xfId="14" applyNumberFormat="1" applyFont="1" applyFill="1" applyBorder="1" applyAlignment="1">
      <alignment horizontal="center" vertical="center"/>
    </xf>
    <xf numFmtId="166" fontId="99" fillId="41" borderId="3" xfId="0" applyNumberFormat="1" applyFont="1" applyFill="1" applyBorder="1" applyAlignment="1">
      <alignment horizontal="center" vertical="center"/>
    </xf>
    <xf numFmtId="0" fontId="100" fillId="0" borderId="39" xfId="0" applyFont="1" applyBorder="1" applyAlignment="1">
      <alignment horizontal="center" vertical="center"/>
    </xf>
    <xf numFmtId="0" fontId="81" fillId="36" borderId="0" xfId="0" applyFont="1" applyFill="1" applyAlignment="1">
      <alignment horizontal="center" vertical="center"/>
    </xf>
    <xf numFmtId="0" fontId="62" fillId="36" borderId="0" xfId="0" applyFont="1" applyFill="1" applyAlignment="1">
      <alignment wrapText="1"/>
    </xf>
    <xf numFmtId="0" fontId="0" fillId="38" borderId="3" xfId="0" applyFill="1" applyBorder="1" applyAlignment="1">
      <alignment horizontal="center" vertical="center"/>
    </xf>
    <xf numFmtId="1" fontId="62" fillId="38" borderId="3" xfId="0" applyNumberFormat="1" applyFont="1" applyFill="1" applyBorder="1" applyAlignment="1">
      <alignment horizontal="left" vertical="center" wrapText="1"/>
    </xf>
    <xf numFmtId="1" fontId="62" fillId="38" borderId="3" xfId="0" applyNumberFormat="1" applyFont="1" applyFill="1" applyBorder="1" applyAlignment="1">
      <alignment horizontal="center" vertical="center" wrapText="1"/>
    </xf>
    <xf numFmtId="1" fontId="62" fillId="38" borderId="3" xfId="0" applyNumberFormat="1" applyFont="1" applyFill="1" applyBorder="1" applyAlignment="1">
      <alignment horizontal="center" vertical="center"/>
    </xf>
    <xf numFmtId="1" fontId="62" fillId="38" borderId="3" xfId="0" applyNumberFormat="1" applyFont="1" applyFill="1" applyBorder="1" applyAlignment="1">
      <alignment horizontal="left" wrapText="1"/>
    </xf>
    <xf numFmtId="1" fontId="62" fillId="38" borderId="3" xfId="0" applyNumberFormat="1" applyFont="1" applyFill="1" applyBorder="1" applyAlignment="1">
      <alignment horizontal="left"/>
    </xf>
    <xf numFmtId="0" fontId="62" fillId="38" borderId="3" xfId="0" applyFont="1" applyFill="1" applyBorder="1"/>
    <xf numFmtId="0" fontId="62" fillId="38" borderId="3" xfId="0" applyFont="1" applyFill="1" applyBorder="1" applyAlignment="1">
      <alignment horizontal="center" vertical="center"/>
    </xf>
    <xf numFmtId="1" fontId="62" fillId="38" borderId="3" xfId="0" applyNumberFormat="1" applyFont="1" applyFill="1" applyBorder="1" applyAlignment="1">
      <alignment horizontal="left" vertical="center"/>
    </xf>
    <xf numFmtId="0" fontId="69" fillId="38" borderId="3" xfId="0" applyFont="1" applyFill="1" applyBorder="1" applyAlignment="1">
      <alignment horizontal="center" vertical="center" wrapText="1"/>
    </xf>
    <xf numFmtId="0" fontId="62" fillId="38" borderId="3" xfId="0" applyFont="1" applyFill="1" applyBorder="1" applyAlignment="1">
      <alignment vertical="center"/>
    </xf>
    <xf numFmtId="0" fontId="84" fillId="38" borderId="3" xfId="0" applyFont="1" applyFill="1" applyBorder="1" applyAlignment="1">
      <alignment horizontal="center" vertical="center"/>
    </xf>
    <xf numFmtId="0" fontId="84" fillId="38" borderId="3" xfId="0" applyFont="1" applyFill="1" applyBorder="1" applyAlignment="1">
      <alignment horizontal="left" vertical="center" wrapText="1"/>
    </xf>
    <xf numFmtId="0" fontId="0" fillId="38" borderId="11" xfId="0" applyFill="1" applyBorder="1" applyAlignment="1">
      <alignment horizontal="center"/>
    </xf>
    <xf numFmtId="0" fontId="84" fillId="38" borderId="11" xfId="0" applyFont="1" applyFill="1" applyBorder="1" applyAlignment="1">
      <alignment horizontal="left" vertical="center" wrapText="1"/>
    </xf>
    <xf numFmtId="0" fontId="105" fillId="38" borderId="3" xfId="0" applyFont="1" applyFill="1" applyBorder="1" applyAlignment="1">
      <alignment horizontal="left" vertical="center" wrapText="1"/>
    </xf>
    <xf numFmtId="2" fontId="69" fillId="38" borderId="3" xfId="0" applyNumberFormat="1" applyFont="1" applyFill="1" applyBorder="1" applyAlignment="1">
      <alignment horizontal="center" vertical="center" wrapText="1"/>
    </xf>
    <xf numFmtId="0" fontId="69" fillId="38" borderId="3" xfId="0" applyFont="1" applyFill="1" applyBorder="1" applyAlignment="1">
      <alignment horizontal="left" vertical="center" wrapText="1"/>
    </xf>
    <xf numFmtId="0" fontId="102" fillId="38" borderId="3" xfId="0" applyFont="1" applyFill="1" applyBorder="1" applyAlignment="1">
      <alignment horizontal="left" vertical="center" wrapText="1"/>
    </xf>
    <xf numFmtId="0" fontId="62" fillId="38" borderId="9" xfId="0" applyFont="1" applyFill="1" applyBorder="1"/>
    <xf numFmtId="0" fontId="62" fillId="38" borderId="9" xfId="0" applyFont="1" applyFill="1" applyBorder="1" applyAlignment="1">
      <alignment horizontal="center" vertical="center"/>
    </xf>
    <xf numFmtId="1" fontId="62" fillId="38" borderId="9" xfId="0" applyNumberFormat="1" applyFont="1" applyFill="1" applyBorder="1" applyAlignment="1">
      <alignment horizontal="left"/>
    </xf>
    <xf numFmtId="0" fontId="69" fillId="38" borderId="9" xfId="0" applyFont="1" applyFill="1" applyBorder="1" applyAlignment="1">
      <alignment horizontal="center" vertical="center" wrapText="1"/>
    </xf>
    <xf numFmtId="0" fontId="84" fillId="38" borderId="9" xfId="0" applyFont="1" applyFill="1" applyBorder="1" applyAlignment="1">
      <alignment horizontal="center" vertical="center"/>
    </xf>
    <xf numFmtId="0" fontId="84" fillId="38" borderId="9" xfId="0" applyFont="1" applyFill="1" applyBorder="1" applyAlignment="1">
      <alignment horizontal="left" vertical="center" wrapText="1"/>
    </xf>
    <xf numFmtId="1" fontId="62" fillId="38" borderId="9" xfId="0" applyNumberFormat="1" applyFont="1" applyFill="1" applyBorder="1" applyAlignment="1">
      <alignment horizontal="left" vertical="center" wrapText="1"/>
    </xf>
    <xf numFmtId="1" fontId="62" fillId="38" borderId="9" xfId="0" applyNumberFormat="1" applyFont="1" applyFill="1" applyBorder="1" applyAlignment="1">
      <alignment horizontal="center" vertical="center" wrapText="1"/>
    </xf>
    <xf numFmtId="1" fontId="62" fillId="38" borderId="9" xfId="0" applyNumberFormat="1" applyFont="1" applyFill="1" applyBorder="1" applyAlignment="1">
      <alignment horizontal="left" vertical="center"/>
    </xf>
    <xf numFmtId="1" fontId="62" fillId="38" borderId="9" xfId="0" applyNumberFormat="1" applyFont="1" applyFill="1" applyBorder="1" applyAlignment="1">
      <alignment horizontal="center" vertical="center"/>
    </xf>
    <xf numFmtId="0" fontId="90" fillId="38" borderId="3" xfId="0" applyFont="1" applyFill="1" applyBorder="1" applyAlignment="1">
      <alignment horizontal="left" vertical="center" wrapText="1"/>
    </xf>
    <xf numFmtId="0" fontId="92" fillId="38" borderId="3" xfId="0" applyFont="1" applyFill="1" applyBorder="1" applyAlignment="1">
      <alignment horizontal="left" vertical="center" wrapText="1"/>
    </xf>
    <xf numFmtId="0" fontId="0" fillId="38" borderId="3" xfId="0" applyFill="1" applyBorder="1" applyAlignment="1">
      <alignment horizontal="left" vertical="center"/>
    </xf>
    <xf numFmtId="1" fontId="69" fillId="38" borderId="3" xfId="0" applyNumberFormat="1" applyFont="1" applyFill="1" applyBorder="1" applyAlignment="1">
      <alignment horizontal="center" vertical="center" wrapText="1"/>
    </xf>
    <xf numFmtId="49" fontId="0" fillId="38" borderId="3" xfId="0" applyNumberFormat="1" applyFill="1" applyBorder="1" applyAlignment="1">
      <alignment horizontal="center" vertical="center"/>
    </xf>
    <xf numFmtId="167" fontId="29" fillId="38" borderId="3" xfId="91" applyNumberFormat="1" applyFont="1" applyFill="1" applyBorder="1" applyAlignment="1">
      <alignment horizontal="right"/>
    </xf>
    <xf numFmtId="0" fontId="62" fillId="0" borderId="3" xfId="0" applyFont="1" applyBorder="1" applyAlignment="1">
      <alignment horizontal="left" vertical="center"/>
    </xf>
    <xf numFmtId="0" fontId="69" fillId="36" borderId="9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2" fontId="69" fillId="36" borderId="9" xfId="0" applyNumberFormat="1" applyFont="1" applyFill="1" applyBorder="1" applyAlignment="1">
      <alignment horizontal="center" vertical="center" wrapText="1"/>
    </xf>
    <xf numFmtId="1" fontId="69" fillId="36" borderId="9" xfId="0" applyNumberFormat="1" applyFont="1" applyFill="1" applyBorder="1" applyAlignment="1">
      <alignment horizontal="center" vertical="center" wrapText="1"/>
    </xf>
    <xf numFmtId="0" fontId="62" fillId="0" borderId="3" xfId="0" applyFont="1" applyBorder="1" applyAlignment="1">
      <alignment horizontal="left" vertical="center" wrapText="1"/>
    </xf>
    <xf numFmtId="1" fontId="6" fillId="0" borderId="3" xfId="0" applyNumberFormat="1" applyFont="1" applyBorder="1" applyAlignment="1">
      <alignment vertical="center" wrapText="1"/>
    </xf>
    <xf numFmtId="1" fontId="6" fillId="0" borderId="3" xfId="0" applyNumberFormat="1" applyFont="1" applyBorder="1" applyAlignment="1">
      <alignment vertical="center"/>
    </xf>
    <xf numFmtId="0" fontId="46" fillId="36" borderId="4" xfId="0" applyFont="1" applyFill="1" applyBorder="1" applyAlignment="1">
      <alignment horizontal="center" vertical="center" wrapText="1"/>
    </xf>
    <xf numFmtId="0" fontId="8" fillId="36" borderId="2" xfId="0" applyFont="1" applyFill="1" applyBorder="1" applyAlignment="1">
      <alignment horizontal="center" vertical="center" wrapText="1"/>
    </xf>
    <xf numFmtId="0" fontId="61" fillId="36" borderId="2" xfId="0" applyFont="1" applyFill="1" applyBorder="1" applyAlignment="1">
      <alignment horizontal="center" vertical="center" wrapText="1"/>
    </xf>
    <xf numFmtId="0" fontId="46" fillId="36" borderId="2" xfId="0" applyFont="1" applyFill="1" applyBorder="1" applyAlignment="1">
      <alignment horizontal="left" vertical="center" wrapText="1"/>
    </xf>
    <xf numFmtId="0" fontId="2" fillId="36" borderId="2" xfId="0" applyFont="1" applyFill="1" applyBorder="1" applyAlignment="1">
      <alignment horizontal="center" vertical="center" wrapText="1"/>
    </xf>
    <xf numFmtId="0" fontId="8" fillId="36" borderId="2" xfId="0" applyFont="1" applyFill="1" applyBorder="1" applyAlignment="1">
      <alignment horizontal="left" vertical="center" wrapText="1"/>
    </xf>
    <xf numFmtId="0" fontId="46" fillId="36" borderId="2" xfId="0" applyFont="1" applyFill="1" applyBorder="1" applyAlignment="1">
      <alignment horizontal="center" vertical="center" wrapText="1"/>
    </xf>
    <xf numFmtId="1" fontId="46" fillId="36" borderId="2" xfId="0" applyNumberFormat="1" applyFont="1" applyFill="1" applyBorder="1" applyAlignment="1">
      <alignment horizontal="center" vertical="center" wrapText="1"/>
    </xf>
    <xf numFmtId="0" fontId="46" fillId="36" borderId="5" xfId="0" applyFont="1" applyFill="1" applyBorder="1" applyAlignment="1">
      <alignment horizontal="center" vertical="center" wrapText="1"/>
    </xf>
    <xf numFmtId="0" fontId="38" fillId="36" borderId="3" xfId="0" applyFont="1" applyFill="1" applyBorder="1"/>
    <xf numFmtId="0" fontId="0" fillId="36" borderId="3" xfId="0" applyFill="1" applyBorder="1" applyAlignment="1">
      <alignment horizontal="left"/>
    </xf>
    <xf numFmtId="0" fontId="0" fillId="36" borderId="9" xfId="0" applyFill="1" applyBorder="1"/>
    <xf numFmtId="1" fontId="62" fillId="36" borderId="6" xfId="0" applyNumberFormat="1" applyFont="1" applyFill="1" applyBorder="1" applyAlignment="1">
      <alignment horizontal="center" vertical="center"/>
    </xf>
    <xf numFmtId="0" fontId="0" fillId="36" borderId="3" xfId="0" applyFill="1" applyBorder="1" applyAlignment="1">
      <alignment horizontal="center"/>
    </xf>
    <xf numFmtId="1" fontId="63" fillId="36" borderId="3" xfId="0" applyNumberFormat="1" applyFont="1" applyFill="1" applyBorder="1" applyAlignment="1">
      <alignment horizontal="left" vertical="center"/>
    </xf>
    <xf numFmtId="0" fontId="85" fillId="36" borderId="0" xfId="0" applyFont="1" applyFill="1"/>
    <xf numFmtId="1" fontId="62" fillId="0" borderId="3" xfId="0" applyNumberFormat="1" applyFont="1" applyBorder="1" applyAlignment="1">
      <alignment horizontal="center" wrapText="1"/>
    </xf>
    <xf numFmtId="166" fontId="57" fillId="40" borderId="3" xfId="14" applyNumberFormat="1" applyFont="1" applyFill="1" applyBorder="1" applyAlignment="1">
      <alignment horizontal="center" vertical="center"/>
    </xf>
    <xf numFmtId="166" fontId="57" fillId="2" borderId="3" xfId="14" applyNumberFormat="1" applyFont="1" applyFill="1" applyBorder="1" applyAlignment="1">
      <alignment horizontal="center" vertical="center"/>
    </xf>
    <xf numFmtId="166" fontId="106" fillId="35" borderId="3" xfId="0" applyNumberFormat="1" applyFont="1" applyFill="1" applyBorder="1" applyAlignment="1">
      <alignment horizontal="center" vertical="center"/>
    </xf>
    <xf numFmtId="166" fontId="76" fillId="0" borderId="1" xfId="0" applyNumberFormat="1" applyFont="1" applyBorder="1" applyAlignment="1">
      <alignment horizontal="center" vertical="center"/>
    </xf>
    <xf numFmtId="0" fontId="71" fillId="36" borderId="3" xfId="0" applyFont="1" applyFill="1" applyBorder="1" applyAlignment="1">
      <alignment horizontal="left" vertical="center" wrapText="1"/>
    </xf>
    <xf numFmtId="0" fontId="62" fillId="0" borderId="3" xfId="0" applyFont="1" applyBorder="1" applyAlignment="1">
      <alignment horizontal="center" vertical="center" wrapText="1"/>
    </xf>
    <xf numFmtId="165" fontId="48" fillId="0" borderId="3" xfId="84" applyNumberFormat="1" applyFont="1" applyBorder="1" applyAlignment="1">
      <alignment horizontal="center" vertical="center"/>
    </xf>
    <xf numFmtId="0" fontId="76" fillId="36" borderId="3" xfId="0" applyFont="1" applyFill="1" applyBorder="1" applyAlignment="1">
      <alignment horizontal="center" vertical="center"/>
    </xf>
    <xf numFmtId="0" fontId="76" fillId="36" borderId="3" xfId="0" applyFont="1" applyFill="1" applyBorder="1" applyAlignment="1">
      <alignment horizontal="left" vertical="center"/>
    </xf>
    <xf numFmtId="0" fontId="76" fillId="0" borderId="3" xfId="0" applyFont="1" applyBorder="1" applyAlignment="1">
      <alignment horizontal="left" vertical="center"/>
    </xf>
    <xf numFmtId="0" fontId="76" fillId="0" borderId="3" xfId="0" applyFont="1" applyBorder="1" applyAlignment="1">
      <alignment horizontal="center" vertical="center" wrapText="1"/>
    </xf>
    <xf numFmtId="0" fontId="71" fillId="36" borderId="3" xfId="0" applyFont="1" applyFill="1" applyBorder="1" applyAlignment="1">
      <alignment horizontal="center" vertical="center" wrapText="1"/>
    </xf>
    <xf numFmtId="1" fontId="71" fillId="36" borderId="3" xfId="0" applyNumberFormat="1" applyFont="1" applyFill="1" applyBorder="1" applyAlignment="1">
      <alignment horizontal="center" vertical="center" wrapText="1"/>
    </xf>
    <xf numFmtId="0" fontId="62" fillId="35" borderId="3" xfId="0" applyFont="1" applyFill="1" applyBorder="1" applyAlignment="1">
      <alignment horizontal="center" vertical="center" wrapText="1"/>
    </xf>
    <xf numFmtId="1" fontId="6" fillId="36" borderId="3" xfId="0" applyNumberFormat="1" applyFont="1" applyFill="1" applyBorder="1" applyAlignment="1">
      <alignment vertical="center" wrapText="1"/>
    </xf>
    <xf numFmtId="1" fontId="6" fillId="36" borderId="3" xfId="0" applyNumberFormat="1" applyFont="1" applyFill="1" applyBorder="1" applyAlignment="1">
      <alignment vertical="center"/>
    </xf>
    <xf numFmtId="1" fontId="6" fillId="36" borderId="3" xfId="0" applyNumberFormat="1" applyFont="1" applyFill="1" applyBorder="1" applyAlignment="1">
      <alignment horizontal="center" vertical="center"/>
    </xf>
    <xf numFmtId="165" fontId="0" fillId="0" borderId="3" xfId="84" applyNumberFormat="1" applyFont="1" applyBorder="1" applyAlignment="1">
      <alignment horizontal="center" vertical="center"/>
    </xf>
    <xf numFmtId="0" fontId="72" fillId="36" borderId="3" xfId="0" applyFont="1" applyFill="1" applyBorder="1" applyAlignment="1">
      <alignment horizontal="center" vertical="center" wrapText="1"/>
    </xf>
    <xf numFmtId="14" fontId="72" fillId="36" borderId="3" xfId="0" applyNumberFormat="1" applyFont="1" applyFill="1" applyBorder="1" applyAlignment="1">
      <alignment horizontal="center" vertical="center" wrapText="1"/>
    </xf>
    <xf numFmtId="0" fontId="76" fillId="0" borderId="3" xfId="0" applyFont="1" applyBorder="1" applyAlignment="1">
      <alignment horizontal="left" vertical="center" wrapText="1"/>
    </xf>
    <xf numFmtId="0" fontId="76" fillId="36" borderId="3" xfId="0" applyFont="1" applyFill="1" applyBorder="1" applyAlignment="1">
      <alignment horizontal="left" vertical="center" wrapText="1"/>
    </xf>
    <xf numFmtId="1" fontId="68" fillId="36" borderId="3" xfId="0" applyNumberFormat="1" applyFont="1" applyFill="1" applyBorder="1" applyAlignment="1">
      <alignment horizontal="center" vertical="center" wrapText="1"/>
    </xf>
    <xf numFmtId="0" fontId="76" fillId="37" borderId="3" xfId="0" applyFont="1" applyFill="1" applyBorder="1" applyAlignment="1">
      <alignment horizontal="center" vertical="center"/>
    </xf>
    <xf numFmtId="1" fontId="107" fillId="0" borderId="3" xfId="0" applyNumberFormat="1" applyFont="1" applyBorder="1" applyAlignment="1">
      <alignment horizontal="left" vertical="center" wrapText="1"/>
    </xf>
    <xf numFmtId="0" fontId="108" fillId="0" borderId="3" xfId="0" applyFont="1" applyBorder="1" applyAlignment="1">
      <alignment horizontal="left" vertical="center" wrapText="1"/>
    </xf>
    <xf numFmtId="1" fontId="107" fillId="36" borderId="3" xfId="0" applyNumberFormat="1" applyFont="1" applyFill="1" applyBorder="1" applyAlignment="1">
      <alignment horizontal="left" vertical="center" wrapText="1"/>
    </xf>
    <xf numFmtId="0" fontId="2" fillId="36" borderId="0" xfId="0" applyFont="1" applyFill="1" applyAlignment="1">
      <alignment horizontal="left" vertical="center" wrapText="1"/>
    </xf>
    <xf numFmtId="0" fontId="62" fillId="0" borderId="3" xfId="0" applyFont="1" applyBorder="1" applyAlignment="1">
      <alignment vertical="center" wrapText="1"/>
    </xf>
    <xf numFmtId="1" fontId="62" fillId="0" borderId="3" xfId="0" applyNumberFormat="1" applyFont="1" applyBorder="1" applyAlignment="1">
      <alignment vertical="center"/>
    </xf>
    <xf numFmtId="49" fontId="62" fillId="0" borderId="3" xfId="5" applyNumberFormat="1" applyFont="1" applyBorder="1" applyAlignment="1">
      <alignment horizontal="left" vertical="center"/>
    </xf>
    <xf numFmtId="49" fontId="62" fillId="0" borderId="3" xfId="5" applyNumberFormat="1" applyFont="1" applyBorder="1" applyAlignment="1">
      <alignment horizontal="center" vertical="center"/>
    </xf>
    <xf numFmtId="0" fontId="49" fillId="36" borderId="3" xfId="0" applyFont="1" applyFill="1" applyBorder="1" applyAlignment="1">
      <alignment horizontal="center" vertical="center" wrapText="1"/>
    </xf>
    <xf numFmtId="0" fontId="100" fillId="0" borderId="0" xfId="0" applyFont="1" applyAlignment="1">
      <alignment horizontal="center" vertical="center"/>
    </xf>
    <xf numFmtId="0" fontId="111" fillId="0" borderId="33" xfId="0" applyFont="1" applyBorder="1" applyAlignment="1">
      <alignment horizontal="center" vertical="center"/>
    </xf>
    <xf numFmtId="0" fontId="112" fillId="0" borderId="33" xfId="0" applyFont="1" applyBorder="1" applyAlignment="1">
      <alignment horizontal="center" vertical="center"/>
    </xf>
    <xf numFmtId="0" fontId="100" fillId="0" borderId="33" xfId="0" applyFont="1" applyBorder="1" applyAlignment="1">
      <alignment horizontal="center" vertical="center"/>
    </xf>
    <xf numFmtId="0" fontId="100" fillId="0" borderId="40" xfId="0" applyFont="1" applyBorder="1" applyAlignment="1">
      <alignment horizontal="center" vertical="center"/>
    </xf>
    <xf numFmtId="0" fontId="96" fillId="0" borderId="0" xfId="0" applyFont="1" applyAlignment="1">
      <alignment horizontal="center" vertical="center"/>
    </xf>
    <xf numFmtId="0" fontId="96" fillId="0" borderId="39" xfId="0" applyFont="1" applyBorder="1" applyAlignment="1">
      <alignment horizontal="center" vertical="center"/>
    </xf>
    <xf numFmtId="166" fontId="26" fillId="40" borderId="39" xfId="14" applyNumberFormat="1" applyFont="1" applyFill="1" applyBorder="1" applyAlignment="1">
      <alignment horizontal="center" vertical="center"/>
    </xf>
    <xf numFmtId="166" fontId="26" fillId="43" borderId="39" xfId="14" applyNumberFormat="1" applyFont="1" applyFill="1" applyBorder="1" applyAlignment="1">
      <alignment horizontal="center" vertical="center"/>
    </xf>
    <xf numFmtId="166" fontId="114" fillId="3" borderId="3" xfId="0" applyNumberFormat="1" applyFont="1" applyFill="1" applyBorder="1" applyAlignment="1">
      <alignment horizontal="center" vertical="center"/>
    </xf>
    <xf numFmtId="166" fontId="82" fillId="0" borderId="0" xfId="0" applyNumberFormat="1" applyFont="1" applyAlignment="1">
      <alignment horizontal="center" vertical="center"/>
    </xf>
    <xf numFmtId="0" fontId="85" fillId="0" borderId="0" xfId="0" applyFont="1" applyAlignment="1">
      <alignment horizontal="center" vertical="center"/>
    </xf>
    <xf numFmtId="166" fontId="67" fillId="0" borderId="1" xfId="0" applyNumberFormat="1" applyFont="1" applyBorder="1" applyAlignment="1">
      <alignment horizontal="center" vertical="center"/>
    </xf>
    <xf numFmtId="0" fontId="100" fillId="0" borderId="41" xfId="0" applyFont="1" applyBorder="1" applyAlignment="1">
      <alignment horizontal="center" vertical="center"/>
    </xf>
    <xf numFmtId="0" fontId="115" fillId="0" borderId="40" xfId="0" applyFont="1" applyBorder="1" applyAlignment="1">
      <alignment horizontal="center" vertical="center" wrapText="1"/>
    </xf>
    <xf numFmtId="166" fontId="116" fillId="0" borderId="1" xfId="0" applyNumberFormat="1" applyFont="1" applyBorder="1" applyAlignment="1">
      <alignment horizontal="center" vertical="center"/>
    </xf>
    <xf numFmtId="0" fontId="116" fillId="0" borderId="41" xfId="0" applyFont="1" applyBorder="1" applyAlignment="1">
      <alignment horizontal="center" vertical="center"/>
    </xf>
    <xf numFmtId="0" fontId="117" fillId="44" borderId="39" xfId="0" applyFont="1" applyFill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21" fillId="0" borderId="0" xfId="0" applyFont="1" applyAlignment="1">
      <alignment horizontal="center" vertical="center"/>
    </xf>
    <xf numFmtId="0" fontId="122" fillId="0" borderId="0" xfId="0" applyFont="1" applyAlignment="1">
      <alignment horizontal="centerContinuous" vertical="center" wrapText="1"/>
    </xf>
    <xf numFmtId="0" fontId="122" fillId="0" borderId="0" xfId="0" applyFont="1" applyAlignment="1">
      <alignment horizontal="center" vertical="center" wrapText="1"/>
    </xf>
    <xf numFmtId="165" fontId="126" fillId="0" borderId="54" xfId="12" applyNumberFormat="1" applyFont="1" applyBorder="1" applyAlignment="1">
      <alignment horizontal="center" vertical="center"/>
    </xf>
    <xf numFmtId="166" fontId="127" fillId="2" borderId="3" xfId="14" applyNumberFormat="1" applyFont="1" applyFill="1" applyBorder="1" applyAlignment="1">
      <alignment horizontal="center" vertical="center"/>
    </xf>
    <xf numFmtId="166" fontId="127" fillId="3" borderId="34" xfId="14" applyNumberFormat="1" applyFont="1" applyFill="1" applyBorder="1" applyAlignment="1">
      <alignment horizontal="center" vertical="center"/>
    </xf>
    <xf numFmtId="0" fontId="110" fillId="0" borderId="0" xfId="0" applyFont="1" applyAlignment="1">
      <alignment horizontal="center" vertical="center"/>
    </xf>
    <xf numFmtId="0" fontId="110" fillId="0" borderId="39" xfId="0" applyFont="1" applyBorder="1" applyAlignment="1">
      <alignment horizontal="center" vertical="center"/>
    </xf>
    <xf numFmtId="166" fontId="128" fillId="2" borderId="3" xfId="14" applyNumberFormat="1" applyFont="1" applyFill="1" applyBorder="1" applyAlignment="1">
      <alignment horizontal="center" vertical="center"/>
    </xf>
    <xf numFmtId="166" fontId="82" fillId="37" borderId="39" xfId="14" applyNumberFormat="1" applyFont="1" applyFill="1" applyBorder="1" applyAlignment="1">
      <alignment horizontal="center" vertical="center"/>
    </xf>
    <xf numFmtId="0" fontId="113" fillId="0" borderId="33" xfId="0" applyFont="1" applyBorder="1" applyAlignment="1">
      <alignment horizontal="center" vertical="center" wrapText="1"/>
    </xf>
    <xf numFmtId="0" fontId="116" fillId="0" borderId="0" xfId="0" applyFont="1" applyAlignment="1">
      <alignment horizontal="left" vertical="center"/>
    </xf>
    <xf numFmtId="0" fontId="49" fillId="2" borderId="2" xfId="0" applyFont="1" applyFill="1" applyBorder="1" applyAlignment="1">
      <alignment horizontal="center" vertical="center" wrapText="1"/>
    </xf>
    <xf numFmtId="0" fontId="66" fillId="0" borderId="3" xfId="0" applyFont="1" applyBorder="1" applyAlignment="1">
      <alignment horizontal="center" vertical="center"/>
    </xf>
    <xf numFmtId="0" fontId="48" fillId="0" borderId="3" xfId="0" applyFont="1" applyBorder="1" applyAlignment="1">
      <alignment horizontal="center" vertical="center"/>
    </xf>
    <xf numFmtId="0" fontId="49" fillId="36" borderId="0" xfId="0" applyFont="1" applyFill="1" applyAlignment="1">
      <alignment horizontal="center" vertical="center" wrapText="1"/>
    </xf>
    <xf numFmtId="2" fontId="54" fillId="2" borderId="2" xfId="0" applyNumberFormat="1" applyFont="1" applyFill="1" applyBorder="1" applyAlignment="1">
      <alignment horizontal="center" vertical="center" wrapText="1"/>
    </xf>
    <xf numFmtId="0" fontId="80" fillId="36" borderId="3" xfId="0" applyFont="1" applyFill="1" applyBorder="1" applyAlignment="1">
      <alignment horizontal="left" vertical="center" wrapText="1"/>
    </xf>
    <xf numFmtId="0" fontId="80" fillId="36" borderId="3" xfId="0" applyFont="1" applyFill="1" applyBorder="1" applyAlignment="1">
      <alignment horizontal="center" vertical="center" wrapText="1"/>
    </xf>
    <xf numFmtId="1" fontId="79" fillId="0" borderId="3" xfId="0" applyNumberFormat="1" applyFont="1" applyBorder="1" applyAlignment="1">
      <alignment horizontal="left" vertical="center"/>
    </xf>
    <xf numFmtId="1" fontId="79" fillId="0" borderId="3" xfId="0" applyNumberFormat="1" applyFont="1" applyBorder="1" applyAlignment="1">
      <alignment horizontal="center" vertical="center" wrapText="1"/>
    </xf>
    <xf numFmtId="0" fontId="54" fillId="36" borderId="0" xfId="0" applyFont="1" applyFill="1" applyAlignment="1">
      <alignment horizontal="center" vertical="center" wrapText="1"/>
    </xf>
    <xf numFmtId="166" fontId="128" fillId="40" borderId="3" xfId="14" applyNumberFormat="1" applyFont="1" applyFill="1" applyBorder="1" applyAlignment="1">
      <alignment horizontal="center" vertical="center"/>
    </xf>
    <xf numFmtId="0" fontId="65" fillId="0" borderId="3" xfId="5" applyFont="1" applyBorder="1" applyAlignment="1">
      <alignment vertical="center"/>
    </xf>
    <xf numFmtId="0" fontId="65" fillId="0" borderId="3" xfId="5" applyFont="1" applyBorder="1" applyAlignment="1">
      <alignment horizontal="left" vertical="center"/>
    </xf>
    <xf numFmtId="0" fontId="49" fillId="35" borderId="3" xfId="0" applyFont="1" applyFill="1" applyBorder="1" applyAlignment="1">
      <alignment horizontal="center" vertical="center" wrapText="1"/>
    </xf>
    <xf numFmtId="1" fontId="54" fillId="36" borderId="3" xfId="0" applyNumberFormat="1" applyFont="1" applyFill="1" applyBorder="1" applyAlignment="1">
      <alignment horizontal="center" vertical="center" wrapText="1"/>
    </xf>
    <xf numFmtId="1" fontId="67" fillId="0" borderId="3" xfId="0" applyNumberFormat="1" applyFont="1" applyBorder="1" applyAlignment="1">
      <alignment horizontal="center" vertical="center" wrapText="1"/>
    </xf>
    <xf numFmtId="1" fontId="54" fillId="36" borderId="0" xfId="0" applyNumberFormat="1" applyFont="1" applyFill="1" applyAlignment="1">
      <alignment horizontal="center" vertical="center" wrapText="1"/>
    </xf>
    <xf numFmtId="0" fontId="49" fillId="3" borderId="3" xfId="0" applyFont="1" applyFill="1" applyBorder="1" applyAlignment="1">
      <alignment horizontal="center" vertical="center" wrapText="1"/>
    </xf>
    <xf numFmtId="1" fontId="67" fillId="0" borderId="3" xfId="0" applyNumberFormat="1" applyFont="1" applyBorder="1" applyAlignment="1">
      <alignment horizontal="center" vertical="center"/>
    </xf>
    <xf numFmtId="0" fontId="55" fillId="0" borderId="3" xfId="0" applyFont="1" applyBorder="1" applyAlignment="1">
      <alignment horizontal="center" vertical="center"/>
    </xf>
    <xf numFmtId="1" fontId="67" fillId="36" borderId="3" xfId="0" applyNumberFormat="1" applyFont="1" applyFill="1" applyBorder="1" applyAlignment="1">
      <alignment horizontal="center" vertical="center" wrapText="1"/>
    </xf>
    <xf numFmtId="1" fontId="67" fillId="0" borderId="3" xfId="0" applyNumberFormat="1" applyFont="1" applyBorder="1" applyAlignment="1">
      <alignment horizontal="left" vertical="center" wrapText="1"/>
    </xf>
    <xf numFmtId="1" fontId="67" fillId="0" borderId="3" xfId="0" applyNumberFormat="1" applyFont="1" applyBorder="1" applyAlignment="1">
      <alignment vertical="center" wrapText="1"/>
    </xf>
    <xf numFmtId="168" fontId="54" fillId="36" borderId="3" xfId="0" applyNumberFormat="1" applyFont="1" applyFill="1" applyBorder="1" applyAlignment="1">
      <alignment horizontal="center" vertical="center" wrapText="1"/>
    </xf>
    <xf numFmtId="168" fontId="54" fillId="36" borderId="0" xfId="0" applyNumberFormat="1" applyFont="1" applyFill="1" applyAlignment="1">
      <alignment horizontal="center" vertical="center" wrapText="1"/>
    </xf>
    <xf numFmtId="2" fontId="58" fillId="2" borderId="2" xfId="0" applyNumberFormat="1" applyFont="1" applyFill="1" applyBorder="1" applyAlignment="1">
      <alignment horizontal="center" vertical="center" wrapText="1"/>
    </xf>
    <xf numFmtId="0" fontId="58" fillId="2" borderId="3" xfId="0" applyFont="1" applyFill="1" applyBorder="1" applyAlignment="1">
      <alignment horizontal="center" vertical="center" wrapText="1"/>
    </xf>
    <xf numFmtId="0" fontId="58" fillId="36" borderId="0" xfId="0" applyFont="1" applyFill="1" applyAlignment="1">
      <alignment horizontal="center" vertical="center" wrapText="1"/>
    </xf>
    <xf numFmtId="168" fontId="59" fillId="36" borderId="3" xfId="0" applyNumberFormat="1" applyFont="1" applyFill="1" applyBorder="1" applyAlignment="1">
      <alignment horizontal="center" vertical="center" wrapText="1"/>
    </xf>
    <xf numFmtId="1" fontId="11" fillId="0" borderId="3" xfId="0" applyNumberFormat="1" applyFont="1" applyBorder="1" applyAlignment="1">
      <alignment vertical="center" wrapText="1"/>
    </xf>
    <xf numFmtId="1" fontId="11" fillId="0" borderId="3" xfId="0" applyNumberFormat="1" applyFont="1" applyBorder="1" applyAlignment="1">
      <alignment horizontal="left" vertical="center" wrapText="1"/>
    </xf>
    <xf numFmtId="2" fontId="58" fillId="36" borderId="3" xfId="0" applyNumberFormat="1" applyFont="1" applyFill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center" vertical="center" wrapText="1"/>
    </xf>
    <xf numFmtId="1" fontId="58" fillId="36" borderId="3" xfId="0" applyNumberFormat="1" applyFont="1" applyFill="1" applyBorder="1" applyAlignment="1">
      <alignment horizontal="center" vertical="center" wrapText="1"/>
    </xf>
    <xf numFmtId="0" fontId="58" fillId="36" borderId="3" xfId="0" applyFont="1" applyFill="1" applyBorder="1" applyAlignment="1">
      <alignment horizontal="left" vertical="center" wrapText="1"/>
    </xf>
    <xf numFmtId="1" fontId="11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68" fontId="58" fillId="36" borderId="3" xfId="0" applyNumberFormat="1" applyFont="1" applyFill="1" applyBorder="1" applyAlignment="1">
      <alignment horizontal="center" vertical="center" wrapText="1"/>
    </xf>
    <xf numFmtId="0" fontId="58" fillId="35" borderId="3" xfId="0" applyFont="1" applyFill="1" applyBorder="1" applyAlignment="1">
      <alignment horizontal="center" vertical="center" wrapText="1"/>
    </xf>
    <xf numFmtId="0" fontId="129" fillId="0" borderId="3" xfId="0" applyFont="1" applyBorder="1" applyAlignment="1">
      <alignment horizontal="center" vertical="center"/>
    </xf>
    <xf numFmtId="1" fontId="77" fillId="0" borderId="3" xfId="0" applyNumberFormat="1" applyFont="1" applyBorder="1" applyAlignment="1">
      <alignment vertical="center" wrapText="1"/>
    </xf>
    <xf numFmtId="1" fontId="77" fillId="0" borderId="3" xfId="0" applyNumberFormat="1" applyFont="1" applyBorder="1" applyAlignment="1">
      <alignment horizontal="left" vertical="center" wrapText="1"/>
    </xf>
    <xf numFmtId="0" fontId="77" fillId="0" borderId="3" xfId="0" applyFont="1" applyBorder="1" applyAlignment="1">
      <alignment horizontal="center" vertical="center"/>
    </xf>
    <xf numFmtId="1" fontId="77" fillId="0" borderId="3" xfId="0" applyNumberFormat="1" applyFont="1" applyBorder="1" applyAlignment="1">
      <alignment horizontal="center" vertical="center"/>
    </xf>
    <xf numFmtId="1" fontId="77" fillId="0" borderId="3" xfId="0" applyNumberFormat="1" applyFont="1" applyBorder="1" applyAlignment="1">
      <alignment horizontal="center" vertical="center" wrapText="1"/>
    </xf>
    <xf numFmtId="0" fontId="59" fillId="0" borderId="3" xfId="0" applyFont="1" applyBorder="1" applyAlignment="1">
      <alignment horizontal="left" vertical="center" wrapText="1"/>
    </xf>
    <xf numFmtId="49" fontId="59" fillId="0" borderId="3" xfId="0" applyNumberFormat="1" applyFont="1" applyBorder="1" applyAlignment="1">
      <alignment vertical="center" wrapText="1"/>
    </xf>
    <xf numFmtId="0" fontId="59" fillId="36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4" fillId="35" borderId="3" xfId="0" applyFont="1" applyFill="1" applyBorder="1" applyAlignment="1">
      <alignment horizontal="center" vertical="center" wrapText="1"/>
    </xf>
    <xf numFmtId="1" fontId="82" fillId="0" borderId="3" xfId="0" applyNumberFormat="1" applyFont="1" applyBorder="1" applyAlignment="1">
      <alignment vertical="center" wrapText="1"/>
    </xf>
    <xf numFmtId="0" fontId="133" fillId="36" borderId="0" xfId="0" applyFont="1" applyFill="1" applyAlignment="1">
      <alignment vertical="center" wrapText="1"/>
    </xf>
    <xf numFmtId="1" fontId="82" fillId="0" borderId="3" xfId="0" applyNumberFormat="1" applyFont="1" applyBorder="1" applyAlignment="1">
      <alignment horizontal="left" vertical="center" wrapText="1"/>
    </xf>
    <xf numFmtId="1" fontId="82" fillId="0" borderId="3" xfId="0" applyNumberFormat="1" applyFont="1" applyBorder="1" applyAlignment="1">
      <alignment horizontal="center" vertical="center"/>
    </xf>
    <xf numFmtId="1" fontId="67" fillId="36" borderId="3" xfId="0" applyNumberFormat="1" applyFont="1" applyFill="1" applyBorder="1" applyAlignment="1">
      <alignment vertical="center" wrapText="1"/>
    </xf>
    <xf numFmtId="1" fontId="82" fillId="36" borderId="3" xfId="0" applyNumberFormat="1" applyFont="1" applyFill="1" applyBorder="1" applyAlignment="1">
      <alignment horizontal="left" vertical="center" wrapText="1"/>
    </xf>
    <xf numFmtId="1" fontId="82" fillId="36" borderId="3" xfId="0" applyNumberFormat="1" applyFont="1" applyFill="1" applyBorder="1" applyAlignment="1">
      <alignment horizontal="center" vertical="center"/>
    </xf>
    <xf numFmtId="168" fontId="59" fillId="0" borderId="3" xfId="0" applyNumberFormat="1" applyFont="1" applyBorder="1" applyAlignment="1">
      <alignment horizontal="center" vertical="center"/>
    </xf>
    <xf numFmtId="0" fontId="135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59" fillId="36" borderId="3" xfId="0" applyFont="1" applyFill="1" applyBorder="1" applyAlignment="1">
      <alignment vertical="center"/>
    </xf>
    <xf numFmtId="1" fontId="77" fillId="36" borderId="3" xfId="0" applyNumberFormat="1" applyFont="1" applyFill="1" applyBorder="1" applyAlignment="1">
      <alignment vertical="center" wrapText="1"/>
    </xf>
    <xf numFmtId="1" fontId="77" fillId="36" borderId="3" xfId="0" applyNumberFormat="1" applyFont="1" applyFill="1" applyBorder="1" applyAlignment="1">
      <alignment horizontal="left" vertical="center" wrapText="1"/>
    </xf>
    <xf numFmtId="0" fontId="11" fillId="36" borderId="3" xfId="0" applyFont="1" applyFill="1" applyBorder="1" applyAlignment="1">
      <alignment vertical="center"/>
    </xf>
    <xf numFmtId="1" fontId="77" fillId="36" borderId="3" xfId="0" applyNumberFormat="1" applyFont="1" applyFill="1" applyBorder="1" applyAlignment="1">
      <alignment horizontal="center" vertical="center"/>
    </xf>
    <xf numFmtId="1" fontId="77" fillId="36" borderId="3" xfId="0" applyNumberFormat="1" applyFont="1" applyFill="1" applyBorder="1" applyAlignment="1">
      <alignment horizontal="center" vertical="center" wrapText="1"/>
    </xf>
    <xf numFmtId="0" fontId="59" fillId="0" borderId="0" xfId="0" applyFont="1" applyAlignment="1">
      <alignment vertical="center"/>
    </xf>
    <xf numFmtId="0" fontId="136" fillId="2" borderId="4" xfId="0" applyFont="1" applyFill="1" applyBorder="1" applyAlignment="1">
      <alignment horizontal="center" vertical="center" wrapText="1"/>
    </xf>
    <xf numFmtId="168" fontId="136" fillId="2" borderId="2" xfId="0" applyNumberFormat="1" applyFont="1" applyFill="1" applyBorder="1" applyAlignment="1">
      <alignment horizontal="center" vertical="center" wrapText="1"/>
    </xf>
    <xf numFmtId="0" fontId="136" fillId="2" borderId="2" xfId="0" applyFont="1" applyFill="1" applyBorder="1" applyAlignment="1">
      <alignment horizontal="center" vertical="center" wrapText="1"/>
    </xf>
    <xf numFmtId="1" fontId="136" fillId="2" borderId="2" xfId="0" applyNumberFormat="1" applyFont="1" applyFill="1" applyBorder="1" applyAlignment="1">
      <alignment horizontal="center" vertical="center" wrapText="1"/>
    </xf>
    <xf numFmtId="0" fontId="136" fillId="2" borderId="5" xfId="0" applyFont="1" applyFill="1" applyBorder="1" applyAlignment="1">
      <alignment horizontal="center" vertical="center" wrapText="1"/>
    </xf>
    <xf numFmtId="0" fontId="60" fillId="36" borderId="0" xfId="0" applyFont="1" applyFill="1"/>
    <xf numFmtId="0" fontId="137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9" fillId="45" borderId="3" xfId="0" applyFont="1" applyFill="1" applyBorder="1" applyAlignment="1">
      <alignment vertical="center"/>
    </xf>
    <xf numFmtId="1" fontId="11" fillId="45" borderId="3" xfId="0" applyNumberFormat="1" applyFont="1" applyFill="1" applyBorder="1" applyAlignment="1">
      <alignment vertical="center" wrapText="1"/>
    </xf>
    <xf numFmtId="1" fontId="11" fillId="45" borderId="3" xfId="0" applyNumberFormat="1" applyFont="1" applyFill="1" applyBorder="1" applyAlignment="1">
      <alignment horizontal="left" vertical="center" wrapText="1"/>
    </xf>
    <xf numFmtId="1" fontId="11" fillId="45" borderId="3" xfId="0" applyNumberFormat="1" applyFont="1" applyFill="1" applyBorder="1" applyAlignment="1">
      <alignment horizontal="center" vertical="center" wrapText="1"/>
    </xf>
    <xf numFmtId="1" fontId="11" fillId="45" borderId="3" xfId="0" applyNumberFormat="1" applyFont="1" applyFill="1" applyBorder="1" applyAlignment="1">
      <alignment horizontal="center" vertical="center"/>
    </xf>
    <xf numFmtId="0" fontId="59" fillId="38" borderId="3" xfId="0" applyFont="1" applyFill="1" applyBorder="1" applyAlignment="1">
      <alignment horizontal="center" vertical="center" wrapText="1"/>
    </xf>
    <xf numFmtId="0" fontId="58" fillId="45" borderId="3" xfId="0" applyFont="1" applyFill="1" applyBorder="1" applyAlignment="1">
      <alignment horizontal="center" vertical="center" wrapText="1"/>
    </xf>
    <xf numFmtId="168" fontId="58" fillId="45" borderId="3" xfId="0" applyNumberFormat="1" applyFont="1" applyFill="1" applyBorder="1" applyAlignment="1">
      <alignment horizontal="center" vertical="center" wrapText="1"/>
    </xf>
    <xf numFmtId="0" fontId="11" fillId="45" borderId="3" xfId="0" applyFont="1" applyFill="1" applyBorder="1" applyAlignment="1">
      <alignment horizontal="center" vertical="center"/>
    </xf>
    <xf numFmtId="1" fontId="58" fillId="45" borderId="3" xfId="0" applyNumberFormat="1" applyFont="1" applyFill="1" applyBorder="1" applyAlignment="1">
      <alignment horizontal="center" vertical="center" wrapText="1"/>
    </xf>
    <xf numFmtId="168" fontId="59" fillId="45" borderId="3" xfId="0" applyNumberFormat="1" applyFont="1" applyFill="1" applyBorder="1" applyAlignment="1">
      <alignment horizontal="center" vertical="center"/>
    </xf>
    <xf numFmtId="0" fontId="135" fillId="45" borderId="3" xfId="0" applyFont="1" applyFill="1" applyBorder="1" applyAlignment="1">
      <alignment horizontal="center" vertical="center"/>
    </xf>
    <xf numFmtId="165" fontId="60" fillId="45" borderId="3" xfId="84" applyNumberFormat="1" applyFont="1" applyFill="1" applyBorder="1" applyAlignment="1">
      <alignment horizontal="center" vertical="center"/>
    </xf>
    <xf numFmtId="0" fontId="60" fillId="45" borderId="3" xfId="0" applyFont="1" applyFill="1" applyBorder="1" applyAlignment="1">
      <alignment horizontal="center" vertical="center"/>
    </xf>
    <xf numFmtId="1" fontId="82" fillId="0" borderId="3" xfId="0" applyNumberFormat="1" applyFont="1" applyBorder="1" applyAlignment="1">
      <alignment horizontal="left" vertical="center"/>
    </xf>
    <xf numFmtId="0" fontId="59" fillId="45" borderId="0" xfId="0" applyFont="1" applyFill="1" applyAlignment="1">
      <alignment vertical="center"/>
    </xf>
    <xf numFmtId="0" fontId="133" fillId="36" borderId="3" xfId="0" applyFont="1" applyFill="1" applyBorder="1" applyAlignment="1">
      <alignment horizontal="center" vertical="center" wrapText="1"/>
    </xf>
    <xf numFmtId="166" fontId="138" fillId="0" borderId="1" xfId="0" applyNumberFormat="1" applyFont="1" applyBorder="1" applyAlignment="1">
      <alignment horizontal="center" vertical="center"/>
    </xf>
    <xf numFmtId="0" fontId="109" fillId="36" borderId="0" xfId="0" applyFont="1" applyFill="1" applyAlignment="1">
      <alignment horizontal="centerContinuous" vertical="center"/>
    </xf>
    <xf numFmtId="0" fontId="13" fillId="36" borderId="0" xfId="0" applyFont="1" applyFill="1" applyAlignment="1">
      <alignment horizontal="centerContinuous" vertical="center"/>
    </xf>
    <xf numFmtId="166" fontId="123" fillId="36" borderId="0" xfId="12" applyNumberFormat="1" applyFont="1" applyFill="1" applyBorder="1" applyAlignment="1">
      <alignment horizontal="center" vertical="center"/>
    </xf>
    <xf numFmtId="0" fontId="124" fillId="36" borderId="0" xfId="0" applyFont="1" applyFill="1" applyAlignment="1">
      <alignment horizontal="center" vertical="center"/>
    </xf>
    <xf numFmtId="0" fontId="100" fillId="36" borderId="0" xfId="0" applyFont="1" applyFill="1" applyAlignment="1">
      <alignment horizontal="center" vertical="center"/>
    </xf>
    <xf numFmtId="166" fontId="125" fillId="36" borderId="0" xfId="12" applyNumberFormat="1" applyFont="1" applyFill="1" applyBorder="1" applyAlignment="1">
      <alignment horizontal="center" vertical="center"/>
    </xf>
    <xf numFmtId="0" fontId="85" fillId="36" borderId="0" xfId="0" applyFont="1" applyFill="1" applyAlignment="1">
      <alignment horizontal="center" vertical="center"/>
    </xf>
    <xf numFmtId="1" fontId="82" fillId="36" borderId="3" xfId="0" applyNumberFormat="1" applyFont="1" applyFill="1" applyBorder="1" applyAlignment="1">
      <alignment horizontal="center" vertical="center" wrapText="1"/>
    </xf>
    <xf numFmtId="0" fontId="132" fillId="36" borderId="3" xfId="0" applyFont="1" applyFill="1" applyBorder="1" applyAlignment="1">
      <alignment horizontal="center" vertical="center"/>
    </xf>
    <xf numFmtId="0" fontId="134" fillId="2" borderId="2" xfId="0" applyFont="1" applyFill="1" applyBorder="1" applyAlignment="1">
      <alignment horizontal="center" vertical="center" wrapText="1"/>
    </xf>
    <xf numFmtId="0" fontId="133" fillId="36" borderId="0" xfId="0" applyFont="1" applyFill="1" applyAlignment="1">
      <alignment horizontal="center" vertical="center" wrapText="1"/>
    </xf>
    <xf numFmtId="3" fontId="82" fillId="0" borderId="3" xfId="92" applyNumberFormat="1" applyFont="1" applyBorder="1" applyAlignment="1">
      <alignment horizontal="center" vertical="center"/>
    </xf>
    <xf numFmtId="1" fontId="133" fillId="36" borderId="3" xfId="0" applyNumberFormat="1" applyFont="1" applyFill="1" applyBorder="1" applyAlignment="1">
      <alignment horizontal="center" vertical="center" wrapText="1"/>
    </xf>
    <xf numFmtId="3" fontId="85" fillId="0" borderId="3" xfId="92" applyNumberFormat="1" applyFont="1" applyBorder="1" applyAlignment="1">
      <alignment horizontal="center" vertical="center"/>
    </xf>
    <xf numFmtId="1" fontId="133" fillId="36" borderId="0" xfId="0" applyNumberFormat="1" applyFont="1" applyFill="1" applyAlignment="1">
      <alignment horizontal="center" vertical="center" wrapText="1"/>
    </xf>
    <xf numFmtId="49" fontId="132" fillId="0" borderId="3" xfId="0" applyNumberFormat="1" applyFont="1" applyBorder="1" applyAlignment="1">
      <alignment horizontal="left" vertical="center" wrapText="1"/>
    </xf>
    <xf numFmtId="49" fontId="132" fillId="36" borderId="3" xfId="0" applyNumberFormat="1" applyFont="1" applyFill="1" applyBorder="1" applyAlignment="1">
      <alignment horizontal="left" vertical="center" wrapText="1"/>
    </xf>
    <xf numFmtId="0" fontId="139" fillId="37" borderId="2" xfId="0" applyFont="1" applyFill="1" applyBorder="1" applyAlignment="1">
      <alignment vertical="center" wrapText="1"/>
    </xf>
    <xf numFmtId="0" fontId="134" fillId="2" borderId="4" xfId="0" applyFont="1" applyFill="1" applyBorder="1" applyAlignment="1">
      <alignment horizontal="center" vertical="center" wrapText="1"/>
    </xf>
    <xf numFmtId="168" fontId="134" fillId="2" borderId="2" xfId="0" applyNumberFormat="1" applyFont="1" applyFill="1" applyBorder="1" applyAlignment="1">
      <alignment horizontal="center" vertical="center" wrapText="1"/>
    </xf>
    <xf numFmtId="0" fontId="140" fillId="2" borderId="2" xfId="0" applyFont="1" applyFill="1" applyBorder="1" applyAlignment="1">
      <alignment vertical="center" wrapText="1"/>
    </xf>
    <xf numFmtId="0" fontId="140" fillId="2" borderId="2" xfId="0" applyFont="1" applyFill="1" applyBorder="1" applyAlignment="1">
      <alignment horizontal="center" vertical="center" wrapText="1"/>
    </xf>
    <xf numFmtId="2" fontId="140" fillId="2" borderId="2" xfId="0" applyNumberFormat="1" applyFont="1" applyFill="1" applyBorder="1" applyAlignment="1">
      <alignment horizontal="center" vertical="center" wrapText="1"/>
    </xf>
    <xf numFmtId="1" fontId="140" fillId="2" borderId="2" xfId="0" applyNumberFormat="1" applyFont="1" applyFill="1" applyBorder="1" applyAlignment="1">
      <alignment horizontal="center" vertical="center" wrapText="1"/>
    </xf>
    <xf numFmtId="0" fontId="140" fillId="2" borderId="5" xfId="0" applyFont="1" applyFill="1" applyBorder="1" applyAlignment="1">
      <alignment horizontal="center" vertical="center" wrapText="1"/>
    </xf>
    <xf numFmtId="0" fontId="67" fillId="0" borderId="3" xfId="0" applyFont="1" applyBorder="1" applyAlignment="1">
      <alignment horizontal="center" vertical="center"/>
    </xf>
    <xf numFmtId="0" fontId="82" fillId="0" borderId="3" xfId="0" applyFont="1" applyBorder="1" applyAlignment="1">
      <alignment horizontal="left" vertical="center"/>
    </xf>
    <xf numFmtId="0" fontId="81" fillId="0" borderId="3" xfId="0" applyFont="1" applyBorder="1" applyAlignment="1">
      <alignment horizontal="left" vertical="center"/>
    </xf>
    <xf numFmtId="0" fontId="132" fillId="36" borderId="3" xfId="0" applyFont="1" applyFill="1" applyBorder="1" applyAlignment="1">
      <alignment vertical="center" wrapText="1"/>
    </xf>
    <xf numFmtId="0" fontId="132" fillId="36" borderId="0" xfId="0" applyFont="1" applyFill="1" applyAlignment="1">
      <alignment vertical="center" wrapText="1"/>
    </xf>
    <xf numFmtId="0" fontId="132" fillId="36" borderId="3" xfId="0" applyFont="1" applyFill="1" applyBorder="1" applyAlignment="1">
      <alignment horizontal="left" vertical="center" wrapText="1"/>
    </xf>
    <xf numFmtId="0" fontId="55" fillId="36" borderId="3" xfId="0" applyFont="1" applyFill="1" applyBorder="1" applyAlignment="1">
      <alignment vertical="center" wrapText="1"/>
    </xf>
    <xf numFmtId="0" fontId="55" fillId="36" borderId="3" xfId="0" applyFont="1" applyFill="1" applyBorder="1" applyAlignment="1">
      <alignment horizontal="left" vertical="center" wrapText="1"/>
    </xf>
    <xf numFmtId="49" fontId="132" fillId="36" borderId="3" xfId="0" applyNumberFormat="1" applyFont="1" applyFill="1" applyBorder="1" applyAlignment="1">
      <alignment horizontal="center" vertical="center" wrapText="1"/>
    </xf>
    <xf numFmtId="0" fontId="132" fillId="36" borderId="3" xfId="0" applyFont="1" applyFill="1" applyBorder="1" applyAlignment="1">
      <alignment horizontal="center" vertical="center" wrapText="1"/>
    </xf>
    <xf numFmtId="49" fontId="82" fillId="36" borderId="3" xfId="5" applyNumberFormat="1" applyFont="1" applyFill="1" applyBorder="1" applyAlignment="1">
      <alignment horizontal="left" vertical="center" wrapText="1"/>
    </xf>
    <xf numFmtId="49" fontId="85" fillId="36" borderId="3" xfId="0" applyNumberFormat="1" applyFont="1" applyFill="1" applyBorder="1" applyAlignment="1">
      <alignment horizontal="left" vertical="center" wrapText="1"/>
    </xf>
    <xf numFmtId="1" fontId="82" fillId="36" borderId="3" xfId="0" applyNumberFormat="1" applyFont="1" applyFill="1" applyBorder="1" applyAlignment="1">
      <alignment vertical="center" wrapText="1"/>
    </xf>
    <xf numFmtId="0" fontId="141" fillId="2" borderId="2" xfId="0" applyFont="1" applyFill="1" applyBorder="1" applyAlignment="1">
      <alignment horizontal="center" vertical="center" wrapText="1"/>
    </xf>
    <xf numFmtId="0" fontId="142" fillId="0" borderId="3" xfId="0" applyFont="1" applyBorder="1" applyAlignment="1">
      <alignment horizontal="center" vertical="center"/>
    </xf>
    <xf numFmtId="1" fontId="142" fillId="0" borderId="3" xfId="0" applyNumberFormat="1" applyFont="1" applyBorder="1" applyAlignment="1">
      <alignment horizontal="center" vertical="center" wrapText="1"/>
    </xf>
    <xf numFmtId="0" fontId="142" fillId="36" borderId="3" xfId="0" applyFont="1" applyFill="1" applyBorder="1" applyAlignment="1">
      <alignment horizontal="center" vertical="center"/>
    </xf>
    <xf numFmtId="0" fontId="143" fillId="0" borderId="3" xfId="0" applyFont="1" applyBorder="1" applyAlignment="1">
      <alignment horizontal="center" vertical="center"/>
    </xf>
    <xf numFmtId="1" fontId="142" fillId="0" borderId="3" xfId="0" applyNumberFormat="1" applyFont="1" applyBorder="1" applyAlignment="1">
      <alignment horizontal="center" vertical="center"/>
    </xf>
    <xf numFmtId="0" fontId="144" fillId="0" borderId="3" xfId="0" applyFont="1" applyBorder="1" applyAlignment="1">
      <alignment horizontal="center" vertical="center" wrapText="1"/>
    </xf>
    <xf numFmtId="0" fontId="145" fillId="0" borderId="3" xfId="0" applyFont="1" applyBorder="1" applyAlignment="1">
      <alignment horizontal="center" vertical="center"/>
    </xf>
    <xf numFmtId="0" fontId="143" fillId="0" borderId="3" xfId="0" applyFont="1" applyBorder="1" applyAlignment="1">
      <alignment horizontal="center" vertical="center" wrapText="1"/>
    </xf>
    <xf numFmtId="0" fontId="142" fillId="0" borderId="9" xfId="0" applyFont="1" applyBorder="1" applyAlignment="1">
      <alignment horizontal="center" vertical="center"/>
    </xf>
    <xf numFmtId="49" fontId="143" fillId="0" borderId="0" xfId="0" applyNumberFormat="1" applyFont="1" applyAlignment="1">
      <alignment horizontal="center" vertical="center"/>
    </xf>
    <xf numFmtId="0" fontId="143" fillId="0" borderId="11" xfId="0" applyFont="1" applyBorder="1" applyAlignment="1">
      <alignment horizontal="center" vertical="center"/>
    </xf>
    <xf numFmtId="49" fontId="142" fillId="0" borderId="3" xfId="89" applyNumberFormat="1" applyFont="1" applyBorder="1" applyAlignment="1">
      <alignment horizontal="center" vertical="center"/>
    </xf>
    <xf numFmtId="0" fontId="144" fillId="36" borderId="3" xfId="0" applyFont="1" applyFill="1" applyBorder="1" applyAlignment="1">
      <alignment horizontal="center" vertical="center" wrapText="1"/>
    </xf>
    <xf numFmtId="0" fontId="144" fillId="36" borderId="9" xfId="0" applyFont="1" applyFill="1" applyBorder="1" applyAlignment="1">
      <alignment horizontal="center" vertical="center" wrapText="1"/>
    </xf>
    <xf numFmtId="2" fontId="144" fillId="36" borderId="3" xfId="0" applyNumberFormat="1" applyFont="1" applyFill="1" applyBorder="1" applyAlignment="1">
      <alignment horizontal="center" vertical="center" wrapText="1"/>
    </xf>
    <xf numFmtId="1" fontId="142" fillId="36" borderId="3" xfId="0" applyNumberFormat="1" applyFont="1" applyFill="1" applyBorder="1" applyAlignment="1">
      <alignment horizontal="center" vertical="center" wrapText="1"/>
    </xf>
    <xf numFmtId="0" fontId="146" fillId="36" borderId="3" xfId="0" applyFont="1" applyFill="1" applyBorder="1" applyAlignment="1">
      <alignment horizontal="center" vertical="center"/>
    </xf>
    <xf numFmtId="1" fontId="142" fillId="36" borderId="3" xfId="0" applyNumberFormat="1" applyFont="1" applyFill="1" applyBorder="1" applyAlignment="1">
      <alignment horizontal="center" vertical="center"/>
    </xf>
    <xf numFmtId="0" fontId="143" fillId="36" borderId="3" xfId="0" applyFont="1" applyFill="1" applyBorder="1" applyAlignment="1">
      <alignment horizontal="center" vertical="center"/>
    </xf>
    <xf numFmtId="49" fontId="142" fillId="0" borderId="3" xfId="5" applyNumberFormat="1" applyFont="1" applyBorder="1" applyAlignment="1">
      <alignment horizontal="center" vertical="center"/>
    </xf>
    <xf numFmtId="49" fontId="116" fillId="0" borderId="3" xfId="0" applyNumberFormat="1" applyFont="1" applyBorder="1" applyAlignment="1">
      <alignment horizontal="center" vertical="center"/>
    </xf>
    <xf numFmtId="49" fontId="142" fillId="0" borderId="0" xfId="5" applyNumberFormat="1" applyFont="1" applyAlignment="1">
      <alignment horizontal="center" vertical="center"/>
    </xf>
    <xf numFmtId="49" fontId="143" fillId="0" borderId="3" xfId="0" applyNumberFormat="1" applyFont="1" applyBorder="1" applyAlignment="1">
      <alignment horizontal="center" vertical="center" wrapText="1"/>
    </xf>
    <xf numFmtId="49" fontId="143" fillId="0" borderId="3" xfId="0" applyNumberFormat="1" applyFont="1" applyBorder="1" applyAlignment="1">
      <alignment horizontal="left" vertical="center" wrapText="1"/>
    </xf>
    <xf numFmtId="0" fontId="143" fillId="0" borderId="3" xfId="0" applyFont="1" applyBorder="1" applyAlignment="1">
      <alignment horizontal="left" vertical="center"/>
    </xf>
    <xf numFmtId="0" fontId="144" fillId="36" borderId="0" xfId="0" applyFont="1" applyFill="1" applyAlignment="1">
      <alignment horizontal="center" vertical="center" wrapText="1"/>
    </xf>
    <xf numFmtId="1" fontId="134" fillId="2" borderId="2" xfId="0" applyNumberFormat="1" applyFont="1" applyFill="1" applyBorder="1" applyAlignment="1">
      <alignment horizontal="center" vertical="center" wrapText="1"/>
    </xf>
    <xf numFmtId="49" fontId="82" fillId="0" borderId="3" xfId="5" applyNumberFormat="1" applyFont="1" applyBorder="1" applyAlignment="1">
      <alignment horizontal="left" vertical="center" wrapText="1"/>
    </xf>
    <xf numFmtId="49" fontId="85" fillId="0" borderId="3" xfId="0" applyNumberFormat="1" applyFont="1" applyBorder="1" applyAlignment="1">
      <alignment horizontal="left" vertical="center" wrapText="1"/>
    </xf>
    <xf numFmtId="0" fontId="132" fillId="35" borderId="3" xfId="0" applyFont="1" applyFill="1" applyBorder="1" applyAlignment="1">
      <alignment horizontal="center" vertical="center" wrapText="1"/>
    </xf>
    <xf numFmtId="0" fontId="133" fillId="35" borderId="3" xfId="0" applyFont="1" applyFill="1" applyBorder="1" applyAlignment="1">
      <alignment horizontal="center" vertical="center" wrapText="1"/>
    </xf>
    <xf numFmtId="0" fontId="133" fillId="3" borderId="3" xfId="0" applyFont="1" applyFill="1" applyBorder="1" applyAlignment="1">
      <alignment horizontal="center" vertical="center" wrapText="1"/>
    </xf>
    <xf numFmtId="0" fontId="54" fillId="43" borderId="3" xfId="0" applyFont="1" applyFill="1" applyBorder="1" applyAlignment="1">
      <alignment horizontal="center" vertical="center" wrapText="1"/>
    </xf>
    <xf numFmtId="168" fontId="54" fillId="43" borderId="3" xfId="0" applyNumberFormat="1" applyFont="1" applyFill="1" applyBorder="1" applyAlignment="1">
      <alignment horizontal="center" vertical="center" wrapText="1"/>
    </xf>
    <xf numFmtId="1" fontId="67" fillId="43" borderId="3" xfId="0" applyNumberFormat="1" applyFont="1" applyFill="1" applyBorder="1" applyAlignment="1">
      <alignment vertical="center" wrapText="1"/>
    </xf>
    <xf numFmtId="1" fontId="67" fillId="43" borderId="3" xfId="0" applyNumberFormat="1" applyFont="1" applyFill="1" applyBorder="1" applyAlignment="1">
      <alignment horizontal="center" vertical="center" wrapText="1"/>
    </xf>
    <xf numFmtId="1" fontId="82" fillId="43" borderId="3" xfId="0" applyNumberFormat="1" applyFont="1" applyFill="1" applyBorder="1" applyAlignment="1">
      <alignment horizontal="center" vertical="center"/>
    </xf>
    <xf numFmtId="1" fontId="82" fillId="43" borderId="3" xfId="0" applyNumberFormat="1" applyFont="1" applyFill="1" applyBorder="1" applyAlignment="1">
      <alignment horizontal="left" vertical="center" wrapText="1"/>
    </xf>
    <xf numFmtId="0" fontId="85" fillId="43" borderId="3" xfId="0" applyFont="1" applyFill="1" applyBorder="1" applyAlignment="1">
      <alignment vertical="center" wrapText="1"/>
    </xf>
    <xf numFmtId="0" fontId="81" fillId="43" borderId="3" xfId="0" applyFont="1" applyFill="1" applyBorder="1" applyAlignment="1">
      <alignment vertical="center"/>
    </xf>
    <xf numFmtId="1" fontId="142" fillId="43" borderId="3" xfId="0" applyNumberFormat="1" applyFont="1" applyFill="1" applyBorder="1" applyAlignment="1">
      <alignment horizontal="center" vertical="center"/>
    </xf>
    <xf numFmtId="49" fontId="142" fillId="36" borderId="3" xfId="5" applyNumberFormat="1" applyFont="1" applyFill="1" applyBorder="1" applyAlignment="1">
      <alignment horizontal="left" vertical="center" wrapText="1"/>
    </xf>
    <xf numFmtId="0" fontId="144" fillId="36" borderId="0" xfId="0" applyFont="1" applyFill="1" applyAlignment="1">
      <alignment vertical="center" wrapText="1"/>
    </xf>
    <xf numFmtId="0" fontId="133" fillId="36" borderId="9" xfId="0" applyFont="1" applyFill="1" applyBorder="1" applyAlignment="1">
      <alignment horizontal="center" vertical="center" wrapText="1"/>
    </xf>
    <xf numFmtId="1" fontId="67" fillId="36" borderId="0" xfId="0" applyNumberFormat="1" applyFont="1" applyFill="1" applyAlignment="1">
      <alignment horizontal="center" vertical="center" wrapText="1"/>
    </xf>
    <xf numFmtId="166" fontId="148" fillId="44" borderId="3" xfId="0" applyNumberFormat="1" applyFont="1" applyFill="1" applyBorder="1" applyAlignment="1">
      <alignment horizontal="center" vertical="center"/>
    </xf>
    <xf numFmtId="165" fontId="149" fillId="0" borderId="54" xfId="12" applyNumberFormat="1" applyFont="1" applyBorder="1" applyAlignment="1">
      <alignment horizontal="center" vertical="center"/>
    </xf>
    <xf numFmtId="166" fontId="109" fillId="2" borderId="3" xfId="14" applyNumberFormat="1" applyFont="1" applyFill="1" applyBorder="1" applyAlignment="1">
      <alignment horizontal="center" vertical="center"/>
    </xf>
    <xf numFmtId="1" fontId="128" fillId="40" borderId="3" xfId="14" applyNumberFormat="1" applyFont="1" applyFill="1" applyBorder="1" applyAlignment="1">
      <alignment horizontal="center" vertical="center"/>
    </xf>
    <xf numFmtId="166" fontId="82" fillId="2" borderId="3" xfId="14" applyNumberFormat="1" applyFont="1" applyFill="1" applyBorder="1" applyAlignment="1">
      <alignment horizontal="center" vertical="center"/>
    </xf>
    <xf numFmtId="166" fontId="82" fillId="43" borderId="34" xfId="14" applyNumberFormat="1" applyFont="1" applyFill="1" applyBorder="1" applyAlignment="1">
      <alignment horizontal="center" vertical="center"/>
    </xf>
    <xf numFmtId="166" fontId="128" fillId="40" borderId="34" xfId="14" applyNumberFormat="1" applyFont="1" applyFill="1" applyBorder="1" applyAlignment="1">
      <alignment horizontal="center" vertical="center"/>
    </xf>
    <xf numFmtId="0" fontId="150" fillId="0" borderId="33" xfId="0" applyFont="1" applyBorder="1" applyAlignment="1">
      <alignment horizontal="center" vertical="center"/>
    </xf>
    <xf numFmtId="0" fontId="151" fillId="0" borderId="33" xfId="0" applyFont="1" applyBorder="1" applyAlignment="1">
      <alignment horizontal="center" vertical="center"/>
    </xf>
    <xf numFmtId="0" fontId="67" fillId="36" borderId="3" xfId="0" applyFont="1" applyFill="1" applyBorder="1" applyAlignment="1">
      <alignment horizontal="center" vertical="center"/>
    </xf>
    <xf numFmtId="168" fontId="133" fillId="36" borderId="3" xfId="0" applyNumberFormat="1" applyFont="1" applyFill="1" applyBorder="1" applyAlignment="1">
      <alignment horizontal="center" vertical="center" wrapText="1"/>
    </xf>
    <xf numFmtId="0" fontId="152" fillId="2" borderId="4" xfId="0" applyFont="1" applyFill="1" applyBorder="1" applyAlignment="1">
      <alignment horizontal="center" vertical="center" wrapText="1"/>
    </xf>
    <xf numFmtId="1" fontId="152" fillId="2" borderId="2" xfId="0" applyNumberFormat="1" applyFont="1" applyFill="1" applyBorder="1" applyAlignment="1">
      <alignment horizontal="center" vertical="center" wrapText="1"/>
    </xf>
    <xf numFmtId="0" fontId="143" fillId="35" borderId="3" xfId="0" applyFont="1" applyFill="1" applyBorder="1" applyAlignment="1">
      <alignment horizontal="center" vertical="center" wrapText="1"/>
    </xf>
    <xf numFmtId="0" fontId="152" fillId="2" borderId="2" xfId="0" applyFont="1" applyFill="1" applyBorder="1" applyAlignment="1">
      <alignment horizontal="center" vertical="center" wrapText="1"/>
    </xf>
    <xf numFmtId="0" fontId="144" fillId="0" borderId="7" xfId="0" applyFont="1" applyBorder="1" applyAlignment="1">
      <alignment horizontal="center" vertical="center" wrapText="1"/>
    </xf>
    <xf numFmtId="0" fontId="144" fillId="35" borderId="3" xfId="0" applyFont="1" applyFill="1" applyBorder="1" applyAlignment="1">
      <alignment horizontal="center" vertical="center" wrapText="1"/>
    </xf>
    <xf numFmtId="0" fontId="153" fillId="0" borderId="11" xfId="0" applyFont="1" applyBorder="1" applyAlignment="1">
      <alignment horizontal="center" vertical="center"/>
    </xf>
    <xf numFmtId="0" fontId="153" fillId="0" borderId="3" xfId="0" applyFont="1" applyBorder="1" applyAlignment="1">
      <alignment horizontal="center" vertical="center"/>
    </xf>
    <xf numFmtId="0" fontId="144" fillId="0" borderId="9" xfId="0" applyFont="1" applyBorder="1" applyAlignment="1">
      <alignment horizontal="center" vertical="center" wrapText="1"/>
    </xf>
    <xf numFmtId="0" fontId="143" fillId="36" borderId="3" xfId="0" applyFont="1" applyFill="1" applyBorder="1" applyAlignment="1">
      <alignment horizontal="center" vertical="center" wrapText="1"/>
    </xf>
    <xf numFmtId="1" fontId="142" fillId="0" borderId="3" xfId="0" applyNumberFormat="1" applyFont="1" applyBorder="1" applyAlignment="1">
      <alignment horizontal="left" vertical="center"/>
    </xf>
    <xf numFmtId="49" fontId="142" fillId="36" borderId="3" xfId="5" applyNumberFormat="1" applyFont="1" applyFill="1" applyBorder="1" applyAlignment="1">
      <alignment horizontal="center" vertical="center"/>
    </xf>
    <xf numFmtId="168" fontId="152" fillId="2" borderId="2" xfId="0" applyNumberFormat="1" applyFont="1" applyFill="1" applyBorder="1" applyAlignment="1">
      <alignment horizontal="center" vertical="center" wrapText="1"/>
    </xf>
    <xf numFmtId="0" fontId="154" fillId="37" borderId="2" xfId="0" applyFont="1" applyFill="1" applyBorder="1" applyAlignment="1">
      <alignment vertical="center" wrapText="1"/>
    </xf>
    <xf numFmtId="0" fontId="155" fillId="2" borderId="2" xfId="0" applyFont="1" applyFill="1" applyBorder="1" applyAlignment="1">
      <alignment vertical="center" wrapText="1"/>
    </xf>
    <xf numFmtId="2" fontId="155" fillId="2" borderId="2" xfId="0" applyNumberFormat="1" applyFont="1" applyFill="1" applyBorder="1" applyAlignment="1">
      <alignment horizontal="center" vertical="center" wrapText="1"/>
    </xf>
    <xf numFmtId="0" fontId="156" fillId="2" borderId="2" xfId="0" applyFont="1" applyFill="1" applyBorder="1" applyAlignment="1">
      <alignment horizontal="center" vertical="center" wrapText="1"/>
    </xf>
    <xf numFmtId="0" fontId="155" fillId="2" borderId="2" xfId="0" applyFont="1" applyFill="1" applyBorder="1" applyAlignment="1">
      <alignment horizontal="center" vertical="center" wrapText="1"/>
    </xf>
    <xf numFmtId="1" fontId="155" fillId="2" borderId="2" xfId="0" applyNumberFormat="1" applyFont="1" applyFill="1" applyBorder="1" applyAlignment="1">
      <alignment horizontal="center" vertical="center" wrapText="1"/>
    </xf>
    <xf numFmtId="0" fontId="155" fillId="2" borderId="5" xfId="0" applyFont="1" applyFill="1" applyBorder="1" applyAlignment="1">
      <alignment horizontal="center" vertical="center" wrapText="1"/>
    </xf>
    <xf numFmtId="0" fontId="157" fillId="36" borderId="0" xfId="0" applyFont="1" applyFill="1" applyAlignment="1">
      <alignment horizontal="center" vertical="center" wrapText="1"/>
    </xf>
    <xf numFmtId="167" fontId="132" fillId="36" borderId="3" xfId="84" applyNumberFormat="1" applyFont="1" applyFill="1" applyBorder="1" applyAlignment="1">
      <alignment horizontal="left" vertical="center" wrapText="1"/>
    </xf>
    <xf numFmtId="167" fontId="132" fillId="36" borderId="3" xfId="84" applyNumberFormat="1" applyFont="1" applyFill="1" applyBorder="1" applyAlignment="1">
      <alignment horizontal="center" vertical="center"/>
    </xf>
    <xf numFmtId="0" fontId="82" fillId="36" borderId="3" xfId="0" applyFont="1" applyFill="1" applyBorder="1" applyAlignment="1">
      <alignment horizontal="center" vertical="center"/>
    </xf>
    <xf numFmtId="49" fontId="132" fillId="36" borderId="3" xfId="0" applyNumberFormat="1" applyFont="1" applyFill="1" applyBorder="1" applyAlignment="1">
      <alignment horizontal="center" vertical="center"/>
    </xf>
    <xf numFmtId="49" fontId="132" fillId="36" borderId="3" xfId="0" applyNumberFormat="1" applyFont="1" applyFill="1" applyBorder="1" applyAlignment="1">
      <alignment horizontal="left" vertical="center"/>
    </xf>
    <xf numFmtId="1" fontId="6" fillId="36" borderId="3" xfId="0" applyNumberFormat="1" applyFont="1" applyFill="1" applyBorder="1" applyAlignment="1">
      <alignment horizontal="center" vertical="center" wrapText="1"/>
    </xf>
    <xf numFmtId="1" fontId="67" fillId="36" borderId="3" xfId="0" applyNumberFormat="1" applyFont="1" applyFill="1" applyBorder="1" applyAlignment="1">
      <alignment horizontal="center" vertical="center"/>
    </xf>
    <xf numFmtId="165" fontId="132" fillId="36" borderId="3" xfId="84" quotePrefix="1" applyNumberFormat="1" applyFont="1" applyFill="1" applyBorder="1" applyAlignment="1">
      <alignment horizontal="center" vertical="center"/>
    </xf>
    <xf numFmtId="165" fontId="132" fillId="36" borderId="3" xfId="84" applyNumberFormat="1" applyFont="1" applyFill="1" applyBorder="1" applyAlignment="1">
      <alignment horizontal="center" vertical="center"/>
    </xf>
    <xf numFmtId="3" fontId="132" fillId="36" borderId="3" xfId="84" applyNumberFormat="1" applyFont="1" applyFill="1" applyBorder="1" applyAlignment="1">
      <alignment horizontal="center" vertical="center"/>
    </xf>
    <xf numFmtId="0" fontId="143" fillId="36" borderId="3" xfId="0" applyFont="1" applyFill="1" applyBorder="1" applyAlignment="1">
      <alignment vertical="center" wrapText="1"/>
    </xf>
    <xf numFmtId="0" fontId="143" fillId="36" borderId="0" xfId="0" applyFont="1" applyFill="1" applyAlignment="1">
      <alignment vertical="center" wrapText="1"/>
    </xf>
    <xf numFmtId="0" fontId="143" fillId="36" borderId="3" xfId="0" applyFont="1" applyFill="1" applyBorder="1" applyAlignment="1">
      <alignment horizontal="left" vertical="center" wrapText="1"/>
    </xf>
    <xf numFmtId="0" fontId="55" fillId="36" borderId="3" xfId="0" applyFont="1" applyFill="1" applyBorder="1" applyAlignment="1">
      <alignment horizontal="center" vertical="center"/>
    </xf>
    <xf numFmtId="49" fontId="143" fillId="36" borderId="3" xfId="0" applyNumberFormat="1" applyFont="1" applyFill="1" applyBorder="1" applyAlignment="1">
      <alignment horizontal="left" vertical="center" wrapText="1"/>
    </xf>
    <xf numFmtId="3" fontId="82" fillId="36" borderId="3" xfId="92" applyNumberFormat="1" applyFont="1" applyFill="1" applyBorder="1" applyAlignment="1">
      <alignment horizontal="center" vertical="center"/>
    </xf>
    <xf numFmtId="49" fontId="142" fillId="0" borderId="3" xfId="56" applyNumberFormat="1" applyFont="1" applyBorder="1" applyAlignment="1">
      <alignment horizontal="center" vertical="center"/>
    </xf>
    <xf numFmtId="1" fontId="158" fillId="0" borderId="3" xfId="0" applyNumberFormat="1" applyFont="1" applyBorder="1" applyAlignment="1">
      <alignment horizontal="center" vertical="center" wrapText="1"/>
    </xf>
    <xf numFmtId="1" fontId="144" fillId="0" borderId="3" xfId="0" applyNumberFormat="1" applyFont="1" applyBorder="1" applyAlignment="1">
      <alignment horizontal="center" vertical="center" wrapText="1"/>
    </xf>
    <xf numFmtId="1" fontId="142" fillId="0" borderId="9" xfId="0" applyNumberFormat="1" applyFont="1" applyBorder="1" applyAlignment="1">
      <alignment horizontal="center" vertical="center"/>
    </xf>
    <xf numFmtId="1" fontId="143" fillId="0" borderId="3" xfId="61" applyNumberFormat="1" applyFont="1" applyFill="1" applyBorder="1" applyAlignment="1">
      <alignment horizontal="center" vertical="center"/>
    </xf>
    <xf numFmtId="1" fontId="142" fillId="0" borderId="9" xfId="0" applyNumberFormat="1" applyFont="1" applyBorder="1" applyAlignment="1">
      <alignment horizontal="center" vertical="center" wrapText="1"/>
    </xf>
    <xf numFmtId="0" fontId="153" fillId="0" borderId="3" xfId="0" applyFont="1" applyBorder="1" applyAlignment="1">
      <alignment horizontal="center" vertical="center" wrapText="1"/>
    </xf>
    <xf numFmtId="1" fontId="144" fillId="36" borderId="3" xfId="0" applyNumberFormat="1" applyFont="1" applyFill="1" applyBorder="1" applyAlignment="1">
      <alignment horizontal="center" vertical="center" wrapText="1"/>
    </xf>
    <xf numFmtId="1" fontId="144" fillId="36" borderId="9" xfId="0" applyNumberFormat="1" applyFont="1" applyFill="1" applyBorder="1" applyAlignment="1">
      <alignment horizontal="center" vertical="center" wrapText="1"/>
    </xf>
    <xf numFmtId="168" fontId="144" fillId="36" borderId="3" xfId="0" applyNumberFormat="1" applyFont="1" applyFill="1" applyBorder="1" applyAlignment="1">
      <alignment horizontal="center" vertical="center" wrapText="1"/>
    </xf>
    <xf numFmtId="49" fontId="142" fillId="0" borderId="3" xfId="5" applyNumberFormat="1" applyFont="1" applyBorder="1" applyAlignment="1">
      <alignment horizontal="center"/>
    </xf>
    <xf numFmtId="0" fontId="143" fillId="0" borderId="3" xfId="0" applyFont="1" applyBorder="1" applyAlignment="1">
      <alignment horizontal="center"/>
    </xf>
    <xf numFmtId="1" fontId="144" fillId="36" borderId="0" xfId="0" applyNumberFormat="1" applyFont="1" applyFill="1" applyAlignment="1">
      <alignment horizontal="center" vertical="center" wrapText="1"/>
    </xf>
    <xf numFmtId="1" fontId="158" fillId="0" borderId="3" xfId="0" applyNumberFormat="1" applyFont="1" applyBorder="1" applyAlignment="1">
      <alignment horizontal="left" vertical="center" wrapText="1"/>
    </xf>
    <xf numFmtId="1" fontId="158" fillId="0" borderId="3" xfId="0" applyNumberFormat="1" applyFont="1" applyBorder="1" applyAlignment="1">
      <alignment horizontal="left" vertical="center"/>
    </xf>
    <xf numFmtId="170" fontId="144" fillId="36" borderId="3" xfId="0" applyNumberFormat="1" applyFont="1" applyFill="1" applyBorder="1" applyAlignment="1">
      <alignment horizontal="center" vertical="center" wrapText="1"/>
    </xf>
    <xf numFmtId="0" fontId="144" fillId="3" borderId="3" xfId="0" applyFont="1" applyFill="1" applyBorder="1" applyAlignment="1">
      <alignment horizontal="center" vertical="center" wrapText="1"/>
    </xf>
    <xf numFmtId="0" fontId="143" fillId="0" borderId="9" xfId="0" applyFont="1" applyBorder="1" applyAlignment="1">
      <alignment horizontal="center" vertical="center"/>
    </xf>
    <xf numFmtId="0" fontId="153" fillId="36" borderId="3" xfId="0" applyFont="1" applyFill="1" applyBorder="1" applyAlignment="1">
      <alignment horizontal="center" vertical="center"/>
    </xf>
    <xf numFmtId="0" fontId="160" fillId="36" borderId="3" xfId="0" applyFont="1" applyFill="1" applyBorder="1" applyAlignment="1">
      <alignment horizontal="center" vertical="center" wrapText="1"/>
    </xf>
    <xf numFmtId="0" fontId="161" fillId="36" borderId="3" xfId="0" applyFont="1" applyFill="1" applyBorder="1" applyAlignment="1">
      <alignment horizontal="center" vertical="center" wrapText="1"/>
    </xf>
    <xf numFmtId="49" fontId="142" fillId="35" borderId="3" xfId="95" applyNumberFormat="1" applyFont="1" applyFill="1" applyBorder="1" applyAlignment="1">
      <alignment horizontal="center" vertical="center"/>
    </xf>
    <xf numFmtId="1" fontId="142" fillId="0" borderId="3" xfId="0" applyNumberFormat="1" applyFont="1" applyBorder="1" applyAlignment="1">
      <alignment horizontal="left" vertical="center" wrapText="1"/>
    </xf>
    <xf numFmtId="1" fontId="143" fillId="36" borderId="3" xfId="0" applyNumberFormat="1" applyFont="1" applyFill="1" applyBorder="1" applyAlignment="1">
      <alignment horizontal="center" vertical="center" wrapText="1"/>
    </xf>
    <xf numFmtId="1" fontId="142" fillId="36" borderId="3" xfId="62" applyNumberFormat="1" applyFont="1" applyFill="1" applyBorder="1" applyAlignment="1">
      <alignment horizontal="center" vertical="center"/>
    </xf>
    <xf numFmtId="165" fontId="142" fillId="0" borderId="3" xfId="13" applyNumberFormat="1" applyFont="1" applyBorder="1" applyAlignment="1">
      <alignment horizontal="center" vertical="center"/>
    </xf>
    <xf numFmtId="49" fontId="142" fillId="0" borderId="3" xfId="5" applyNumberFormat="1" applyFont="1" applyBorder="1" applyAlignment="1">
      <alignment horizontal="center" vertical="center" wrapText="1"/>
    </xf>
    <xf numFmtId="49" fontId="142" fillId="0" borderId="3" xfId="56" applyNumberFormat="1" applyFont="1" applyBorder="1" applyAlignment="1">
      <alignment horizontal="center" vertical="center" wrapText="1"/>
    </xf>
    <xf numFmtId="0" fontId="158" fillId="0" borderId="3" xfId="0" applyFont="1" applyBorder="1" applyAlignment="1">
      <alignment horizontal="center" vertical="center"/>
    </xf>
    <xf numFmtId="49" fontId="143" fillId="0" borderId="3" xfId="0" applyNumberFormat="1" applyFont="1" applyBorder="1" applyAlignment="1">
      <alignment horizontal="center" vertical="center"/>
    </xf>
    <xf numFmtId="49" fontId="142" fillId="36" borderId="3" xfId="5" applyNumberFormat="1" applyFont="1" applyFill="1" applyBorder="1" applyAlignment="1">
      <alignment horizontal="center" vertical="center" wrapText="1"/>
    </xf>
    <xf numFmtId="49" fontId="142" fillId="36" borderId="3" xfId="56" applyNumberFormat="1" applyFont="1" applyFill="1" applyBorder="1" applyAlignment="1">
      <alignment horizontal="center" vertical="center" wrapText="1"/>
    </xf>
    <xf numFmtId="49" fontId="143" fillId="36" borderId="3" xfId="0" applyNumberFormat="1" applyFont="1" applyFill="1" applyBorder="1" applyAlignment="1">
      <alignment horizontal="center" vertical="center"/>
    </xf>
    <xf numFmtId="0" fontId="161" fillId="0" borderId="3" xfId="0" applyFont="1" applyBorder="1" applyAlignment="1">
      <alignment horizontal="center" vertical="center" wrapText="1"/>
    </xf>
    <xf numFmtId="170" fontId="143" fillId="36" borderId="3" xfId="0" applyNumberFormat="1" applyFont="1" applyFill="1" applyBorder="1" applyAlignment="1">
      <alignment horizontal="center" vertical="center" wrapText="1"/>
    </xf>
    <xf numFmtId="49" fontId="142" fillId="0" borderId="3" xfId="5" applyNumberFormat="1" applyFont="1" applyBorder="1" applyAlignment="1">
      <alignment vertical="center" wrapText="1"/>
    </xf>
    <xf numFmtId="165" fontId="143" fillId="0" borderId="3" xfId="84" applyNumberFormat="1" applyFont="1" applyBorder="1" applyAlignment="1">
      <alignment horizontal="center" vertical="center"/>
    </xf>
    <xf numFmtId="0" fontId="144" fillId="0" borderId="6" xfId="0" applyFont="1" applyBorder="1" applyAlignment="1">
      <alignment horizontal="center" vertical="center" wrapText="1"/>
    </xf>
    <xf numFmtId="0" fontId="144" fillId="38" borderId="3" xfId="0" applyFont="1" applyFill="1" applyBorder="1" applyAlignment="1">
      <alignment horizontal="center" vertical="center" wrapText="1"/>
    </xf>
    <xf numFmtId="1" fontId="142" fillId="0" borderId="3" xfId="0" applyNumberFormat="1" applyFont="1" applyBorder="1" applyAlignment="1">
      <alignment vertical="center" wrapText="1"/>
    </xf>
    <xf numFmtId="14" fontId="144" fillId="0" borderId="3" xfId="0" applyNumberFormat="1" applyFont="1" applyBorder="1" applyAlignment="1">
      <alignment horizontal="center" vertical="center" wrapText="1"/>
    </xf>
    <xf numFmtId="165" fontId="143" fillId="0" borderId="3" xfId="12" applyNumberFormat="1" applyFont="1" applyBorder="1" applyAlignment="1">
      <alignment horizontal="center" vertical="center"/>
    </xf>
    <xf numFmtId="0" fontId="144" fillId="0" borderId="3" xfId="0" applyFont="1" applyBorder="1" applyAlignment="1">
      <alignment vertical="center" wrapText="1"/>
    </xf>
    <xf numFmtId="0" fontId="143" fillId="0" borderId="3" xfId="0" applyFont="1" applyBorder="1" applyAlignment="1">
      <alignment vertical="center" wrapText="1"/>
    </xf>
    <xf numFmtId="165" fontId="143" fillId="36" borderId="3" xfId="84" applyNumberFormat="1" applyFont="1" applyFill="1" applyBorder="1" applyAlignment="1">
      <alignment horizontal="center" vertical="center"/>
    </xf>
    <xf numFmtId="2" fontId="144" fillId="0" borderId="3" xfId="0" applyNumberFormat="1" applyFont="1" applyBorder="1" applyAlignment="1">
      <alignment horizontal="center" vertical="center" wrapText="1"/>
    </xf>
    <xf numFmtId="0" fontId="142" fillId="36" borderId="3" xfId="0" applyFont="1" applyFill="1" applyBorder="1" applyAlignment="1">
      <alignment vertical="center" wrapText="1"/>
    </xf>
    <xf numFmtId="0" fontId="143" fillId="36" borderId="9" xfId="0" applyFont="1" applyFill="1" applyBorder="1" applyAlignment="1">
      <alignment horizontal="center" vertical="center" wrapText="1"/>
    </xf>
    <xf numFmtId="0" fontId="143" fillId="0" borderId="10" xfId="0" applyFont="1" applyBorder="1" applyAlignment="1">
      <alignment horizontal="center" vertical="center"/>
    </xf>
    <xf numFmtId="1" fontId="142" fillId="0" borderId="6" xfId="0" applyNumberFormat="1" applyFont="1" applyBorder="1" applyAlignment="1">
      <alignment horizontal="center" vertical="center"/>
    </xf>
    <xf numFmtId="0" fontId="144" fillId="0" borderId="11" xfId="0" applyFont="1" applyBorder="1" applyAlignment="1">
      <alignment horizontal="center" vertical="center" wrapText="1"/>
    </xf>
    <xf numFmtId="0" fontId="143" fillId="36" borderId="0" xfId="0" applyFont="1" applyFill="1" applyAlignment="1">
      <alignment horizontal="center" vertical="center"/>
    </xf>
    <xf numFmtId="1" fontId="142" fillId="36" borderId="0" xfId="0" applyNumberFormat="1" applyFont="1" applyFill="1" applyAlignment="1">
      <alignment horizontal="center" vertical="center" wrapText="1"/>
    </xf>
    <xf numFmtId="1" fontId="142" fillId="36" borderId="0" xfId="0" applyNumberFormat="1" applyFont="1" applyFill="1" applyAlignment="1">
      <alignment horizontal="center" vertical="center"/>
    </xf>
    <xf numFmtId="49" fontId="143" fillId="36" borderId="0" xfId="0" applyNumberFormat="1" applyFont="1" applyFill="1" applyAlignment="1">
      <alignment vertical="center" wrapText="1"/>
    </xf>
    <xf numFmtId="0" fontId="144" fillId="0" borderId="8" xfId="0" applyFont="1" applyBorder="1" applyAlignment="1">
      <alignment horizontal="center" vertical="center" wrapText="1"/>
    </xf>
    <xf numFmtId="0" fontId="153" fillId="0" borderId="6" xfId="0" applyFont="1" applyBorder="1" applyAlignment="1">
      <alignment horizontal="center" vertical="center"/>
    </xf>
    <xf numFmtId="49" fontId="143" fillId="36" borderId="3" xfId="0" applyNumberFormat="1" applyFont="1" applyFill="1" applyBorder="1" applyAlignment="1">
      <alignment vertical="center" wrapText="1"/>
    </xf>
    <xf numFmtId="49" fontId="143" fillId="0" borderId="3" xfId="0" applyNumberFormat="1" applyFont="1" applyBorder="1" applyAlignment="1">
      <alignment vertical="center" wrapText="1"/>
    </xf>
    <xf numFmtId="170" fontId="143" fillId="36" borderId="9" xfId="0" applyNumberFormat="1" applyFont="1" applyFill="1" applyBorder="1" applyAlignment="1">
      <alignment horizontal="center" vertical="center" wrapText="1"/>
    </xf>
    <xf numFmtId="0" fontId="143" fillId="36" borderId="9" xfId="0" applyFont="1" applyFill="1" applyBorder="1" applyAlignment="1">
      <alignment vertical="center" wrapText="1"/>
    </xf>
    <xf numFmtId="1" fontId="142" fillId="0" borderId="9" xfId="0" applyNumberFormat="1" applyFont="1" applyBorder="1" applyAlignment="1">
      <alignment vertical="center" wrapText="1"/>
    </xf>
    <xf numFmtId="0" fontId="144" fillId="0" borderId="0" xfId="0" applyFont="1" applyAlignment="1">
      <alignment horizontal="center" vertical="center" wrapText="1"/>
    </xf>
    <xf numFmtId="0" fontId="153" fillId="36" borderId="3" xfId="0" applyFont="1" applyFill="1" applyBorder="1" applyAlignment="1">
      <alignment horizontal="center" vertical="center" wrapText="1"/>
    </xf>
    <xf numFmtId="0" fontId="153" fillId="36" borderId="6" xfId="0" applyFont="1" applyFill="1" applyBorder="1" applyAlignment="1">
      <alignment horizontal="center" vertical="center"/>
    </xf>
    <xf numFmtId="0" fontId="153" fillId="0" borderId="3" xfId="0" applyFont="1" applyBorder="1" applyAlignment="1">
      <alignment vertical="center" wrapText="1"/>
    </xf>
    <xf numFmtId="14" fontId="144" fillId="36" borderId="3" xfId="0" applyNumberFormat="1" applyFont="1" applyFill="1" applyBorder="1" applyAlignment="1">
      <alignment horizontal="center" vertical="center" wrapText="1"/>
    </xf>
    <xf numFmtId="0" fontId="144" fillId="36" borderId="6" xfId="0" applyFont="1" applyFill="1" applyBorder="1" applyAlignment="1">
      <alignment horizontal="center" vertical="center" wrapText="1"/>
    </xf>
    <xf numFmtId="0" fontId="153" fillId="36" borderId="3" xfId="0" applyFont="1" applyFill="1" applyBorder="1" applyAlignment="1">
      <alignment vertical="center" wrapText="1"/>
    </xf>
    <xf numFmtId="0" fontId="153" fillId="0" borderId="11" xfId="0" applyFont="1" applyBorder="1" applyAlignment="1">
      <alignment vertical="center" wrapText="1"/>
    </xf>
    <xf numFmtId="0" fontId="142" fillId="36" borderId="9" xfId="0" applyFont="1" applyFill="1" applyBorder="1" applyAlignment="1">
      <alignment horizontal="center" vertical="center"/>
    </xf>
    <xf numFmtId="0" fontId="144" fillId="36" borderId="10" xfId="0" applyFont="1" applyFill="1" applyBorder="1" applyAlignment="1">
      <alignment horizontal="center" vertical="center" wrapText="1"/>
    </xf>
    <xf numFmtId="0" fontId="153" fillId="36" borderId="9" xfId="0" applyFont="1" applyFill="1" applyBorder="1" applyAlignment="1">
      <alignment vertical="center" wrapText="1"/>
    </xf>
    <xf numFmtId="0" fontId="153" fillId="0" borderId="9" xfId="0" applyFont="1" applyBorder="1" applyAlignment="1">
      <alignment vertical="center" wrapText="1"/>
    </xf>
    <xf numFmtId="1" fontId="142" fillId="36" borderId="9" xfId="0" applyNumberFormat="1" applyFont="1" applyFill="1" applyBorder="1" applyAlignment="1">
      <alignment horizontal="center" vertical="center" wrapText="1"/>
    </xf>
    <xf numFmtId="49" fontId="142" fillId="36" borderId="3" xfId="89" applyNumberFormat="1" applyFont="1" applyFill="1" applyBorder="1" applyAlignment="1">
      <alignment vertical="center" wrapText="1"/>
    </xf>
    <xf numFmtId="49" fontId="142" fillId="0" borderId="3" xfId="89" applyNumberFormat="1" applyFont="1" applyBorder="1" applyAlignment="1">
      <alignment vertical="center" wrapText="1"/>
    </xf>
    <xf numFmtId="1" fontId="142" fillId="0" borderId="3" xfId="90" applyNumberFormat="1" applyFont="1" applyBorder="1" applyAlignment="1">
      <alignment horizontal="center" vertical="center"/>
    </xf>
    <xf numFmtId="0" fontId="144" fillId="36" borderId="3" xfId="0" applyFont="1" applyFill="1" applyBorder="1" applyAlignment="1">
      <alignment vertical="center" wrapText="1"/>
    </xf>
    <xf numFmtId="0" fontId="144" fillId="36" borderId="9" xfId="0" applyFont="1" applyFill="1" applyBorder="1" applyAlignment="1">
      <alignment vertical="center" wrapText="1"/>
    </xf>
    <xf numFmtId="0" fontId="143" fillId="0" borderId="9" xfId="0" applyFont="1" applyBorder="1" applyAlignment="1">
      <alignment vertical="center" wrapText="1"/>
    </xf>
    <xf numFmtId="2" fontId="144" fillId="36" borderId="9" xfId="0" applyNumberFormat="1" applyFont="1" applyFill="1" applyBorder="1" applyAlignment="1">
      <alignment horizontal="center" vertical="center" wrapText="1"/>
    </xf>
    <xf numFmtId="0" fontId="143" fillId="0" borderId="3" xfId="0" applyFont="1" applyBorder="1" applyAlignment="1">
      <alignment horizontal="left" vertical="center" wrapText="1"/>
    </xf>
    <xf numFmtId="0" fontId="143" fillId="0" borderId="3" xfId="84" applyNumberFormat="1" applyFont="1" applyBorder="1" applyAlignment="1">
      <alignment horizontal="center" vertical="center"/>
    </xf>
    <xf numFmtId="49" fontId="142" fillId="36" borderId="3" xfId="5" applyNumberFormat="1" applyFont="1" applyFill="1" applyBorder="1" applyAlignment="1">
      <alignment vertical="center" wrapText="1"/>
    </xf>
    <xf numFmtId="170" fontId="143" fillId="0" borderId="3" xfId="0" applyNumberFormat="1" applyFont="1" applyBorder="1" applyAlignment="1">
      <alignment horizontal="center" vertical="center"/>
    </xf>
    <xf numFmtId="0" fontId="142" fillId="0" borderId="3" xfId="0" applyFont="1" applyBorder="1" applyAlignment="1">
      <alignment vertical="center"/>
    </xf>
    <xf numFmtId="1" fontId="142" fillId="36" borderId="3" xfId="0" applyNumberFormat="1" applyFont="1" applyFill="1" applyBorder="1" applyAlignment="1">
      <alignment vertical="center" wrapText="1"/>
    </xf>
    <xf numFmtId="1" fontId="142" fillId="36" borderId="3" xfId="0" applyNumberFormat="1" applyFont="1" applyFill="1" applyBorder="1" applyAlignment="1">
      <alignment horizontal="left" vertical="center" wrapText="1"/>
    </xf>
    <xf numFmtId="167" fontId="116" fillId="36" borderId="9" xfId="84" applyNumberFormat="1" applyFont="1" applyFill="1" applyBorder="1" applyAlignment="1">
      <alignment horizontal="left" vertical="center" wrapText="1"/>
    </xf>
    <xf numFmtId="0" fontId="142" fillId="36" borderId="3" xfId="0" applyFont="1" applyFill="1" applyBorder="1" applyAlignment="1">
      <alignment vertical="center"/>
    </xf>
    <xf numFmtId="0" fontId="162" fillId="36" borderId="3" xfId="0" applyFont="1" applyFill="1" applyBorder="1" applyAlignment="1">
      <alignment horizontal="center" vertical="center" wrapText="1"/>
    </xf>
    <xf numFmtId="0" fontId="143" fillId="36" borderId="3" xfId="0" applyFont="1" applyFill="1" applyBorder="1" applyAlignment="1">
      <alignment vertical="center"/>
    </xf>
    <xf numFmtId="1" fontId="143" fillId="36" borderId="3" xfId="0" applyNumberFormat="1" applyFont="1" applyFill="1" applyBorder="1" applyAlignment="1">
      <alignment horizontal="center" vertical="center"/>
    </xf>
    <xf numFmtId="165" fontId="162" fillId="46" borderId="3" xfId="84" applyNumberFormat="1" applyFont="1" applyFill="1" applyBorder="1" applyAlignment="1">
      <alignment horizontal="center" vertical="center"/>
    </xf>
    <xf numFmtId="168" fontId="144" fillId="36" borderId="3" xfId="0" applyNumberFormat="1" applyFont="1" applyFill="1" applyBorder="1" applyAlignment="1">
      <alignment horizontal="left" vertical="center" wrapText="1"/>
    </xf>
    <xf numFmtId="168" fontId="144" fillId="36" borderId="3" xfId="0" quotePrefix="1" applyNumberFormat="1" applyFont="1" applyFill="1" applyBorder="1" applyAlignment="1">
      <alignment horizontal="center" vertical="center" wrapText="1"/>
    </xf>
    <xf numFmtId="0" fontId="146" fillId="36" borderId="3" xfId="0" applyFont="1" applyFill="1" applyBorder="1" applyAlignment="1">
      <alignment vertical="center"/>
    </xf>
    <xf numFmtId="0" fontId="143" fillId="36" borderId="0" xfId="0" applyFont="1" applyFill="1" applyAlignment="1">
      <alignment horizontal="left" vertical="center" wrapText="1"/>
    </xf>
    <xf numFmtId="0" fontId="142" fillId="0" borderId="3" xfId="0" applyFont="1" applyBorder="1" applyAlignment="1">
      <alignment horizontal="left" vertical="center"/>
    </xf>
    <xf numFmtId="0" fontId="146" fillId="0" borderId="3" xfId="0" applyFont="1" applyBorder="1" applyAlignment="1">
      <alignment horizontal="left" vertical="center"/>
    </xf>
    <xf numFmtId="49" fontId="143" fillId="36" borderId="3" xfId="0" applyNumberFormat="1" applyFont="1" applyFill="1" applyBorder="1" applyAlignment="1">
      <alignment horizontal="center" vertical="center" wrapText="1"/>
    </xf>
    <xf numFmtId="49" fontId="143" fillId="36" borderId="0" xfId="0" applyNumberFormat="1" applyFont="1" applyFill="1" applyAlignment="1">
      <alignment horizontal="center" vertical="center" wrapText="1"/>
    </xf>
    <xf numFmtId="49" fontId="142" fillId="0" borderId="3" xfId="5" applyNumberFormat="1" applyFont="1" applyBorder="1" applyAlignment="1">
      <alignment horizontal="left" vertical="center" wrapText="1"/>
    </xf>
    <xf numFmtId="3" fontId="142" fillId="0" borderId="3" xfId="92" applyNumberFormat="1" applyFont="1" applyBorder="1" applyAlignment="1">
      <alignment horizontal="center" vertical="center"/>
    </xf>
    <xf numFmtId="3" fontId="142" fillId="0" borderId="3" xfId="92" applyNumberFormat="1" applyFont="1" applyFill="1" applyBorder="1" applyAlignment="1">
      <alignment horizontal="center" vertical="center"/>
    </xf>
    <xf numFmtId="49" fontId="142" fillId="37" borderId="3" xfId="5" applyNumberFormat="1" applyFont="1" applyFill="1" applyBorder="1" applyAlignment="1">
      <alignment horizontal="left" vertical="center"/>
    </xf>
    <xf numFmtId="169" fontId="143" fillId="0" borderId="3" xfId="0" applyNumberFormat="1" applyFont="1" applyBorder="1" applyAlignment="1">
      <alignment vertical="center" wrapText="1"/>
    </xf>
    <xf numFmtId="3" fontId="142" fillId="0" borderId="3" xfId="13" applyNumberFormat="1" applyFont="1" applyBorder="1" applyAlignment="1">
      <alignment horizontal="center" vertical="center"/>
    </xf>
    <xf numFmtId="49" fontId="142" fillId="37" borderId="3" xfId="56" applyNumberFormat="1" applyFont="1" applyFill="1" applyBorder="1" applyAlignment="1">
      <alignment horizontal="left" vertical="center"/>
    </xf>
    <xf numFmtId="49" fontId="142" fillId="0" borderId="3" xfId="56" applyNumberFormat="1" applyFont="1" applyBorder="1" applyAlignment="1">
      <alignment horizontal="left" vertical="center" wrapText="1"/>
    </xf>
    <xf numFmtId="0" fontId="143" fillId="0" borderId="3" xfId="0" applyFont="1" applyBorder="1" applyAlignment="1">
      <alignment vertical="center"/>
    </xf>
    <xf numFmtId="49" fontId="142" fillId="0" borderId="3" xfId="5" applyNumberFormat="1" applyFont="1" applyBorder="1" applyAlignment="1">
      <alignment horizontal="left" vertical="center"/>
    </xf>
    <xf numFmtId="3" fontId="142" fillId="0" borderId="3" xfId="62" applyNumberFormat="1" applyFont="1" applyBorder="1" applyAlignment="1">
      <alignment horizontal="center" vertical="center"/>
    </xf>
    <xf numFmtId="49" fontId="142" fillId="0" borderId="3" xfId="56" applyNumberFormat="1" applyFont="1" applyBorder="1" applyAlignment="1">
      <alignment horizontal="left" vertical="center"/>
    </xf>
    <xf numFmtId="1" fontId="142" fillId="0" borderId="3" xfId="14" applyNumberFormat="1" applyFont="1" applyBorder="1" applyAlignment="1">
      <alignment horizontal="center" vertical="center"/>
    </xf>
    <xf numFmtId="1" fontId="143" fillId="0" borderId="3" xfId="0" applyNumberFormat="1" applyFont="1" applyBorder="1" applyAlignment="1">
      <alignment horizontal="center" vertical="center"/>
    </xf>
    <xf numFmtId="0" fontId="143" fillId="0" borderId="3" xfId="0" applyFont="1" applyBorder="1" applyAlignment="1">
      <alignment wrapText="1"/>
    </xf>
    <xf numFmtId="1" fontId="142" fillId="0" borderId="3" xfId="13" applyNumberFormat="1" applyFont="1" applyBorder="1" applyAlignment="1">
      <alignment horizontal="center" vertical="center"/>
    </xf>
    <xf numFmtId="169" fontId="143" fillId="0" borderId="3" xfId="0" applyNumberFormat="1" applyFont="1" applyBorder="1" applyAlignment="1">
      <alignment wrapText="1"/>
    </xf>
    <xf numFmtId="169" fontId="143" fillId="0" borderId="3" xfId="0" applyNumberFormat="1" applyFont="1" applyBorder="1" applyAlignment="1">
      <alignment horizontal="left" vertical="center" wrapText="1"/>
    </xf>
    <xf numFmtId="49" fontId="142" fillId="36" borderId="3" xfId="5" applyNumberFormat="1" applyFont="1" applyFill="1" applyBorder="1" applyAlignment="1">
      <alignment horizontal="left" vertical="center"/>
    </xf>
    <xf numFmtId="1" fontId="142" fillId="0" borderId="3" xfId="62" applyNumberFormat="1" applyFont="1" applyBorder="1" applyAlignment="1">
      <alignment horizontal="center" vertical="center"/>
    </xf>
    <xf numFmtId="49" fontId="143" fillId="36" borderId="3" xfId="0" applyNumberFormat="1" applyFont="1" applyFill="1" applyBorder="1" applyAlignment="1">
      <alignment horizontal="left" vertical="center"/>
    </xf>
    <xf numFmtId="49" fontId="143" fillId="0" borderId="0" xfId="0" applyNumberFormat="1" applyFont="1" applyAlignment="1">
      <alignment horizontal="left" vertical="center" wrapText="1"/>
    </xf>
    <xf numFmtId="49" fontId="143" fillId="0" borderId="3" xfId="0" applyNumberFormat="1" applyFont="1" applyBorder="1" applyAlignment="1">
      <alignment horizontal="left" vertical="center"/>
    </xf>
    <xf numFmtId="0" fontId="162" fillId="36" borderId="3" xfId="0" applyFont="1" applyFill="1" applyBorder="1" applyAlignment="1">
      <alignment horizontal="left" vertical="center" wrapText="1"/>
    </xf>
    <xf numFmtId="0" fontId="162" fillId="0" borderId="3" xfId="0" applyFont="1" applyBorder="1" applyAlignment="1">
      <alignment vertical="center"/>
    </xf>
    <xf numFmtId="1" fontId="158" fillId="0" borderId="3" xfId="0" applyNumberFormat="1" applyFont="1" applyBorder="1" applyAlignment="1">
      <alignment horizontal="center" vertical="center"/>
    </xf>
    <xf numFmtId="0" fontId="163" fillId="0" borderId="3" xfId="0" applyFont="1" applyBorder="1" applyAlignment="1">
      <alignment vertical="center" wrapText="1"/>
    </xf>
    <xf numFmtId="0" fontId="163" fillId="0" borderId="3" xfId="0" applyFont="1" applyBorder="1" applyAlignment="1">
      <alignment horizontal="center" vertical="center" wrapText="1"/>
    </xf>
    <xf numFmtId="169" fontId="162" fillId="0" borderId="3" xfId="0" applyNumberFormat="1" applyFont="1" applyBorder="1" applyAlignment="1">
      <alignment vertical="center" wrapText="1"/>
    </xf>
    <xf numFmtId="0" fontId="162" fillId="0" borderId="3" xfId="0" applyFont="1" applyBorder="1" applyAlignment="1">
      <alignment horizontal="center" vertical="center" wrapText="1"/>
    </xf>
    <xf numFmtId="0" fontId="162" fillId="0" borderId="3" xfId="0" applyFont="1" applyBorder="1" applyAlignment="1">
      <alignment vertical="center" wrapText="1"/>
    </xf>
    <xf numFmtId="0" fontId="162" fillId="0" borderId="3" xfId="0" applyFont="1" applyBorder="1" applyAlignment="1">
      <alignment horizontal="center" vertical="center"/>
    </xf>
    <xf numFmtId="49" fontId="158" fillId="0" borderId="3" xfId="5" applyNumberFormat="1" applyFont="1" applyBorder="1" applyAlignment="1">
      <alignment horizontal="left" vertical="center"/>
    </xf>
    <xf numFmtId="49" fontId="158" fillId="35" borderId="3" xfId="5" applyNumberFormat="1" applyFont="1" applyFill="1" applyBorder="1" applyAlignment="1">
      <alignment horizontal="center" vertical="center"/>
    </xf>
    <xf numFmtId="0" fontId="162" fillId="0" borderId="3" xfId="0" applyFont="1" applyBorder="1" applyAlignment="1">
      <alignment horizontal="left" vertical="center" wrapText="1"/>
    </xf>
    <xf numFmtId="1" fontId="142" fillId="0" borderId="3" xfId="62" applyNumberFormat="1" applyFont="1" applyBorder="1" applyAlignment="1">
      <alignment horizontal="center" vertical="center" wrapText="1"/>
    </xf>
    <xf numFmtId="49" fontId="158" fillId="0" borderId="3" xfId="5" applyNumberFormat="1" applyFont="1" applyBorder="1" applyAlignment="1">
      <alignment horizontal="center" vertical="center" wrapText="1"/>
    </xf>
    <xf numFmtId="0" fontId="162" fillId="0" borderId="7" xfId="0" applyFont="1" applyBorder="1" applyAlignment="1">
      <alignment horizontal="left" vertical="center" wrapText="1"/>
    </xf>
    <xf numFmtId="49" fontId="142" fillId="36" borderId="3" xfId="56" applyNumberFormat="1" applyFont="1" applyFill="1" applyBorder="1" applyAlignment="1">
      <alignment horizontal="left" vertical="center" wrapText="1"/>
    </xf>
    <xf numFmtId="1" fontId="142" fillId="0" borderId="3" xfId="14" applyNumberFormat="1" applyFont="1" applyBorder="1" applyAlignment="1">
      <alignment horizontal="center" vertical="center" wrapText="1"/>
    </xf>
    <xf numFmtId="169" fontId="162" fillId="0" borderId="3" xfId="0" applyNumberFormat="1" applyFont="1" applyBorder="1" applyAlignment="1">
      <alignment horizontal="left" vertical="center" wrapText="1"/>
    </xf>
    <xf numFmtId="170" fontId="144" fillId="37" borderId="3" xfId="0" applyNumberFormat="1" applyFont="1" applyFill="1" applyBorder="1" applyAlignment="1">
      <alignment horizontal="center" vertical="center" wrapText="1"/>
    </xf>
    <xf numFmtId="1" fontId="142" fillId="0" borderId="3" xfId="93" applyNumberFormat="1" applyFont="1" applyFill="1" applyBorder="1" applyAlignment="1">
      <alignment horizontal="center" vertical="center"/>
    </xf>
    <xf numFmtId="1" fontId="142" fillId="0" borderId="3" xfId="94" applyNumberFormat="1" applyFont="1" applyFill="1" applyBorder="1" applyAlignment="1">
      <alignment horizontal="center" vertical="center"/>
    </xf>
    <xf numFmtId="1" fontId="142" fillId="36" borderId="3" xfId="93" applyNumberFormat="1" applyFont="1" applyFill="1" applyBorder="1" applyAlignment="1">
      <alignment horizontal="center" vertical="center" wrapText="1"/>
    </xf>
    <xf numFmtId="1" fontId="142" fillId="36" borderId="3" xfId="94" applyNumberFormat="1" applyFont="1" applyFill="1" applyBorder="1" applyAlignment="1">
      <alignment horizontal="center" vertical="center" wrapText="1"/>
    </xf>
    <xf numFmtId="1" fontId="142" fillId="0" borderId="3" xfId="98" applyNumberFormat="1" applyFont="1" applyFill="1" applyBorder="1" applyAlignment="1">
      <alignment horizontal="center" vertical="center"/>
    </xf>
    <xf numFmtId="1" fontId="142" fillId="0" borderId="3" xfId="97" applyNumberFormat="1" applyFont="1" applyFill="1" applyBorder="1" applyAlignment="1">
      <alignment horizontal="center" vertical="center"/>
    </xf>
    <xf numFmtId="1" fontId="142" fillId="36" borderId="3" xfId="96" applyNumberFormat="1" applyFont="1" applyFill="1" applyBorder="1" applyAlignment="1">
      <alignment horizontal="center" vertical="center"/>
    </xf>
    <xf numFmtId="49" fontId="116" fillId="0" borderId="3" xfId="0" applyNumberFormat="1" applyFont="1" applyBorder="1" applyAlignment="1">
      <alignment horizontal="left" vertical="center"/>
    </xf>
    <xf numFmtId="1" fontId="142" fillId="0" borderId="3" xfId="99" applyNumberFormat="1" applyFont="1" applyFill="1" applyBorder="1" applyAlignment="1">
      <alignment horizontal="center" vertical="center"/>
    </xf>
    <xf numFmtId="0" fontId="161" fillId="36" borderId="0" xfId="0" applyFont="1" applyFill="1" applyAlignment="1">
      <alignment horizontal="center" vertical="center" wrapText="1"/>
    </xf>
    <xf numFmtId="170" fontId="144" fillId="36" borderId="0" xfId="0" applyNumberFormat="1" applyFont="1" applyFill="1" applyAlignment="1">
      <alignment horizontal="center" vertical="center" wrapText="1"/>
    </xf>
    <xf numFmtId="2" fontId="144" fillId="36" borderId="0" xfId="0" applyNumberFormat="1" applyFont="1" applyFill="1" applyAlignment="1">
      <alignment horizontal="center" vertical="center" wrapText="1"/>
    </xf>
    <xf numFmtId="49" fontId="143" fillId="36" borderId="6" xfId="0" applyNumberFormat="1" applyFont="1" applyFill="1" applyBorder="1" applyAlignment="1">
      <alignment horizontal="left" vertical="center"/>
    </xf>
    <xf numFmtId="49" fontId="143" fillId="36" borderId="0" xfId="0" applyNumberFormat="1" applyFont="1" applyFill="1" applyAlignment="1">
      <alignment horizontal="center" vertical="center"/>
    </xf>
    <xf numFmtId="3" fontId="143" fillId="0" borderId="3" xfId="92" applyNumberFormat="1" applyFont="1" applyBorder="1" applyAlignment="1">
      <alignment horizontal="center" vertical="center"/>
    </xf>
    <xf numFmtId="49" fontId="143" fillId="36" borderId="0" xfId="0" applyNumberFormat="1" applyFont="1" applyFill="1" applyAlignment="1">
      <alignment horizontal="left" vertical="center" wrapText="1"/>
    </xf>
    <xf numFmtId="0" fontId="143" fillId="0" borderId="0" xfId="0" applyFont="1" applyAlignment="1">
      <alignment vertical="center" wrapText="1"/>
    </xf>
    <xf numFmtId="0" fontId="164" fillId="2" borderId="4" xfId="0" applyFont="1" applyFill="1" applyBorder="1" applyAlignment="1">
      <alignment horizontal="center" vertical="center" wrapText="1"/>
    </xf>
    <xf numFmtId="170" fontId="165" fillId="2" borderId="2" xfId="0" applyNumberFormat="1" applyFont="1" applyFill="1" applyBorder="1" applyAlignment="1">
      <alignment horizontal="center" vertical="center" wrapText="1"/>
    </xf>
    <xf numFmtId="0" fontId="166" fillId="37" borderId="2" xfId="0" applyFont="1" applyFill="1" applyBorder="1" applyAlignment="1">
      <alignment vertical="center" wrapText="1"/>
    </xf>
    <xf numFmtId="0" fontId="165" fillId="2" borderId="2" xfId="0" applyFont="1" applyFill="1" applyBorder="1" applyAlignment="1">
      <alignment vertical="center" wrapText="1"/>
    </xf>
    <xf numFmtId="2" fontId="165" fillId="2" borderId="2" xfId="0" applyNumberFormat="1" applyFont="1" applyFill="1" applyBorder="1" applyAlignment="1">
      <alignment horizontal="center" vertical="center" wrapText="1"/>
    </xf>
    <xf numFmtId="0" fontId="164" fillId="2" borderId="2" xfId="0" applyFont="1" applyFill="1" applyBorder="1" applyAlignment="1">
      <alignment horizontal="center" vertical="center" wrapText="1"/>
    </xf>
    <xf numFmtId="1" fontId="165" fillId="2" borderId="2" xfId="0" applyNumberFormat="1" applyFont="1" applyFill="1" applyBorder="1" applyAlignment="1">
      <alignment horizontal="center" vertical="center" wrapText="1"/>
    </xf>
    <xf numFmtId="1" fontId="164" fillId="2" borderId="2" xfId="0" applyNumberFormat="1" applyFont="1" applyFill="1" applyBorder="1" applyAlignment="1">
      <alignment horizontal="center" vertical="center" wrapText="1"/>
    </xf>
    <xf numFmtId="0" fontId="165" fillId="2" borderId="2" xfId="0" applyFont="1" applyFill="1" applyBorder="1" applyAlignment="1">
      <alignment horizontal="center" vertical="center" wrapText="1"/>
    </xf>
    <xf numFmtId="0" fontId="165" fillId="2" borderId="5" xfId="0" applyFont="1" applyFill="1" applyBorder="1" applyAlignment="1">
      <alignment horizontal="center" vertical="center" wrapText="1"/>
    </xf>
    <xf numFmtId="0" fontId="165" fillId="2" borderId="3" xfId="0" applyFont="1" applyFill="1" applyBorder="1" applyAlignment="1">
      <alignment horizontal="center" vertical="center" wrapText="1"/>
    </xf>
    <xf numFmtId="0" fontId="167" fillId="36" borderId="0" xfId="0" applyFont="1" applyFill="1" applyAlignment="1">
      <alignment horizontal="center" vertical="center" wrapText="1"/>
    </xf>
    <xf numFmtId="49" fontId="162" fillId="36" borderId="3" xfId="0" applyNumberFormat="1" applyFont="1" applyFill="1" applyBorder="1" applyAlignment="1">
      <alignment horizontal="left" vertical="center"/>
    </xf>
    <xf numFmtId="49" fontId="162" fillId="0" borderId="3" xfId="0" applyNumberFormat="1" applyFont="1" applyBorder="1" applyAlignment="1">
      <alignment horizontal="left" vertical="center"/>
    </xf>
    <xf numFmtId="0" fontId="162" fillId="0" borderId="3" xfId="0" applyFont="1" applyBorder="1" applyAlignment="1">
      <alignment horizontal="left" vertical="center"/>
    </xf>
    <xf numFmtId="49" fontId="126" fillId="0" borderId="3" xfId="0" applyNumberFormat="1" applyFont="1" applyBorder="1" applyAlignment="1">
      <alignment horizontal="left" vertical="center"/>
    </xf>
    <xf numFmtId="49" fontId="162" fillId="0" borderId="3" xfId="0" applyNumberFormat="1" applyFont="1" applyBorder="1" applyAlignment="1">
      <alignment horizontal="center" vertical="center"/>
    </xf>
    <xf numFmtId="1" fontId="158" fillId="0" borderId="3" xfId="99" applyNumberFormat="1" applyFont="1" applyFill="1" applyBorder="1" applyAlignment="1">
      <alignment horizontal="center" vertical="center"/>
    </xf>
    <xf numFmtId="49" fontId="158" fillId="36" borderId="3" xfId="5" applyNumberFormat="1" applyFont="1" applyFill="1" applyBorder="1" applyAlignment="1">
      <alignment horizontal="left" vertical="center"/>
    </xf>
    <xf numFmtId="49" fontId="158" fillId="0" borderId="3" xfId="5" applyNumberFormat="1" applyFont="1" applyBorder="1" applyAlignment="1">
      <alignment horizontal="center" vertical="center"/>
    </xf>
    <xf numFmtId="49" fontId="126" fillId="0" borderId="3" xfId="0" applyNumberFormat="1" applyFont="1" applyBorder="1" applyAlignment="1">
      <alignment horizontal="center" vertical="center"/>
    </xf>
    <xf numFmtId="1" fontId="158" fillId="0" borderId="3" xfId="102" applyNumberFormat="1" applyFont="1" applyFill="1" applyBorder="1" applyAlignment="1">
      <alignment horizontal="center" vertical="center"/>
    </xf>
    <xf numFmtId="1" fontId="158" fillId="0" borderId="3" xfId="101" applyNumberFormat="1" applyFont="1" applyFill="1" applyBorder="1" applyAlignment="1">
      <alignment horizontal="center" vertical="center"/>
    </xf>
    <xf numFmtId="0" fontId="162" fillId="36" borderId="3" xfId="0" applyFont="1" applyFill="1" applyBorder="1" applyAlignment="1">
      <alignment horizontal="left" vertical="center"/>
    </xf>
    <xf numFmtId="0" fontId="163" fillId="0" borderId="3" xfId="0" applyFont="1" applyBorder="1" applyAlignment="1">
      <alignment vertical="center"/>
    </xf>
    <xf numFmtId="1" fontId="142" fillId="0" borderId="3" xfId="103" applyNumberFormat="1" applyFont="1" applyFill="1" applyBorder="1" applyAlignment="1">
      <alignment horizontal="center" vertical="center"/>
    </xf>
    <xf numFmtId="1" fontId="142" fillId="0" borderId="3" xfId="104" applyNumberFormat="1" applyFont="1" applyFill="1" applyBorder="1" applyAlignment="1">
      <alignment horizontal="center" vertical="center"/>
    </xf>
    <xf numFmtId="49" fontId="158" fillId="36" borderId="3" xfId="105" applyNumberFormat="1" applyFont="1" applyFill="1" applyBorder="1" applyAlignment="1">
      <alignment horizontal="left" vertical="center"/>
    </xf>
    <xf numFmtId="49" fontId="142" fillId="36" borderId="3" xfId="105" applyNumberFormat="1" applyFont="1" applyFill="1" applyBorder="1" applyAlignment="1">
      <alignment horizontal="left" vertical="center"/>
    </xf>
    <xf numFmtId="0" fontId="162" fillId="36" borderId="3" xfId="0" applyFont="1" applyFill="1" applyBorder="1" applyAlignment="1">
      <alignment vertical="center"/>
    </xf>
    <xf numFmtId="1" fontId="142" fillId="36" borderId="3" xfId="106" applyNumberFormat="1" applyFont="1" applyFill="1" applyBorder="1" applyAlignment="1">
      <alignment horizontal="center" vertical="center"/>
    </xf>
    <xf numFmtId="49" fontId="142" fillId="36" borderId="3" xfId="105" applyNumberFormat="1" applyFont="1" applyFill="1" applyBorder="1" applyAlignment="1">
      <alignment horizontal="center" vertical="center"/>
    </xf>
    <xf numFmtId="1" fontId="142" fillId="36" borderId="3" xfId="107" applyNumberFormat="1" applyFont="1" applyFill="1" applyBorder="1" applyAlignment="1">
      <alignment horizontal="center" vertical="center"/>
    </xf>
    <xf numFmtId="49" fontId="142" fillId="0" borderId="3" xfId="105" applyNumberFormat="1" applyFont="1" applyBorder="1" applyAlignment="1">
      <alignment horizontal="left" vertical="center"/>
    </xf>
    <xf numFmtId="1" fontId="142" fillId="0" borderId="3" xfId="108" applyNumberFormat="1" applyFont="1" applyFill="1" applyBorder="1" applyAlignment="1">
      <alignment horizontal="center" vertical="center"/>
    </xf>
    <xf numFmtId="166" fontId="110" fillId="37" borderId="3" xfId="0" applyNumberFormat="1" applyFont="1" applyFill="1" applyBorder="1" applyAlignment="1">
      <alignment horizontal="center" vertical="center"/>
    </xf>
    <xf numFmtId="0" fontId="116" fillId="36" borderId="3" xfId="0" applyFont="1" applyFill="1" applyBorder="1" applyAlignment="1">
      <alignment horizontal="left" vertical="center" wrapText="1"/>
    </xf>
    <xf numFmtId="0" fontId="85" fillId="36" borderId="3" xfId="0" applyFont="1" applyFill="1" applyBorder="1" applyAlignment="1">
      <alignment vertical="center" wrapText="1"/>
    </xf>
    <xf numFmtId="0" fontId="169" fillId="0" borderId="3" xfId="0" applyFont="1" applyBorder="1" applyAlignment="1">
      <alignment horizontal="center" vertical="center"/>
    </xf>
    <xf numFmtId="49" fontId="158" fillId="36" borderId="3" xfId="105" applyNumberFormat="1" applyFont="1" applyFill="1" applyBorder="1" applyAlignment="1">
      <alignment horizontal="center" vertical="center"/>
    </xf>
    <xf numFmtId="0" fontId="162" fillId="36" borderId="3" xfId="0" applyFont="1" applyFill="1" applyBorder="1" applyAlignment="1">
      <alignment horizontal="center" vertical="center"/>
    </xf>
    <xf numFmtId="166" fontId="170" fillId="44" borderId="3" xfId="0" applyNumberFormat="1" applyFont="1" applyFill="1" applyBorder="1" applyAlignment="1">
      <alignment horizontal="center" vertical="center"/>
    </xf>
    <xf numFmtId="1" fontId="57" fillId="40" borderId="3" xfId="14" applyNumberFormat="1" applyFont="1" applyFill="1" applyBorder="1" applyAlignment="1">
      <alignment horizontal="center" vertical="center"/>
    </xf>
    <xf numFmtId="0" fontId="144" fillId="36" borderId="55" xfId="0" applyFont="1" applyFill="1" applyBorder="1" applyAlignment="1">
      <alignment horizontal="center" vertical="center" wrapText="1"/>
    </xf>
    <xf numFmtId="0" fontId="144" fillId="36" borderId="0" xfId="0" applyFont="1" applyFill="1" applyAlignment="1">
      <alignment horizontal="center" vertical="center" wrapText="1"/>
    </xf>
    <xf numFmtId="0" fontId="144" fillId="0" borderId="6" xfId="0" applyFont="1" applyBorder="1" applyAlignment="1">
      <alignment horizontal="center" vertical="center" wrapText="1"/>
    </xf>
    <xf numFmtId="0" fontId="144" fillId="0" borderId="8" xfId="0" applyFont="1" applyBorder="1" applyAlignment="1">
      <alignment horizontal="center" vertical="center" wrapText="1"/>
    </xf>
    <xf numFmtId="0" fontId="144" fillId="0" borderId="7" xfId="0" applyFont="1" applyBorder="1" applyAlignment="1">
      <alignment horizontal="center" vertical="center" wrapText="1"/>
    </xf>
    <xf numFmtId="0" fontId="144" fillId="36" borderId="6" xfId="0" applyFont="1" applyFill="1" applyBorder="1" applyAlignment="1">
      <alignment horizontal="center" vertical="center" wrapText="1"/>
    </xf>
    <xf numFmtId="0" fontId="144" fillId="36" borderId="8" xfId="0" applyFont="1" applyFill="1" applyBorder="1" applyAlignment="1">
      <alignment horizontal="center" vertical="center" wrapText="1"/>
    </xf>
    <xf numFmtId="0" fontId="144" fillId="36" borderId="7" xfId="0" applyFont="1" applyFill="1" applyBorder="1" applyAlignment="1">
      <alignment horizontal="center" vertical="center" wrapText="1"/>
    </xf>
    <xf numFmtId="1" fontId="142" fillId="0" borderId="3" xfId="0" applyNumberFormat="1" applyFont="1" applyBorder="1" applyAlignment="1">
      <alignment horizontal="center" vertical="center" wrapText="1"/>
    </xf>
    <xf numFmtId="0" fontId="144" fillId="36" borderId="9" xfId="0" applyFont="1" applyFill="1" applyBorder="1" applyAlignment="1">
      <alignment horizontal="center" vertical="center" wrapText="1"/>
    </xf>
    <xf numFmtId="0" fontId="116" fillId="0" borderId="59" xfId="0" applyFont="1" applyBorder="1" applyAlignment="1">
      <alignment horizontal="center" vertical="center" wrapText="1"/>
    </xf>
    <xf numFmtId="0" fontId="116" fillId="0" borderId="11" xfId="0" applyFont="1" applyBorder="1" applyAlignment="1">
      <alignment horizontal="center" vertical="center" wrapText="1"/>
    </xf>
    <xf numFmtId="0" fontId="109" fillId="0" borderId="3" xfId="5" applyFont="1" applyBorder="1" applyAlignment="1">
      <alignment horizontal="center" vertical="center" wrapText="1"/>
    </xf>
    <xf numFmtId="0" fontId="74" fillId="0" borderId="3" xfId="0" applyFont="1" applyBorder="1" applyAlignment="1">
      <alignment horizontal="center" vertical="center" wrapText="1"/>
    </xf>
    <xf numFmtId="1" fontId="62" fillId="36" borderId="3" xfId="0" applyNumberFormat="1" applyFont="1" applyFill="1" applyBorder="1" applyAlignment="1">
      <alignment horizontal="center" vertical="center" wrapText="1"/>
    </xf>
    <xf numFmtId="1" fontId="62" fillId="0" borderId="3" xfId="0" applyNumberFormat="1" applyFont="1" applyBorder="1" applyAlignment="1">
      <alignment horizontal="center" vertical="center" wrapText="1"/>
    </xf>
    <xf numFmtId="0" fontId="46" fillId="36" borderId="6" xfId="0" applyFont="1" applyFill="1" applyBorder="1" applyAlignment="1">
      <alignment horizontal="center" vertical="center" wrapText="1"/>
    </xf>
    <xf numFmtId="0" fontId="46" fillId="36" borderId="8" xfId="0" applyFont="1" applyFill="1" applyBorder="1" applyAlignment="1">
      <alignment horizontal="center" vertical="center" wrapText="1"/>
    </xf>
    <xf numFmtId="0" fontId="46" fillId="36" borderId="7" xfId="0" applyFont="1" applyFill="1" applyBorder="1" applyAlignment="1">
      <alignment horizontal="center" vertical="center" wrapText="1"/>
    </xf>
    <xf numFmtId="0" fontId="46" fillId="0" borderId="6" xfId="0" applyFont="1" applyBorder="1" applyAlignment="1">
      <alignment horizontal="center" vertical="center" wrapText="1"/>
    </xf>
    <xf numFmtId="0" fontId="46" fillId="0" borderId="8" xfId="0" applyFont="1" applyBorder="1" applyAlignment="1">
      <alignment horizontal="center" vertical="center" wrapText="1"/>
    </xf>
    <xf numFmtId="0" fontId="46" fillId="0" borderId="7" xfId="0" applyFont="1" applyBorder="1" applyAlignment="1">
      <alignment horizontal="center" vertical="center" wrapText="1"/>
    </xf>
    <xf numFmtId="0" fontId="69" fillId="36" borderId="6" xfId="0" applyFont="1" applyFill="1" applyBorder="1" applyAlignment="1">
      <alignment horizontal="center" vertical="center" wrapText="1"/>
    </xf>
    <xf numFmtId="0" fontId="69" fillId="36" borderId="8" xfId="0" applyFont="1" applyFill="1" applyBorder="1" applyAlignment="1">
      <alignment horizontal="center" vertical="center" wrapText="1"/>
    </xf>
    <xf numFmtId="0" fontId="69" fillId="36" borderId="7" xfId="0" applyFont="1" applyFill="1" applyBorder="1" applyAlignment="1">
      <alignment horizontal="center" vertical="center" wrapText="1"/>
    </xf>
    <xf numFmtId="0" fontId="58" fillId="36" borderId="0" xfId="0" applyFont="1" applyFill="1" applyAlignment="1">
      <alignment horizontal="center" vertical="center" wrapText="1"/>
    </xf>
    <xf numFmtId="0" fontId="119" fillId="0" borderId="31" xfId="0" applyFont="1" applyBorder="1" applyAlignment="1">
      <alignment horizontal="center" vertical="center" wrapText="1"/>
    </xf>
    <xf numFmtId="0" fontId="120" fillId="0" borderId="32" xfId="0" applyFont="1" applyBorder="1" applyAlignment="1">
      <alignment horizontal="center" vertical="center"/>
    </xf>
    <xf numFmtId="0" fontId="120" fillId="0" borderId="35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 wrapText="1"/>
    </xf>
    <xf numFmtId="0" fontId="118" fillId="0" borderId="32" xfId="0" applyFont="1" applyBorder="1" applyAlignment="1">
      <alignment horizontal="center" vertical="center"/>
    </xf>
    <xf numFmtId="0" fontId="118" fillId="0" borderId="35" xfId="0" applyFont="1" applyBorder="1" applyAlignment="1">
      <alignment horizontal="center" vertical="center"/>
    </xf>
    <xf numFmtId="0" fontId="13" fillId="36" borderId="0" xfId="0" applyFont="1" applyFill="1" applyAlignment="1">
      <alignment horizontal="center" vertical="center" wrapText="1"/>
    </xf>
    <xf numFmtId="0" fontId="138" fillId="36" borderId="0" xfId="0" applyFont="1" applyFill="1" applyAlignment="1">
      <alignment horizontal="center" vertical="center" wrapText="1"/>
    </xf>
  </cellXfs>
  <cellStyles count="110">
    <cellStyle name="%20 - Vurgu1 2" xfId="34" xr:uid="{00000000-0005-0000-0000-000000000000}"/>
    <cellStyle name="%20 - Vurgu2 2" xfId="38" xr:uid="{00000000-0005-0000-0000-000001000000}"/>
    <cellStyle name="%20 - Vurgu3 2" xfId="41" xr:uid="{00000000-0005-0000-0000-000002000000}"/>
    <cellStyle name="%20 - Vurgu4 2" xfId="45" xr:uid="{00000000-0005-0000-0000-000003000000}"/>
    <cellStyle name="%20 - Vurgu5 2" xfId="49" xr:uid="{00000000-0005-0000-0000-000004000000}"/>
    <cellStyle name="%20 - Vurgu6 2" xfId="53" xr:uid="{00000000-0005-0000-0000-000005000000}"/>
    <cellStyle name="%40 - Vurgu1 2" xfId="35" xr:uid="{00000000-0005-0000-0000-000006000000}"/>
    <cellStyle name="%40 - Vurgu2" xfId="1" builtinId="35" customBuiltin="1"/>
    <cellStyle name="%40 - Vurgu3 2" xfId="42" xr:uid="{00000000-0005-0000-0000-000008000000}"/>
    <cellStyle name="%40 - Vurgu4 2" xfId="46" xr:uid="{00000000-0005-0000-0000-000009000000}"/>
    <cellStyle name="%40 - Vurgu5 2" xfId="50" xr:uid="{00000000-0005-0000-0000-00000A000000}"/>
    <cellStyle name="%40 - Vurgu6 2" xfId="54" xr:uid="{00000000-0005-0000-0000-00000B000000}"/>
    <cellStyle name="%60 - Vurgu1 2" xfId="36" xr:uid="{00000000-0005-0000-0000-00000C000000}"/>
    <cellStyle name="%60 - Vurgu2 2" xfId="39" xr:uid="{00000000-0005-0000-0000-00000D000000}"/>
    <cellStyle name="%60 - Vurgu3 2" xfId="43" xr:uid="{00000000-0005-0000-0000-00000E000000}"/>
    <cellStyle name="%60 - Vurgu4 2" xfId="47" xr:uid="{00000000-0005-0000-0000-00000F000000}"/>
    <cellStyle name="%60 - Vurgu5 2" xfId="51" xr:uid="{00000000-0005-0000-0000-000010000000}"/>
    <cellStyle name="%60 - Vurgu6 2" xfId="55" xr:uid="{00000000-0005-0000-0000-000011000000}"/>
    <cellStyle name="Açıklama Metni" xfId="2" builtinId="53" customBuiltin="1"/>
    <cellStyle name="Ana Başlık 2" xfId="19" xr:uid="{00000000-0005-0000-0000-000013000000}"/>
    <cellStyle name="Bağlı Hücre 2" xfId="30" xr:uid="{00000000-0005-0000-0000-000014000000}"/>
    <cellStyle name="Başlık 1 2" xfId="20" xr:uid="{00000000-0005-0000-0000-000015000000}"/>
    <cellStyle name="Başlık 2 2" xfId="21" xr:uid="{00000000-0005-0000-0000-000016000000}"/>
    <cellStyle name="Başlık 3 2" xfId="22" xr:uid="{00000000-0005-0000-0000-000017000000}"/>
    <cellStyle name="Başlık 4 2" xfId="23" xr:uid="{00000000-0005-0000-0000-000018000000}"/>
    <cellStyle name="Binlik Ayracı 2" xfId="72" xr:uid="{00000000-0005-0000-0000-000019000000}"/>
    <cellStyle name="Binlik Ayracı 2 2" xfId="85" xr:uid="{00000000-0005-0000-0000-00001A000000}"/>
    <cellStyle name="Comma 2" xfId="3" xr:uid="{00000000-0005-0000-0000-00001B000000}"/>
    <cellStyle name="Çıkış 2" xfId="28" xr:uid="{00000000-0005-0000-0000-00001C000000}"/>
    <cellStyle name="Giriş 2" xfId="27" xr:uid="{00000000-0005-0000-0000-00001D000000}"/>
    <cellStyle name="Hesaplama 2" xfId="29" xr:uid="{00000000-0005-0000-0000-00001E000000}"/>
    <cellStyle name="İşaretli Hücre" xfId="4" builtinId="23" customBuiltin="1"/>
    <cellStyle name="İyi 2" xfId="24" xr:uid="{00000000-0005-0000-0000-000020000000}"/>
    <cellStyle name="Kötü 2" xfId="25" xr:uid="{00000000-0005-0000-0000-000021000000}"/>
    <cellStyle name="Normal" xfId="0" builtinId="0"/>
    <cellStyle name="Normal 10" xfId="73" xr:uid="{00000000-0005-0000-0000-000023000000}"/>
    <cellStyle name="Normal 11" xfId="74" xr:uid="{00000000-0005-0000-0000-000024000000}"/>
    <cellStyle name="Normal 11 2" xfId="86" xr:uid="{00000000-0005-0000-0000-000025000000}"/>
    <cellStyle name="Normal 12" xfId="82" xr:uid="{00000000-0005-0000-0000-000026000000}"/>
    <cellStyle name="Normal 13" xfId="81" xr:uid="{00000000-0005-0000-0000-000027000000}"/>
    <cellStyle name="Normal 14" xfId="80" xr:uid="{00000000-0005-0000-0000-000028000000}"/>
    <cellStyle name="Normal 15" xfId="79" xr:uid="{00000000-0005-0000-0000-000029000000}"/>
    <cellStyle name="Normal 16" xfId="78" xr:uid="{00000000-0005-0000-0000-00002A000000}"/>
    <cellStyle name="Normal 17" xfId="77" xr:uid="{00000000-0005-0000-0000-00002B000000}"/>
    <cellStyle name="Normal 18" xfId="76" xr:uid="{00000000-0005-0000-0000-00002C000000}"/>
    <cellStyle name="Normal 19" xfId="89" xr:uid="{00000000-0005-0000-0000-00002D000000}"/>
    <cellStyle name="Normal 2" xfId="5" xr:uid="{00000000-0005-0000-0000-00002E000000}"/>
    <cellStyle name="Normal 2 2" xfId="95" xr:uid="{00000000-0005-0000-0000-00002F000000}"/>
    <cellStyle name="Normal 2 3" xfId="105" xr:uid="{00000000-0005-0000-0000-000030000000}"/>
    <cellStyle name="Normal 3" xfId="6" xr:uid="{00000000-0005-0000-0000-000031000000}"/>
    <cellStyle name="Normal 3 2" xfId="56" xr:uid="{00000000-0005-0000-0000-000032000000}"/>
    <cellStyle name="Normal 4" xfId="7" xr:uid="{00000000-0005-0000-0000-000033000000}"/>
    <cellStyle name="Normal 4 2" xfId="57" xr:uid="{00000000-0005-0000-0000-000034000000}"/>
    <cellStyle name="Normal 5" xfId="8" xr:uid="{00000000-0005-0000-0000-000035000000}"/>
    <cellStyle name="Normal 5 2" xfId="58" xr:uid="{00000000-0005-0000-0000-000036000000}"/>
    <cellStyle name="Normal 6" xfId="9" xr:uid="{00000000-0005-0000-0000-000037000000}"/>
    <cellStyle name="Normal 6 2" xfId="59" xr:uid="{00000000-0005-0000-0000-000038000000}"/>
    <cellStyle name="Normal 7" xfId="10" xr:uid="{00000000-0005-0000-0000-000039000000}"/>
    <cellStyle name="Normal 7 2" xfId="60" xr:uid="{00000000-0005-0000-0000-00003A000000}"/>
    <cellStyle name="Normal 7 3" xfId="88" xr:uid="{00000000-0005-0000-0000-00003B000000}"/>
    <cellStyle name="Normal 8" xfId="68" xr:uid="{00000000-0005-0000-0000-00003C000000}"/>
    <cellStyle name="Normal 9" xfId="70" xr:uid="{00000000-0005-0000-0000-00003D000000}"/>
    <cellStyle name="Normal 9 2" xfId="83" xr:uid="{00000000-0005-0000-0000-00003E000000}"/>
    <cellStyle name="Not 2" xfId="31" xr:uid="{00000000-0005-0000-0000-00003F000000}"/>
    <cellStyle name="Nötr 2" xfId="26" xr:uid="{00000000-0005-0000-0000-000040000000}"/>
    <cellStyle name="Toplam 2" xfId="32" xr:uid="{00000000-0005-0000-0000-000041000000}"/>
    <cellStyle name="Uyarı Metni" xfId="11" builtinId="11" customBuiltin="1"/>
    <cellStyle name="Virgül" xfId="12" builtinId="3"/>
    <cellStyle name="Virgül 10" xfId="71" xr:uid="{00000000-0005-0000-0000-000044000000}"/>
    <cellStyle name="Virgül 10 2" xfId="84" xr:uid="{00000000-0005-0000-0000-000045000000}"/>
    <cellStyle name="Virgül 11" xfId="75" xr:uid="{00000000-0005-0000-0000-000046000000}"/>
    <cellStyle name="Virgül 11 2" xfId="87" xr:uid="{00000000-0005-0000-0000-000047000000}"/>
    <cellStyle name="Virgül 12" xfId="90" xr:uid="{00000000-0005-0000-0000-000048000000}"/>
    <cellStyle name="Virgül 13" xfId="91" xr:uid="{00000000-0005-0000-0000-000049000000}"/>
    <cellStyle name="Virgül 2" xfId="13" xr:uid="{00000000-0005-0000-0000-00004A000000}"/>
    <cellStyle name="Virgül 2 10" xfId="106" xr:uid="{00000000-0005-0000-0000-00004B000000}"/>
    <cellStyle name="Virgül 2 11" xfId="108" xr:uid="{00000000-0005-0000-0000-00004C000000}"/>
    <cellStyle name="Virgül 2 2" xfId="62" xr:uid="{00000000-0005-0000-0000-00004D000000}"/>
    <cellStyle name="Virgül 2 3" xfId="92" xr:uid="{00000000-0005-0000-0000-00004E000000}"/>
    <cellStyle name="Virgül 2 4" xfId="93" xr:uid="{00000000-0005-0000-0000-00004F000000}"/>
    <cellStyle name="Virgül 2 5" xfId="96" xr:uid="{00000000-0005-0000-0000-000050000000}"/>
    <cellStyle name="Virgül 2 6" xfId="98" xr:uid="{00000000-0005-0000-0000-000051000000}"/>
    <cellStyle name="Virgül 2 7" xfId="99" xr:uid="{00000000-0005-0000-0000-000052000000}"/>
    <cellStyle name="Virgül 2 8" xfId="101" xr:uid="{00000000-0005-0000-0000-000053000000}"/>
    <cellStyle name="Virgül 2 9" xfId="103" xr:uid="{00000000-0005-0000-0000-000054000000}"/>
    <cellStyle name="Virgül 3" xfId="14" xr:uid="{00000000-0005-0000-0000-000055000000}"/>
    <cellStyle name="Virgül 3 2" xfId="94" xr:uid="{00000000-0005-0000-0000-000056000000}"/>
    <cellStyle name="Virgül 3 3" xfId="97" xr:uid="{00000000-0005-0000-0000-000057000000}"/>
    <cellStyle name="Virgül 3 4" xfId="100" xr:uid="{00000000-0005-0000-0000-000058000000}"/>
    <cellStyle name="Virgül 3 5" xfId="102" xr:uid="{00000000-0005-0000-0000-000059000000}"/>
    <cellStyle name="Virgül 3 6" xfId="104" xr:uid="{00000000-0005-0000-0000-00005A000000}"/>
    <cellStyle name="Virgül 3 7" xfId="107" xr:uid="{00000000-0005-0000-0000-00005B000000}"/>
    <cellStyle name="Virgül 3 8" xfId="109" xr:uid="{00000000-0005-0000-0000-00005C000000}"/>
    <cellStyle name="Virgül 4" xfId="15" xr:uid="{00000000-0005-0000-0000-00005D000000}"/>
    <cellStyle name="Virgül 4 2" xfId="63" xr:uid="{00000000-0005-0000-0000-00005E000000}"/>
    <cellStyle name="Virgül 5" xfId="16" xr:uid="{00000000-0005-0000-0000-00005F000000}"/>
    <cellStyle name="Virgül 5 2" xfId="64" xr:uid="{00000000-0005-0000-0000-000060000000}"/>
    <cellStyle name="Virgül 6" xfId="17" xr:uid="{00000000-0005-0000-0000-000061000000}"/>
    <cellStyle name="Virgül 6 2" xfId="65" xr:uid="{00000000-0005-0000-0000-000062000000}"/>
    <cellStyle name="Virgül 7" xfId="18" xr:uid="{00000000-0005-0000-0000-000063000000}"/>
    <cellStyle name="Virgül 7 2" xfId="66" xr:uid="{00000000-0005-0000-0000-000064000000}"/>
    <cellStyle name="Virgül 8" xfId="61" xr:uid="{00000000-0005-0000-0000-000065000000}"/>
    <cellStyle name="Virgül 9" xfId="69" xr:uid="{00000000-0005-0000-0000-000066000000}"/>
    <cellStyle name="Vurgu1 2" xfId="33" xr:uid="{00000000-0005-0000-0000-000067000000}"/>
    <cellStyle name="Vurgu2 2" xfId="37" xr:uid="{00000000-0005-0000-0000-000068000000}"/>
    <cellStyle name="Vurgu3 2" xfId="40" xr:uid="{00000000-0005-0000-0000-000069000000}"/>
    <cellStyle name="Vurgu4 2" xfId="44" xr:uid="{00000000-0005-0000-0000-00006A000000}"/>
    <cellStyle name="Vurgu5 2" xfId="48" xr:uid="{00000000-0005-0000-0000-00006B000000}"/>
    <cellStyle name="Vurgu6 2" xfId="52" xr:uid="{00000000-0005-0000-0000-00006C000000}"/>
    <cellStyle name="Yüzde 2" xfId="67" xr:uid="{00000000-0005-0000-0000-00006D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FF0000"/>
                </a:solidFill>
                <a:latin typeface="Arial Tur"/>
                <a:ea typeface="Arial Tur"/>
                <a:cs typeface="Arial Tur"/>
              </a:defRPr>
            </a:pPr>
            <a:r>
              <a:rPr lang="tr-TR"/>
              <a:t>Ö L Ç Ü M</a:t>
            </a:r>
          </a:p>
        </c:rich>
      </c:tx>
      <c:layout>
        <c:manualLayout>
          <c:xMode val="edge"/>
          <c:yMode val="edge"/>
          <c:x val="0.50797266514806383"/>
          <c:y val="3.38541666666666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451025056947609"/>
          <c:y val="0.18489583333333334"/>
          <c:w val="0.78359908883826879"/>
          <c:h val="0.7057291666666666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'x13'!$C$3:$N$3</c:f>
              <c:strCache>
                <c:ptCount val="12"/>
                <c:pt idx="0">
                  <c:v>OCAK</c:v>
                </c:pt>
                <c:pt idx="1">
                  <c:v>ŞUBAT</c:v>
                </c:pt>
                <c:pt idx="2">
                  <c:v>MART</c:v>
                </c:pt>
                <c:pt idx="3">
                  <c:v>NİSAN</c:v>
                </c:pt>
                <c:pt idx="4">
                  <c:v>MAYIS</c:v>
                </c:pt>
                <c:pt idx="5">
                  <c:v>HAZİRAN</c:v>
                </c:pt>
                <c:pt idx="6">
                  <c:v>TEMMUZ</c:v>
                </c:pt>
                <c:pt idx="7">
                  <c:v>AĞUSTOS</c:v>
                </c:pt>
                <c:pt idx="8">
                  <c:v>EYLÜL</c:v>
                </c:pt>
                <c:pt idx="9">
                  <c:v>EKİM</c:v>
                </c:pt>
                <c:pt idx="10">
                  <c:v>KASIM</c:v>
                </c:pt>
                <c:pt idx="11">
                  <c:v>ARALIK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-3.748538487178711E-3"/>
                  <c:y val="0.5696979232845261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06E-4212-BC23-A6738921B736}"/>
                </c:ext>
              </c:extLst>
            </c:dLbl>
            <c:dLbl>
              <c:idx val="1"/>
              <c:layout>
                <c:manualLayout>
                  <c:x val="-1.3884862701984981E-3"/>
                  <c:y val="0.1578315940964139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06E-4212-BC23-A6738921B736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 algn="r">
                  <a:defRPr sz="5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2"/>
              <c:pt idx="0">
                <c:v>OCAK</c:v>
              </c:pt>
              <c:pt idx="1">
                <c:v>ŞUBAT</c:v>
              </c:pt>
              <c:pt idx="2">
                <c:v>MART</c:v>
              </c:pt>
              <c:pt idx="3">
                <c:v>NİSAN</c:v>
              </c:pt>
              <c:pt idx="4">
                <c:v>MAYIS</c:v>
              </c:pt>
              <c:pt idx="5">
                <c:v>HAZİRAN</c:v>
              </c:pt>
              <c:pt idx="6">
                <c:v>TEMMUZ</c:v>
              </c:pt>
              <c:pt idx="7">
                <c:v>AĞUSTOS</c:v>
              </c:pt>
              <c:pt idx="8">
                <c:v>EYLÜL</c:v>
              </c:pt>
              <c:pt idx="9">
                <c:v>EKİM</c:v>
              </c:pt>
              <c:pt idx="10">
                <c:v>KASIM</c:v>
              </c:pt>
              <c:pt idx="11">
                <c:v>ARALIK</c:v>
              </c:pt>
            </c:strLit>
          </c:cat>
          <c:val>
            <c:numRef>
              <c:f>'x13'!$C$26:$N$26</c:f>
              <c:numCache>
                <c:formatCode>_-* #,##0\ _T_L_-;\-* #,##0\ _T_L_-;_-* "-"??\ _T_L_-;_-@_-</c:formatCode>
                <c:ptCount val="12"/>
                <c:pt idx="0">
                  <c:v>4928.8158431289085</c:v>
                </c:pt>
                <c:pt idx="1">
                  <c:v>3202.2493792871264</c:v>
                </c:pt>
                <c:pt idx="2">
                  <c:v>3976.5228854020788</c:v>
                </c:pt>
                <c:pt idx="3">
                  <c:v>1067.9123660085024</c:v>
                </c:pt>
                <c:pt idx="4">
                  <c:v>1911.5648072408203</c:v>
                </c:pt>
                <c:pt idx="5">
                  <c:v>3573.256537003721</c:v>
                </c:pt>
                <c:pt idx="6">
                  <c:v>1935.7669534558408</c:v>
                </c:pt>
                <c:pt idx="7">
                  <c:v>9588.9922790019118</c:v>
                </c:pt>
                <c:pt idx="8">
                  <c:v>6605.5986444167993</c:v>
                </c:pt>
                <c:pt idx="9">
                  <c:v>2604.8141323355198</c:v>
                </c:pt>
                <c:pt idx="10">
                  <c:v>1314.2629170851487</c:v>
                </c:pt>
                <c:pt idx="11">
                  <c:v>4303.4590542359374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6E-4212-BC23-A6738921B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497632"/>
        <c:axId val="185497072"/>
      </c:barChart>
      <c:lineChart>
        <c:grouping val="standard"/>
        <c:varyColors val="0"/>
        <c:ser>
          <c:idx val="0"/>
          <c:order val="1"/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Lit>
              <c:formatCode>General</c:formatCode>
              <c:ptCount val="3"/>
              <c:pt idx="0">
                <c:v>12000</c:v>
              </c:pt>
              <c:pt idx="1">
                <c:v>12000</c:v>
              </c:pt>
              <c:pt idx="2">
                <c:v>12000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906E-4212-BC23-A6738921B736}"/>
            </c:ext>
          </c:extLst>
        </c:ser>
        <c:ser>
          <c:idx val="2"/>
          <c:order val="2"/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Lit>
              <c:formatCode>General</c:formatCode>
              <c:ptCount val="6"/>
            </c:numLit>
          </c:val>
          <c:smooth val="0"/>
          <c:extLst>
            <c:ext xmlns:c16="http://schemas.microsoft.com/office/drawing/2014/chart" uri="{C3380CC4-5D6E-409C-BE32-E72D297353CC}">
              <c16:uniqueId val="{00000004-906E-4212-BC23-A6738921B736}"/>
            </c:ext>
          </c:extLst>
        </c:ser>
        <c:ser>
          <c:idx val="3"/>
          <c:order val="3"/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Lit>
              <c:formatCode>General</c:formatCode>
              <c:ptCount val="9"/>
            </c:numLit>
          </c:val>
          <c:smooth val="0"/>
          <c:extLst>
            <c:ext xmlns:c16="http://schemas.microsoft.com/office/drawing/2014/chart" uri="{C3380CC4-5D6E-409C-BE32-E72D297353CC}">
              <c16:uniqueId val="{00000005-906E-4212-BC23-A6738921B736}"/>
            </c:ext>
          </c:extLst>
        </c:ser>
        <c:ser>
          <c:idx val="4"/>
          <c:order val="4"/>
          <c:spPr>
            <a:ln w="381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val>
            <c:numLit>
              <c:formatCode>General</c:formatCode>
              <c:ptCount val="12"/>
            </c:numLit>
          </c:val>
          <c:smooth val="0"/>
          <c:extLst>
            <c:ext xmlns:c16="http://schemas.microsoft.com/office/drawing/2014/chart" uri="{C3380CC4-5D6E-409C-BE32-E72D297353CC}">
              <c16:uniqueId val="{00000006-906E-4212-BC23-A6738921B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0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85497632"/>
        <c:axId val="185497072"/>
      </c:lineChart>
      <c:catAx>
        <c:axId val="185497632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tr-TR"/>
          </a:p>
        </c:txPr>
        <c:crossAx val="185497072"/>
        <c:crossesAt val="0"/>
        <c:auto val="0"/>
        <c:lblAlgn val="ctr"/>
        <c:lblOffset val="100"/>
        <c:tickLblSkip val="2"/>
        <c:tickMarkSkip val="1"/>
        <c:noMultiLvlLbl val="0"/>
      </c:catAx>
      <c:valAx>
        <c:axId val="185497072"/>
        <c:scaling>
          <c:orientation val="minMax"/>
          <c:max val="7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333399"/>
                    </a:solidFill>
                    <a:latin typeface="Arial Tur"/>
                    <a:ea typeface="Arial Tur"/>
                    <a:cs typeface="Arial Tur"/>
                  </a:defRPr>
                </a:pPr>
                <a:r>
                  <a:rPr lang="tr-TR"/>
                  <a:t>HATA MİKTARI (PPM)</a:t>
                </a:r>
              </a:p>
            </c:rich>
          </c:tx>
          <c:layout>
            <c:manualLayout>
              <c:xMode val="edge"/>
              <c:yMode val="edge"/>
              <c:x val="1.1389521640091117E-2"/>
              <c:y val="0.3229166666666666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8549763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tr-TR"/>
              <a:t>İZLEME</a:t>
            </a:r>
          </a:p>
        </c:rich>
      </c:tx>
      <c:layout>
        <c:manualLayout>
          <c:xMode val="edge"/>
          <c:yMode val="edge"/>
          <c:x val="0.48268398268398266"/>
          <c:y val="3.183023872679045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5"/>
      <c:rotY val="30"/>
      <c:depthPercent val="29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noFill/>
        <a:ln w="3175">
          <a:solidFill>
            <a:srgbClr val="C0C0C0"/>
          </a:solidFill>
          <a:prstDash val="solid"/>
        </a:ln>
      </c:spPr>
    </c:sideWall>
    <c:backWall>
      <c:thickness val="0"/>
      <c:spPr>
        <a:noFill/>
        <a:ln w="3175">
          <a:solidFill>
            <a:srgbClr val="C0C0C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2792207792207792"/>
          <c:y val="0.10875331564986737"/>
          <c:w val="0.58008658008658009"/>
          <c:h val="0.69496021220159154"/>
        </c:manualLayout>
      </c:layout>
      <c:bar3DChart>
        <c:barDir val="col"/>
        <c:grouping val="percentStacked"/>
        <c:varyColors val="0"/>
        <c:ser>
          <c:idx val="0"/>
          <c:order val="0"/>
          <c:tx>
            <c:v>H1</c:v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2"/>
              <c:pt idx="0">
                <c:v>OCAK</c:v>
              </c:pt>
              <c:pt idx="1">
                <c:v>ŞUBAT</c:v>
              </c:pt>
              <c:pt idx="2">
                <c:v>MART</c:v>
              </c:pt>
              <c:pt idx="3">
                <c:v>NİSAN</c:v>
              </c:pt>
              <c:pt idx="4">
                <c:v>MAYIS</c:v>
              </c:pt>
              <c:pt idx="5">
                <c:v>HAZİRAN</c:v>
              </c:pt>
              <c:pt idx="6">
                <c:v>TEMMUZ</c:v>
              </c:pt>
              <c:pt idx="7">
                <c:v>AĞUSTOS</c:v>
              </c:pt>
              <c:pt idx="8">
                <c:v>EYLÜL</c:v>
              </c:pt>
              <c:pt idx="9">
                <c:v>EKİM</c:v>
              </c:pt>
              <c:pt idx="10">
                <c:v>KASIM</c:v>
              </c:pt>
              <c:pt idx="11">
                <c:v>ARALIK</c:v>
              </c:pt>
            </c:strLit>
          </c:cat>
          <c:val>
            <c:numRef>
              <c:f>'x13'!$C$4:$N$4</c:f>
              <c:numCache>
                <c:formatCode>_-* #,##0\ _T_L_-;\-* #,##0\ _T_L_-;_-* "-"??\ _T_L_-;_-@_-</c:formatCode>
                <c:ptCount val="12"/>
                <c:pt idx="0">
                  <c:v>1719.766679077354</c:v>
                </c:pt>
                <c:pt idx="1">
                  <c:v>140.27409558276875</c:v>
                </c:pt>
                <c:pt idx="2">
                  <c:v>231.55550164845465</c:v>
                </c:pt>
                <c:pt idx="3">
                  <c:v>327.80794825005188</c:v>
                </c:pt>
                <c:pt idx="4">
                  <c:v>552.40988813699767</c:v>
                </c:pt>
                <c:pt idx="5">
                  <c:v>995.61579710398075</c:v>
                </c:pt>
                <c:pt idx="6">
                  <c:v>383.23720466782913</c:v>
                </c:pt>
                <c:pt idx="7">
                  <c:v>412.88759823284113</c:v>
                </c:pt>
                <c:pt idx="8">
                  <c:v>997.38320964351601</c:v>
                </c:pt>
                <c:pt idx="9">
                  <c:v>836.73354267341062</c:v>
                </c:pt>
                <c:pt idx="10">
                  <c:v>878.80816873116839</c:v>
                </c:pt>
                <c:pt idx="11">
                  <c:v>669.20815381260661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7E-4739-858F-74C47F8B47D2}"/>
            </c:ext>
          </c:extLst>
        </c:ser>
        <c:ser>
          <c:idx val="1"/>
          <c:order val="1"/>
          <c:tx>
            <c:v>H2</c:v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2"/>
              <c:pt idx="0">
                <c:v>OCAK</c:v>
              </c:pt>
              <c:pt idx="1">
                <c:v>ŞUBAT</c:v>
              </c:pt>
              <c:pt idx="2">
                <c:v>MART</c:v>
              </c:pt>
              <c:pt idx="3">
                <c:v>NİSAN</c:v>
              </c:pt>
              <c:pt idx="4">
                <c:v>MAYIS</c:v>
              </c:pt>
              <c:pt idx="5">
                <c:v>HAZİRAN</c:v>
              </c:pt>
              <c:pt idx="6">
                <c:v>TEMMUZ</c:v>
              </c:pt>
              <c:pt idx="7">
                <c:v>AĞUSTOS</c:v>
              </c:pt>
              <c:pt idx="8">
                <c:v>EYLÜL</c:v>
              </c:pt>
              <c:pt idx="9">
                <c:v>EKİM</c:v>
              </c:pt>
              <c:pt idx="10">
                <c:v>KASIM</c:v>
              </c:pt>
              <c:pt idx="11">
                <c:v>ARALIK</c:v>
              </c:pt>
            </c:strLit>
          </c:cat>
          <c:val>
            <c:numRef>
              <c:f>'x13'!$C$5:$N$5</c:f>
              <c:numCache>
                <c:formatCode>_-* #,##0\ _T_L_-;\-* #,##0\ _T_L_-;_-* "-"??\ _T_L_-;_-@_-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737E-4739-858F-74C47F8B47D2}"/>
            </c:ext>
          </c:extLst>
        </c:ser>
        <c:ser>
          <c:idx val="2"/>
          <c:order val="2"/>
          <c:tx>
            <c:v>H3</c:v>
          </c:tx>
          <c:spPr>
            <a:solidFill>
              <a:srgbClr val="CC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2"/>
              <c:pt idx="0">
                <c:v>OCAK</c:v>
              </c:pt>
              <c:pt idx="1">
                <c:v>ŞUBAT</c:v>
              </c:pt>
              <c:pt idx="2">
                <c:v>MART</c:v>
              </c:pt>
              <c:pt idx="3">
                <c:v>NİSAN</c:v>
              </c:pt>
              <c:pt idx="4">
                <c:v>MAYIS</c:v>
              </c:pt>
              <c:pt idx="5">
                <c:v>HAZİRAN</c:v>
              </c:pt>
              <c:pt idx="6">
                <c:v>TEMMUZ</c:v>
              </c:pt>
              <c:pt idx="7">
                <c:v>AĞUSTOS</c:v>
              </c:pt>
              <c:pt idx="8">
                <c:v>EYLÜL</c:v>
              </c:pt>
              <c:pt idx="9">
                <c:v>EKİM</c:v>
              </c:pt>
              <c:pt idx="10">
                <c:v>KASIM</c:v>
              </c:pt>
              <c:pt idx="11">
                <c:v>ARALIK</c:v>
              </c:pt>
            </c:strLit>
          </c:cat>
          <c:val>
            <c:numRef>
              <c:f>'x13'!$C$6:$N$6</c:f>
              <c:numCache>
                <c:formatCode>_-* #,##0\ _T_L_-;\-* #,##0\ _T_L_-;_-* "-"??\ _T_L_-;_-@_-</c:formatCode>
                <c:ptCount val="12"/>
                <c:pt idx="0">
                  <c:v>1329.7165044412532</c:v>
                </c:pt>
                <c:pt idx="1">
                  <c:v>631.23343012245925</c:v>
                </c:pt>
                <c:pt idx="2">
                  <c:v>2117.0788722144421</c:v>
                </c:pt>
                <c:pt idx="3">
                  <c:v>251.31942699170642</c:v>
                </c:pt>
                <c:pt idx="4">
                  <c:v>435.55395026186352</c:v>
                </c:pt>
                <c:pt idx="5">
                  <c:v>681.21080854482886</c:v>
                </c:pt>
                <c:pt idx="6">
                  <c:v>67.066510816870093</c:v>
                </c:pt>
                <c:pt idx="7">
                  <c:v>41.28875982328411</c:v>
                </c:pt>
                <c:pt idx="8">
                  <c:v>3957.3591866500797</c:v>
                </c:pt>
                <c:pt idx="9">
                  <c:v>432.46902205592011</c:v>
                </c:pt>
                <c:pt idx="10">
                  <c:v>292.93605624372276</c:v>
                </c:pt>
                <c:pt idx="11">
                  <c:v>345.88286601550459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7E-4739-858F-74C47F8B47D2}"/>
            </c:ext>
          </c:extLst>
        </c:ser>
        <c:ser>
          <c:idx val="3"/>
          <c:order val="3"/>
          <c:tx>
            <c:v>H4</c:v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7.204351662495315E-3"/>
                  <c:y val="0.3703488634858332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37E-4739-858F-74C47F8B47D2}"/>
                </c:ext>
              </c:extLst>
            </c:dLbl>
            <c:dLbl>
              <c:idx val="1"/>
              <c:layout>
                <c:manualLayout>
                  <c:x val="1.0440440124869799E-2"/>
                  <c:y val="0.325116065162607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37E-4739-858F-74C47F8B47D2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600" b="1" i="0" u="none" strike="noStrike" baseline="-2500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2"/>
              <c:pt idx="0">
                <c:v>OCAK</c:v>
              </c:pt>
              <c:pt idx="1">
                <c:v>ŞUBAT</c:v>
              </c:pt>
              <c:pt idx="2">
                <c:v>MART</c:v>
              </c:pt>
              <c:pt idx="3">
                <c:v>NİSAN</c:v>
              </c:pt>
              <c:pt idx="4">
                <c:v>MAYIS</c:v>
              </c:pt>
              <c:pt idx="5">
                <c:v>HAZİRAN</c:v>
              </c:pt>
              <c:pt idx="6">
                <c:v>TEMMUZ</c:v>
              </c:pt>
              <c:pt idx="7">
                <c:v>AĞUSTOS</c:v>
              </c:pt>
              <c:pt idx="8">
                <c:v>EYLÜL</c:v>
              </c:pt>
              <c:pt idx="9">
                <c:v>EKİM</c:v>
              </c:pt>
              <c:pt idx="10">
                <c:v>KASIM</c:v>
              </c:pt>
              <c:pt idx="11">
                <c:v>ARALIK</c:v>
              </c:pt>
            </c:strLit>
          </c:cat>
          <c:val>
            <c:numRef>
              <c:f>'x13'!$C$7:$N$7</c:f>
              <c:numCache>
                <c:formatCode>_-* #,##0\ _T_L_-;\-* #,##0\ _T_L_-;_-* "-"??\ _T_L_-;_-@_-</c:formatCode>
                <c:ptCount val="12"/>
                <c:pt idx="0">
                  <c:v>1436.0938247965535</c:v>
                </c:pt>
                <c:pt idx="1">
                  <c:v>4</c:v>
                </c:pt>
                <c:pt idx="2">
                  <c:v>7</c:v>
                </c:pt>
                <c:pt idx="3">
                  <c:v>8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7E-4739-858F-74C47F8B47D2}"/>
            </c:ext>
          </c:extLst>
        </c:ser>
        <c:ser>
          <c:idx val="4"/>
          <c:order val="4"/>
          <c:tx>
            <c:v>H5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2"/>
              <c:pt idx="0">
                <c:v>OCAK</c:v>
              </c:pt>
              <c:pt idx="1">
                <c:v>ŞUBAT</c:v>
              </c:pt>
              <c:pt idx="2">
                <c:v>MART</c:v>
              </c:pt>
              <c:pt idx="3">
                <c:v>NİSAN</c:v>
              </c:pt>
              <c:pt idx="4">
                <c:v>MAYIS</c:v>
              </c:pt>
              <c:pt idx="5">
                <c:v>HAZİRAN</c:v>
              </c:pt>
              <c:pt idx="6">
                <c:v>TEMMUZ</c:v>
              </c:pt>
              <c:pt idx="7">
                <c:v>AĞUSTOS</c:v>
              </c:pt>
              <c:pt idx="8">
                <c:v>EYLÜL</c:v>
              </c:pt>
              <c:pt idx="9">
                <c:v>EKİM</c:v>
              </c:pt>
              <c:pt idx="10">
                <c:v>KASIM</c:v>
              </c:pt>
              <c:pt idx="11">
                <c:v>ARALIK</c:v>
              </c:pt>
            </c:strLit>
          </c:cat>
          <c:val>
            <c:numRef>
              <c:f>'x13'!$C$8:$N$8</c:f>
              <c:numCache>
                <c:formatCode>_-* #,##0\ _T_L_-;\-* #,##0\ _T_L_-;_-* "-"??\ _T_L_-;_-@_-</c:formatCode>
                <c:ptCount val="12"/>
                <c:pt idx="0">
                  <c:v>35.459106785100083</c:v>
                </c:pt>
                <c:pt idx="1">
                  <c:v>196.38373381587624</c:v>
                </c:pt>
                <c:pt idx="2">
                  <c:v>55.132262297251103</c:v>
                </c:pt>
                <c:pt idx="3">
                  <c:v>43.707726433340255</c:v>
                </c:pt>
                <c:pt idx="4">
                  <c:v>350.56781362540238</c:v>
                </c:pt>
                <c:pt idx="5">
                  <c:v>104.8016628530506</c:v>
                </c:pt>
                <c:pt idx="6">
                  <c:v>76.647440933565832</c:v>
                </c:pt>
                <c:pt idx="7">
                  <c:v>96.340439587662914</c:v>
                </c:pt>
                <c:pt idx="8">
                  <c:v>128.69460769593755</c:v>
                </c:pt>
                <c:pt idx="9">
                  <c:v>112.8180057537183</c:v>
                </c:pt>
                <c:pt idx="10">
                  <c:v>34.873340029014621</c:v>
                </c:pt>
                <c:pt idx="11">
                  <c:v>90.23031287360989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7E-4739-858F-74C47F8B47D2}"/>
            </c:ext>
          </c:extLst>
        </c:ser>
        <c:ser>
          <c:idx val="5"/>
          <c:order val="5"/>
          <c:tx>
            <c:v>H6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2"/>
              <c:pt idx="0">
                <c:v>OCAK</c:v>
              </c:pt>
              <c:pt idx="1">
                <c:v>ŞUBAT</c:v>
              </c:pt>
              <c:pt idx="2">
                <c:v>MART</c:v>
              </c:pt>
              <c:pt idx="3">
                <c:v>NİSAN</c:v>
              </c:pt>
              <c:pt idx="4">
                <c:v>MAYIS</c:v>
              </c:pt>
              <c:pt idx="5">
                <c:v>HAZİRAN</c:v>
              </c:pt>
              <c:pt idx="6">
                <c:v>TEMMUZ</c:v>
              </c:pt>
              <c:pt idx="7">
                <c:v>AĞUSTOS</c:v>
              </c:pt>
              <c:pt idx="8">
                <c:v>EYLÜL</c:v>
              </c:pt>
              <c:pt idx="9">
                <c:v>EKİM</c:v>
              </c:pt>
              <c:pt idx="10">
                <c:v>KASIM</c:v>
              </c:pt>
              <c:pt idx="11">
                <c:v>ARALIK</c:v>
              </c:pt>
            </c:strLit>
          </c:cat>
          <c:val>
            <c:numRef>
              <c:f>'x13'!$C$9:$N$9</c:f>
              <c:numCache>
                <c:formatCode>_-* #,##0\ _T_L_-;\-* #,##0\ _T_L_-;_-* "-"??\ _T_L_-;_-@_-</c:formatCode>
                <c:ptCount val="12"/>
                <c:pt idx="0">
                  <c:v>88.647766962750211</c:v>
                </c:pt>
                <c:pt idx="1">
                  <c:v>154.3015051410456</c:v>
                </c:pt>
                <c:pt idx="2">
                  <c:v>22.052904918900442</c:v>
                </c:pt>
                <c:pt idx="3">
                  <c:v>0</c:v>
                </c:pt>
                <c:pt idx="4">
                  <c:v>63.739602477345876</c:v>
                </c:pt>
                <c:pt idx="5">
                  <c:v>52.400831426525301</c:v>
                </c:pt>
                <c:pt idx="6">
                  <c:v>124.55209151704449</c:v>
                </c:pt>
                <c:pt idx="7">
                  <c:v>0</c:v>
                </c:pt>
                <c:pt idx="8">
                  <c:v>0</c:v>
                </c:pt>
                <c:pt idx="9">
                  <c:v>441.87052253539667</c:v>
                </c:pt>
                <c:pt idx="10">
                  <c:v>0</c:v>
                </c:pt>
                <c:pt idx="11">
                  <c:v>353.40205875497207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7E-4739-858F-74C47F8B47D2}"/>
            </c:ext>
          </c:extLst>
        </c:ser>
        <c:ser>
          <c:idx val="6"/>
          <c:order val="6"/>
          <c:tx>
            <c:v>H7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2"/>
              <c:pt idx="0">
                <c:v>OCAK</c:v>
              </c:pt>
              <c:pt idx="1">
                <c:v>ŞUBAT</c:v>
              </c:pt>
              <c:pt idx="2">
                <c:v>MART</c:v>
              </c:pt>
              <c:pt idx="3">
                <c:v>NİSAN</c:v>
              </c:pt>
              <c:pt idx="4">
                <c:v>MAYIS</c:v>
              </c:pt>
              <c:pt idx="5">
                <c:v>HAZİRAN</c:v>
              </c:pt>
              <c:pt idx="6">
                <c:v>TEMMUZ</c:v>
              </c:pt>
              <c:pt idx="7">
                <c:v>AĞUSTOS</c:v>
              </c:pt>
              <c:pt idx="8">
                <c:v>EYLÜL</c:v>
              </c:pt>
              <c:pt idx="9">
                <c:v>EKİM</c:v>
              </c:pt>
              <c:pt idx="10">
                <c:v>KASIM</c:v>
              </c:pt>
              <c:pt idx="11">
                <c:v>ARALIK</c:v>
              </c:pt>
            </c:strLit>
          </c:cat>
          <c:val>
            <c:numRef>
              <c:f>'x13'!$C$10:$N$10</c:f>
              <c:numCache>
                <c:formatCode>_-* #,##0\ _T_L_-;\-* #,##0\ _T_L_-;_-* "-"??\ _T_L_-;_-@_-</c:formatCode>
                <c:ptCount val="12"/>
                <c:pt idx="0">
                  <c:v>17.729553392550041</c:v>
                </c:pt>
                <c:pt idx="1">
                  <c:v>28.054819116553745</c:v>
                </c:pt>
                <c:pt idx="2">
                  <c:v>110.26452459450221</c:v>
                </c:pt>
                <c:pt idx="3">
                  <c:v>120.1962476916857</c:v>
                </c:pt>
                <c:pt idx="4">
                  <c:v>31.869801238672938</c:v>
                </c:pt>
                <c:pt idx="5">
                  <c:v>489.07442664756951</c:v>
                </c:pt>
                <c:pt idx="6">
                  <c:v>124.55209151704449</c:v>
                </c:pt>
                <c:pt idx="7">
                  <c:v>0</c:v>
                </c:pt>
                <c:pt idx="8">
                  <c:v>139.41915833726566</c:v>
                </c:pt>
                <c:pt idx="9">
                  <c:v>366.65851869958442</c:v>
                </c:pt>
                <c:pt idx="10">
                  <c:v>62.772012052226309</c:v>
                </c:pt>
                <c:pt idx="11">
                  <c:v>293.24851683923214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7E-4739-858F-74C47F8B47D2}"/>
            </c:ext>
          </c:extLst>
        </c:ser>
        <c:ser>
          <c:idx val="7"/>
          <c:order val="7"/>
          <c:tx>
            <c:v>H8</c:v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2"/>
              <c:pt idx="0">
                <c:v>OCAK</c:v>
              </c:pt>
              <c:pt idx="1">
                <c:v>ŞUBAT</c:v>
              </c:pt>
              <c:pt idx="2">
                <c:v>MART</c:v>
              </c:pt>
              <c:pt idx="3">
                <c:v>NİSAN</c:v>
              </c:pt>
              <c:pt idx="4">
                <c:v>MAYIS</c:v>
              </c:pt>
              <c:pt idx="5">
                <c:v>HAZİRAN</c:v>
              </c:pt>
              <c:pt idx="6">
                <c:v>TEMMUZ</c:v>
              </c:pt>
              <c:pt idx="7">
                <c:v>AĞUSTOS</c:v>
              </c:pt>
              <c:pt idx="8">
                <c:v>EYLÜL</c:v>
              </c:pt>
              <c:pt idx="9">
                <c:v>EKİM</c:v>
              </c:pt>
              <c:pt idx="10">
                <c:v>KASIM</c:v>
              </c:pt>
              <c:pt idx="11">
                <c:v>ARALIK</c:v>
              </c:pt>
            </c:strLit>
          </c:cat>
          <c:val>
            <c:numRef>
              <c:f>'x13'!$C$11:$N$11</c:f>
              <c:numCache>
                <c:formatCode>_-* #,##0\ _T_L_-;\-* #,##0\ _T_L_-;_-* "-"??\ _T_L_-;_-@_-</c:formatCode>
                <c:ptCount val="12"/>
                <c:pt idx="0">
                  <c:v>35.459106785100083</c:v>
                </c:pt>
                <c:pt idx="1">
                  <c:v>56.109638233107489</c:v>
                </c:pt>
                <c:pt idx="2">
                  <c:v>0</c:v>
                </c:pt>
                <c:pt idx="3">
                  <c:v>32.780794825005188</c:v>
                </c:pt>
                <c:pt idx="4">
                  <c:v>74.362869556903519</c:v>
                </c:pt>
                <c:pt idx="5">
                  <c:v>436.67359522104414</c:v>
                </c:pt>
                <c:pt idx="6">
                  <c:v>268.26604326748037</c:v>
                </c:pt>
                <c:pt idx="7">
                  <c:v>192.68087917532583</c:v>
                </c:pt>
                <c:pt idx="8">
                  <c:v>64.347303847968774</c:v>
                </c:pt>
                <c:pt idx="9">
                  <c:v>28.204501438429574</c:v>
                </c:pt>
                <c:pt idx="10">
                  <c:v>0</c:v>
                </c:pt>
                <c:pt idx="11">
                  <c:v>22.557578218402472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37E-4739-858F-74C47F8B47D2}"/>
            </c:ext>
          </c:extLst>
        </c:ser>
        <c:ser>
          <c:idx val="8"/>
          <c:order val="8"/>
          <c:tx>
            <c:v>H9</c:v>
          </c:tx>
          <c:spPr>
            <a:pattFill prst="dkUpDiag">
              <a:fgClr>
                <a:srgbClr xmlns:mc="http://schemas.openxmlformats.org/markup-compatibility/2006" xmlns:a14="http://schemas.microsoft.com/office/drawing/2010/main" val="000080" mc:Ignorable="a14" a14:legacySpreadsheetColorIndex="1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2"/>
              <c:pt idx="0">
                <c:v>OCAK</c:v>
              </c:pt>
              <c:pt idx="1">
                <c:v>ŞUBAT</c:v>
              </c:pt>
              <c:pt idx="2">
                <c:v>MART</c:v>
              </c:pt>
              <c:pt idx="3">
                <c:v>NİSAN</c:v>
              </c:pt>
              <c:pt idx="4">
                <c:v>MAYIS</c:v>
              </c:pt>
              <c:pt idx="5">
                <c:v>HAZİRAN</c:v>
              </c:pt>
              <c:pt idx="6">
                <c:v>TEMMUZ</c:v>
              </c:pt>
              <c:pt idx="7">
                <c:v>AĞUSTOS</c:v>
              </c:pt>
              <c:pt idx="8">
                <c:v>EYLÜL</c:v>
              </c:pt>
              <c:pt idx="9">
                <c:v>EKİM</c:v>
              </c:pt>
              <c:pt idx="10">
                <c:v>KASIM</c:v>
              </c:pt>
              <c:pt idx="11">
                <c:v>ARALIK</c:v>
              </c:pt>
            </c:strLit>
          </c:cat>
          <c:val>
            <c:numRef>
              <c:f>'x13'!$C$12:$N$12</c:f>
              <c:numCache>
                <c:formatCode>_-* #,##0\ _T_L_-;\-* #,##0\ _T_L_-;_-* "-"??\ _T_L_-;_-@_-</c:formatCode>
                <c:ptCount val="12"/>
                <c:pt idx="0">
                  <c:v>0</c:v>
                </c:pt>
                <c:pt idx="1">
                  <c:v>168.32891469932247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9.580930116695729</c:v>
                </c:pt>
                <c:pt idx="7">
                  <c:v>165.15503929313644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37E-4739-858F-74C47F8B47D2}"/>
            </c:ext>
          </c:extLst>
        </c:ser>
        <c:ser>
          <c:idx val="9"/>
          <c:order val="9"/>
          <c:tx>
            <c:v>H10</c:v>
          </c:tx>
          <c:spPr>
            <a:pattFill prst="dkDnDiag">
              <a:fgClr>
                <a:srgbClr xmlns:mc="http://schemas.openxmlformats.org/markup-compatibility/2006" xmlns:a14="http://schemas.microsoft.com/office/drawing/2010/main" val="800000" mc:Ignorable="a14" a14:legacySpreadsheetColorIndex="16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2"/>
              <c:pt idx="0">
                <c:v>OCAK</c:v>
              </c:pt>
              <c:pt idx="1">
                <c:v>ŞUBAT</c:v>
              </c:pt>
              <c:pt idx="2">
                <c:v>MART</c:v>
              </c:pt>
              <c:pt idx="3">
                <c:v>NİSAN</c:v>
              </c:pt>
              <c:pt idx="4">
                <c:v>MAYIS</c:v>
              </c:pt>
              <c:pt idx="5">
                <c:v>HAZİRAN</c:v>
              </c:pt>
              <c:pt idx="6">
                <c:v>TEMMUZ</c:v>
              </c:pt>
              <c:pt idx="7">
                <c:v>AĞUSTOS</c:v>
              </c:pt>
              <c:pt idx="8">
                <c:v>EYLÜL</c:v>
              </c:pt>
              <c:pt idx="9">
                <c:v>EKİM</c:v>
              </c:pt>
              <c:pt idx="10">
                <c:v>KASIM</c:v>
              </c:pt>
              <c:pt idx="11">
                <c:v>ARALIK</c:v>
              </c:pt>
            </c:strLit>
          </c:cat>
          <c:val>
            <c:numRef>
              <c:f>'x13'!$C$13:$N$13</c:f>
              <c:numCache>
                <c:formatCode>_-* #,##0\ _T_L_-;\-* #,##0\ _T_L_-;_-* "-"??\ _T_L_-;_-@_-</c:formatCode>
                <c:ptCount val="12"/>
                <c:pt idx="0">
                  <c:v>53.188660177650121</c:v>
                </c:pt>
                <c:pt idx="1">
                  <c:v>0</c:v>
                </c:pt>
                <c:pt idx="2">
                  <c:v>0</c:v>
                </c:pt>
                <c:pt idx="3">
                  <c:v>10.926931608335064</c:v>
                </c:pt>
                <c:pt idx="4">
                  <c:v>0</c:v>
                </c:pt>
                <c:pt idx="5">
                  <c:v>366.80581998567715</c:v>
                </c:pt>
                <c:pt idx="6">
                  <c:v>67.066510816870093</c:v>
                </c:pt>
                <c:pt idx="7">
                  <c:v>0</c:v>
                </c:pt>
                <c:pt idx="8">
                  <c:v>0</c:v>
                </c:pt>
                <c:pt idx="9">
                  <c:v>65.810503356335673</c:v>
                </c:pt>
                <c:pt idx="10">
                  <c:v>0</c:v>
                </c:pt>
                <c:pt idx="11">
                  <c:v>52.634349176272437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37E-4739-858F-74C47F8B47D2}"/>
            </c:ext>
          </c:extLst>
        </c:ser>
        <c:ser>
          <c:idx val="10"/>
          <c:order val="10"/>
          <c:tx>
            <c:v>H11</c:v>
          </c:tx>
          <c:spPr>
            <a:pattFill prst="ltHorz">
              <a:fgClr>
                <a:srgbClr xmlns:mc="http://schemas.openxmlformats.org/markup-compatibility/2006" xmlns:a14="http://schemas.microsoft.com/office/drawing/2010/main" val="339966" mc:Ignorable="a14" a14:legacySpreadsheetColorIndex="57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2"/>
              <c:pt idx="0">
                <c:v>OCAK</c:v>
              </c:pt>
              <c:pt idx="1">
                <c:v>ŞUBAT</c:v>
              </c:pt>
              <c:pt idx="2">
                <c:v>MART</c:v>
              </c:pt>
              <c:pt idx="3">
                <c:v>NİSAN</c:v>
              </c:pt>
              <c:pt idx="4">
                <c:v>MAYIS</c:v>
              </c:pt>
              <c:pt idx="5">
                <c:v>HAZİRAN</c:v>
              </c:pt>
              <c:pt idx="6">
                <c:v>TEMMUZ</c:v>
              </c:pt>
              <c:pt idx="7">
                <c:v>AĞUSTOS</c:v>
              </c:pt>
              <c:pt idx="8">
                <c:v>EYLÜL</c:v>
              </c:pt>
              <c:pt idx="9">
                <c:v>EKİM</c:v>
              </c:pt>
              <c:pt idx="10">
                <c:v>KASIM</c:v>
              </c:pt>
              <c:pt idx="11">
                <c:v>ARALIK</c:v>
              </c:pt>
            </c:strLit>
          </c:cat>
          <c:val>
            <c:numRef>
              <c:f>'x13'!$C$14:$N$14</c:f>
              <c:numCache>
                <c:formatCode>_-* #,##0\ _T_L_-;\-* #,##0\ _T_L_-;_-* "-"??\ _T_L_-;_-@_-</c:formatCode>
                <c:ptCount val="12"/>
                <c:pt idx="0">
                  <c:v>195.02508731805045</c:v>
                </c:pt>
                <c:pt idx="1">
                  <c:v>28.054819116553745</c:v>
                </c:pt>
                <c:pt idx="2">
                  <c:v>915.19555413436831</c:v>
                </c:pt>
                <c:pt idx="3">
                  <c:v>54.634658041675316</c:v>
                </c:pt>
                <c:pt idx="4">
                  <c:v>297.45147822761407</c:v>
                </c:pt>
                <c:pt idx="5">
                  <c:v>52.400831426525301</c:v>
                </c:pt>
                <c:pt idx="6">
                  <c:v>67.066510816870093</c:v>
                </c:pt>
                <c:pt idx="7">
                  <c:v>1142.3223551108604</c:v>
                </c:pt>
                <c:pt idx="8">
                  <c:v>482.60477885976576</c:v>
                </c:pt>
                <c:pt idx="9">
                  <c:v>159.82550815110091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37E-4739-858F-74C47F8B47D2}"/>
            </c:ext>
          </c:extLst>
        </c:ser>
        <c:ser>
          <c:idx val="11"/>
          <c:order val="11"/>
          <c:tx>
            <c:v>H12</c:v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2"/>
              <c:pt idx="0">
                <c:v>OCAK</c:v>
              </c:pt>
              <c:pt idx="1">
                <c:v>ŞUBAT</c:v>
              </c:pt>
              <c:pt idx="2">
                <c:v>MART</c:v>
              </c:pt>
              <c:pt idx="3">
                <c:v>NİSAN</c:v>
              </c:pt>
              <c:pt idx="4">
                <c:v>MAYIS</c:v>
              </c:pt>
              <c:pt idx="5">
                <c:v>HAZİRAN</c:v>
              </c:pt>
              <c:pt idx="6">
                <c:v>TEMMUZ</c:v>
              </c:pt>
              <c:pt idx="7">
                <c:v>AĞUSTOS</c:v>
              </c:pt>
              <c:pt idx="8">
                <c:v>EYLÜL</c:v>
              </c:pt>
              <c:pt idx="9">
                <c:v>EKİM</c:v>
              </c:pt>
              <c:pt idx="10">
                <c:v>KASIM</c:v>
              </c:pt>
              <c:pt idx="11">
                <c:v>ARALIK</c:v>
              </c:pt>
            </c:strLit>
          </c:cat>
          <c:val>
            <c:numRef>
              <c:f>'x13'!$C$15:$N$15</c:f>
              <c:numCache>
                <c:formatCode>_-* #,##0\ _T_L_-;\-* #,##0\ _T_L_-;_-* "-"??\ _T_L_-;_-@_-</c:formatCode>
                <c:ptCount val="12"/>
                <c:pt idx="0">
                  <c:v>21718.702905873801</c:v>
                </c:pt>
                <c:pt idx="1">
                  <c:v>3380.6057035447266</c:v>
                </c:pt>
                <c:pt idx="2">
                  <c:v>10034.071738099701</c:v>
                </c:pt>
                <c:pt idx="3">
                  <c:v>5703.8582995509032</c:v>
                </c:pt>
                <c:pt idx="4">
                  <c:v>7776.2315022361981</c:v>
                </c:pt>
                <c:pt idx="5">
                  <c:v>5659.2897940647326</c:v>
                </c:pt>
                <c:pt idx="6">
                  <c:v>11161.783585950525</c:v>
                </c:pt>
                <c:pt idx="7">
                  <c:v>2325.9334700450049</c:v>
                </c:pt>
                <c:pt idx="8">
                  <c:v>2906.3532237999225</c:v>
                </c:pt>
                <c:pt idx="9">
                  <c:v>2989.6771524735345</c:v>
                </c:pt>
                <c:pt idx="10">
                  <c:v>9171.6884276308447</c:v>
                </c:pt>
                <c:pt idx="11">
                  <c:v>2391.1032911506622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37E-4739-858F-74C47F8B47D2}"/>
            </c:ext>
          </c:extLst>
        </c:ser>
        <c:ser>
          <c:idx val="13"/>
          <c:order val="12"/>
          <c:tx>
            <c:v>H14</c:v>
          </c:tx>
          <c:spPr>
            <a:solidFill>
              <a:srgbClr val="FF8080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'x13'!$C$17:$N$17</c:f>
              <c:numCache>
                <c:formatCode>_-* #,##0\ _T_L_-;\-* #,##0\ _T_L_-;_-* "-"??\ _T_L_-;_-@_-</c:formatCode>
                <c:ptCount val="12"/>
                <c:pt idx="0">
                  <c:v>0</c:v>
                </c:pt>
                <c:pt idx="1">
                  <c:v>1262.4668602449185</c:v>
                </c:pt>
                <c:pt idx="2">
                  <c:v>0</c:v>
                </c:pt>
                <c:pt idx="3">
                  <c:v>10.926931608335064</c:v>
                </c:pt>
                <c:pt idx="4">
                  <c:v>0</c:v>
                </c:pt>
                <c:pt idx="5">
                  <c:v>0</c:v>
                </c:pt>
                <c:pt idx="6">
                  <c:v>153.29488186713166</c:v>
                </c:pt>
                <c:pt idx="7">
                  <c:v>7129.1925294870562</c:v>
                </c:pt>
                <c:pt idx="8">
                  <c:v>643.47303847968772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37E-4739-858F-74C47F8B47D2}"/>
            </c:ext>
          </c:extLst>
        </c:ser>
        <c:ser>
          <c:idx val="14"/>
          <c:order val="13"/>
          <c:tx>
            <c:v>H15</c:v>
          </c:tx>
          <c:spPr>
            <a:solidFill>
              <a:srgbClr val="C0C0C0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'x13'!$C$18:$N$18</c:f>
              <c:numCache>
                <c:formatCode>_-* #,##0\ _T_L_-;\-* #,##0\ _T_L_-;_-* "-"??\ _T_L_-;_-@_-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165.39678689175332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37E-4739-858F-74C47F8B47D2}"/>
            </c:ext>
          </c:extLst>
        </c:ser>
        <c:ser>
          <c:idx val="15"/>
          <c:order val="14"/>
          <c:tx>
            <c:v>H16</c:v>
          </c:tx>
          <c:spPr>
            <a:solidFill>
              <a:srgbClr val="969696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'x13'!$C$19:$N$19</c:f>
              <c:numCache>
                <c:formatCode>_-* #,##0\ _T_L_-;\-* #,##0\ _T_L_-;_-* "-"??\ _T_L_-;_-@_-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37E-4739-858F-74C47F8B47D2}"/>
            </c:ext>
          </c:extLst>
        </c:ser>
        <c:ser>
          <c:idx val="16"/>
          <c:order val="15"/>
          <c:tx>
            <c:v>H17</c:v>
          </c:tx>
          <c:spPr>
            <a:solidFill>
              <a:srgbClr val="C0C0C0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'x13'!$C$20:$N$20</c:f>
              <c:numCache>
                <c:formatCode>_-* #,##0\ _T_L_-;\-* #,##0\ _T_L_-;_-* "-"??\ _T_L_-;_-@_-</c:formatCode>
                <c:ptCount val="12"/>
                <c:pt idx="0">
                  <c:v>0</c:v>
                </c:pt>
                <c:pt idx="1">
                  <c:v>28.054819116553745</c:v>
                </c:pt>
                <c:pt idx="2">
                  <c:v>33.079357378350657</c:v>
                </c:pt>
                <c:pt idx="3">
                  <c:v>10.926931608335064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13.762919941094703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37E-4739-858F-74C47F8B47D2}"/>
            </c:ext>
          </c:extLst>
        </c:ser>
        <c:ser>
          <c:idx val="17"/>
          <c:order val="16"/>
          <c:tx>
            <c:v>H18</c:v>
          </c:tx>
          <c:spPr>
            <a:solidFill>
              <a:srgbClr val="FF8080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'x13'!$C$21:$N$21</c:f>
              <c:numCache>
                <c:formatCode>_-* #,##0\ _T_L_-;\-* #,##0\ _T_L_-;_-* "-"??\ _T_L_-;_-@_-</c:formatCode>
                <c:ptCount val="12"/>
                <c:pt idx="0">
                  <c:v>0</c:v>
                </c:pt>
                <c:pt idx="1">
                  <c:v>42.082228674830617</c:v>
                </c:pt>
                <c:pt idx="2">
                  <c:v>66.158714756701315</c:v>
                </c:pt>
                <c:pt idx="3">
                  <c:v>10.926931608335064</c:v>
                </c:pt>
                <c:pt idx="4">
                  <c:v>74.362869556903519</c:v>
                </c:pt>
                <c:pt idx="5">
                  <c:v>209.6033257061012</c:v>
                </c:pt>
                <c:pt idx="6">
                  <c:v>364.07534443443768</c:v>
                </c:pt>
                <c:pt idx="7">
                  <c:v>357.8359184684623</c:v>
                </c:pt>
                <c:pt idx="8">
                  <c:v>21.449101282656258</c:v>
                </c:pt>
                <c:pt idx="9">
                  <c:v>84.613504315288722</c:v>
                </c:pt>
                <c:pt idx="10">
                  <c:v>6.9746680058029238</c:v>
                </c:pt>
                <c:pt idx="11">
                  <c:v>67.672734655207421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37E-4739-858F-74C47F8B47D2}"/>
            </c:ext>
          </c:extLst>
        </c:ser>
        <c:ser>
          <c:idx val="18"/>
          <c:order val="17"/>
          <c:tx>
            <c:v>H19</c:v>
          </c:tx>
          <c:spPr>
            <a:solidFill>
              <a:srgbClr val="C0C0C0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HDF!$B$21:$M$21</c:f>
              <c:numCache>
                <c:formatCode>_-* #,##0\ _T_L_-;\-* #,##0\ _T_L_-;_-* "-"??\ _T_L_-;_-@_-</c:formatCode>
                <c:ptCount val="12"/>
                <c:pt idx="2">
                  <c:v>11</c:v>
                </c:pt>
                <c:pt idx="3">
                  <c:v>6</c:v>
                </c:pt>
                <c:pt idx="5">
                  <c:v>8</c:v>
                </c:pt>
                <c:pt idx="6">
                  <c:v>20</c:v>
                </c:pt>
                <c:pt idx="8">
                  <c:v>12</c:v>
                </c:pt>
                <c:pt idx="9">
                  <c:v>6</c:v>
                </c:pt>
                <c:pt idx="10">
                  <c:v>2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37E-4739-858F-74C47F8B47D2}"/>
            </c:ext>
          </c:extLst>
        </c:ser>
        <c:ser>
          <c:idx val="19"/>
          <c:order val="18"/>
          <c:tx>
            <c:v>H20</c:v>
          </c:tx>
          <c:spPr>
            <a:solidFill>
              <a:srgbClr val="C0C0C0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'x13'!$C$23:$N$23</c:f>
              <c:numCache>
                <c:formatCode>_-* #,##0\ _T_L_-;\-* #,##0\ _T_L_-;_-* "-"??\ _T_L_-;_-@_-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121.29097705395243</c:v>
                </c:pt>
                <c:pt idx="3">
                  <c:v>65.561589650010376</c:v>
                </c:pt>
                <c:pt idx="4">
                  <c:v>0</c:v>
                </c:pt>
                <c:pt idx="5">
                  <c:v>139.73555047073415</c:v>
                </c:pt>
                <c:pt idx="6">
                  <c:v>191.61860233391457</c:v>
                </c:pt>
                <c:pt idx="7">
                  <c:v>0</c:v>
                </c:pt>
                <c:pt idx="8">
                  <c:v>128.69460769593755</c:v>
                </c:pt>
                <c:pt idx="9">
                  <c:v>56.409002876859148</c:v>
                </c:pt>
                <c:pt idx="10">
                  <c:v>13.949336011605848</c:v>
                </c:pt>
                <c:pt idx="11">
                  <c:v>45.115156436804945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37E-4739-858F-74C47F8B47D2}"/>
            </c:ext>
          </c:extLst>
        </c:ser>
        <c:ser>
          <c:idx val="12"/>
          <c:order val="19"/>
          <c:tx>
            <c:v>H13</c:v>
          </c:tx>
          <c:spPr>
            <a:solidFill>
              <a:srgbClr val="969696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'x13'!$C$16:$N$16</c:f>
              <c:numCache>
                <c:formatCode>_-* #,##0\ _T_L_-;\-* #,##0\ _T_L_-;_-* "-"??\ _T_L_-;_-@_-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10.926931608335064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37E-4739-858F-74C47F8B4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gapDepth val="40"/>
        <c:shape val="box"/>
        <c:axId val="292470992"/>
        <c:axId val="292476592"/>
        <c:axId val="0"/>
      </c:bar3DChart>
      <c:catAx>
        <c:axId val="292470992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tr-TR"/>
          </a:p>
        </c:txPr>
        <c:crossAx val="292476592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292476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 Tur"/>
                    <a:ea typeface="Arial Tur"/>
                    <a:cs typeface="Arial Tur"/>
                  </a:defRPr>
                </a:pPr>
                <a:r>
                  <a:rPr lang="tr-TR"/>
                  <a:t>HATA ORANLARI (%)</a:t>
                </a:r>
              </a:p>
            </c:rich>
          </c:tx>
          <c:layout>
            <c:manualLayout>
              <c:xMode val="edge"/>
              <c:yMode val="edge"/>
              <c:x val="1.0822510822510822E-2"/>
              <c:y val="0.4694960212201591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tr-TR"/>
          </a:p>
        </c:txPr>
        <c:crossAx val="29247099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1255411255411256"/>
          <c:y val="0.91511936339522548"/>
          <c:w val="0.7943722943722944"/>
          <c:h val="7.69230769230769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333399"/>
                </a:solidFill>
                <a:latin typeface="Arial Tur"/>
                <a:ea typeface="Arial Tur"/>
                <a:cs typeface="Arial Tur"/>
              </a:defRPr>
            </a:pPr>
            <a:r>
              <a:rPr lang="tr-TR"/>
              <a:t>A N A L İ Z</a:t>
            </a:r>
          </a:p>
        </c:rich>
      </c:tx>
      <c:layout>
        <c:manualLayout>
          <c:xMode val="edge"/>
          <c:yMode val="edge"/>
          <c:x val="0.44318181818181818"/>
          <c:y val="3.183023872679045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"/>
          <c:y val="0.1883289124668435"/>
          <c:w val="0.76818181818181819"/>
          <c:h val="0.6763925729442971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'x13'!$C$3:$N$3</c:f>
              <c:strCache>
                <c:ptCount val="1"/>
                <c:pt idx="0">
                  <c:v>OCAK ŞUBAT MART NİSAN MAYIS HAZİRAN TEMMUZ AĞUSTOS EYLÜL EKİM KASIM ARALIK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-6.278550738194077E-3"/>
                  <c:y val="0.1956447369511447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E13-414A-8326-86D1190A30E2}"/>
                </c:ext>
              </c:extLst>
            </c:dLbl>
            <c:dLbl>
              <c:idx val="1"/>
              <c:layout>
                <c:manualLayout>
                  <c:x val="-1.2811908141093698E-2"/>
                  <c:y val="0.1207476498965034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E13-414A-8326-86D1190A30E2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 algn="r">
                  <a:defRPr sz="5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20"/>
              <c:pt idx="0">
                <c:v>H1</c:v>
              </c:pt>
              <c:pt idx="1">
                <c:v>H2</c:v>
              </c:pt>
              <c:pt idx="2">
                <c:v>H3</c:v>
              </c:pt>
              <c:pt idx="3">
                <c:v>H4</c:v>
              </c:pt>
              <c:pt idx="4">
                <c:v>H5</c:v>
              </c:pt>
              <c:pt idx="5">
                <c:v>H6</c:v>
              </c:pt>
              <c:pt idx="6">
                <c:v>H7</c:v>
              </c:pt>
              <c:pt idx="7">
                <c:v>H8</c:v>
              </c:pt>
              <c:pt idx="8">
                <c:v>H9</c:v>
              </c:pt>
              <c:pt idx="9">
                <c:v>H10</c:v>
              </c:pt>
              <c:pt idx="10">
                <c:v>H11</c:v>
              </c:pt>
              <c:pt idx="11">
                <c:v>H12</c:v>
              </c:pt>
              <c:pt idx="12">
                <c:v>H13</c:v>
              </c:pt>
              <c:pt idx="13">
                <c:v>H14</c:v>
              </c:pt>
              <c:pt idx="14">
                <c:v>H15</c:v>
              </c:pt>
              <c:pt idx="15">
                <c:v>H16</c:v>
              </c:pt>
              <c:pt idx="16">
                <c:v>H17</c:v>
              </c:pt>
              <c:pt idx="17">
                <c:v>H18</c:v>
              </c:pt>
              <c:pt idx="18">
                <c:v>H19</c:v>
              </c:pt>
              <c:pt idx="19">
                <c:v>H20</c:v>
              </c:pt>
            </c:strLit>
          </c:cat>
          <c:val>
            <c:numRef>
              <c:f>'x13'!$O$4:$O$23</c:f>
              <c:numCache>
                <c:formatCode>_-* #,##0\ _T_L_-;\-* #,##0\ _T_L_-;_-* "-"??\ _T_L_-;_-@_-</c:formatCode>
                <c:ptCount val="20"/>
                <c:pt idx="0">
                  <c:v>8145.6877875609798</c:v>
                </c:pt>
                <c:pt idx="1">
                  <c:v>0</c:v>
                </c:pt>
                <c:pt idx="2">
                  <c:v>10583.115394181936</c:v>
                </c:pt>
                <c:pt idx="3">
                  <c:v>1535.0938247965535</c:v>
                </c:pt>
                <c:pt idx="4">
                  <c:v>1325.6564526835298</c:v>
                </c:pt>
                <c:pt idx="5">
                  <c:v>1300.9672837339808</c:v>
                </c:pt>
                <c:pt idx="6">
                  <c:v>1783.8396701268871</c:v>
                </c:pt>
                <c:pt idx="7">
                  <c:v>1211.4423105687674</c:v>
                </c:pt>
                <c:pt idx="8">
                  <c:v>343.0648841091546</c:v>
                </c:pt>
                <c:pt idx="9">
                  <c:v>616.43277512114048</c:v>
                </c:pt>
                <c:pt idx="10">
                  <c:v>3394.5815812033843</c:v>
                </c:pt>
                <c:pt idx="11">
                  <c:v>85219.299094420538</c:v>
                </c:pt>
                <c:pt idx="12">
                  <c:v>10.926931608335064</c:v>
                </c:pt>
                <c:pt idx="13">
                  <c:v>9199.3542416871296</c:v>
                </c:pt>
                <c:pt idx="14">
                  <c:v>165.39678689175332</c:v>
                </c:pt>
                <c:pt idx="15">
                  <c:v>0</c:v>
                </c:pt>
                <c:pt idx="16">
                  <c:v>85.82402804433417</c:v>
                </c:pt>
                <c:pt idx="17">
                  <c:v>1305.7553414647271</c:v>
                </c:pt>
                <c:pt idx="18">
                  <c:v>897.7135475760499</c:v>
                </c:pt>
                <c:pt idx="19">
                  <c:v>762.37482252981897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13-414A-8326-86D1190A3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471552"/>
        <c:axId val="292468192"/>
      </c:barChart>
      <c:catAx>
        <c:axId val="292471552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tr-TR"/>
          </a:p>
        </c:txPr>
        <c:crossAx val="292468192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292468192"/>
        <c:scaling>
          <c:orientation val="minMax"/>
          <c:max val="40000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FF0000"/>
                    </a:solidFill>
                    <a:latin typeface="Arial Tur"/>
                    <a:ea typeface="Arial Tur"/>
                    <a:cs typeface="Arial Tur"/>
                  </a:defRPr>
                </a:pPr>
                <a:r>
                  <a:rPr lang="tr-TR"/>
                  <a:t>HATA MİKTARI (PPM)</a:t>
                </a:r>
              </a:p>
            </c:rich>
          </c:tx>
          <c:layout>
            <c:manualLayout>
              <c:xMode val="edge"/>
              <c:yMode val="edge"/>
              <c:x val="1.1363636363636364E-2"/>
              <c:y val="0.30503978779840851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29247155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10'!A1"/><Relationship Id="rId13" Type="http://schemas.openxmlformats.org/officeDocument/2006/relationships/hyperlink" Target="#'12'!A1"/><Relationship Id="rId3" Type="http://schemas.openxmlformats.org/officeDocument/2006/relationships/hyperlink" Target="#'5'!A1"/><Relationship Id="rId7" Type="http://schemas.openxmlformats.org/officeDocument/2006/relationships/hyperlink" Target="#'9'!A1"/><Relationship Id="rId12" Type="http://schemas.openxmlformats.org/officeDocument/2006/relationships/hyperlink" Target="#'11'!A1"/><Relationship Id="rId17" Type="http://schemas.openxmlformats.org/officeDocument/2006/relationships/hyperlink" Target="#HT_KOD!A1"/><Relationship Id="rId2" Type="http://schemas.openxmlformats.org/officeDocument/2006/relationships/hyperlink" Target="#'4'!A1"/><Relationship Id="rId16" Type="http://schemas.openxmlformats.org/officeDocument/2006/relationships/hyperlink" Target="#'x14'!A1"/><Relationship Id="rId1" Type="http://schemas.openxmlformats.org/officeDocument/2006/relationships/hyperlink" Target="#'2'!A1"/><Relationship Id="rId6" Type="http://schemas.openxmlformats.org/officeDocument/2006/relationships/hyperlink" Target="#'8'!A1"/><Relationship Id="rId11" Type="http://schemas.openxmlformats.org/officeDocument/2006/relationships/hyperlink" Target="#'1'!A1"/><Relationship Id="rId5" Type="http://schemas.openxmlformats.org/officeDocument/2006/relationships/hyperlink" Target="#'7'!A1"/><Relationship Id="rId15" Type="http://schemas.openxmlformats.org/officeDocument/2006/relationships/hyperlink" Target="#HDF!A1"/><Relationship Id="rId10" Type="http://schemas.openxmlformats.org/officeDocument/2006/relationships/hyperlink" Target="#'2014'!A1"/><Relationship Id="rId4" Type="http://schemas.openxmlformats.org/officeDocument/2006/relationships/hyperlink" Target="#'6'!A1"/><Relationship Id="rId9" Type="http://schemas.openxmlformats.org/officeDocument/2006/relationships/hyperlink" Target="#'3'!A1"/><Relationship Id="rId14" Type="http://schemas.openxmlformats.org/officeDocument/2006/relationships/hyperlink" Target="#GRF&#304;K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38100</xdr:rowOff>
    </xdr:from>
    <xdr:to>
      <xdr:col>2</xdr:col>
      <xdr:colOff>666750</xdr:colOff>
      <xdr:row>3</xdr:row>
      <xdr:rowOff>276225</xdr:rowOff>
    </xdr:to>
    <xdr:sp macro="" textlink="">
      <xdr:nvSpPr>
        <xdr:cNvPr id="3" name="1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610225" y="1524000"/>
          <a:ext cx="666750" cy="23812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 b="1">
              <a:solidFill>
                <a:schemeClr val="bg2"/>
              </a:solidFill>
            </a:rPr>
            <a:t>BASINIZ</a:t>
          </a:r>
        </a:p>
      </xdr:txBody>
    </xdr:sp>
    <xdr:clientData/>
  </xdr:twoCellAnchor>
  <xdr:twoCellAnchor>
    <xdr:from>
      <xdr:col>2</xdr:col>
      <xdr:colOff>19050</xdr:colOff>
      <xdr:row>5</xdr:row>
      <xdr:rowOff>57150</xdr:rowOff>
    </xdr:from>
    <xdr:to>
      <xdr:col>2</xdr:col>
      <xdr:colOff>685800</xdr:colOff>
      <xdr:row>5</xdr:row>
      <xdr:rowOff>295275</xdr:rowOff>
    </xdr:to>
    <xdr:sp macro="" textlink="">
      <xdr:nvSpPr>
        <xdr:cNvPr id="4" name="1 Metin kutusu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629275" y="2171700"/>
          <a:ext cx="666750" cy="23812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 b="1">
              <a:solidFill>
                <a:schemeClr val="bg1"/>
              </a:solidFill>
            </a:rPr>
            <a:t>BASINIZ</a:t>
          </a:r>
        </a:p>
      </xdr:txBody>
    </xdr:sp>
    <xdr:clientData/>
  </xdr:twoCellAnchor>
  <xdr:twoCellAnchor>
    <xdr:from>
      <xdr:col>2</xdr:col>
      <xdr:colOff>9525</xdr:colOff>
      <xdr:row>6</xdr:row>
      <xdr:rowOff>47625</xdr:rowOff>
    </xdr:from>
    <xdr:to>
      <xdr:col>2</xdr:col>
      <xdr:colOff>676275</xdr:colOff>
      <xdr:row>6</xdr:row>
      <xdr:rowOff>285750</xdr:rowOff>
    </xdr:to>
    <xdr:sp macro="" textlink="">
      <xdr:nvSpPr>
        <xdr:cNvPr id="5" name="1 Metin kutusu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619750" y="2476500"/>
          <a:ext cx="666750" cy="23812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 b="1">
              <a:solidFill>
                <a:schemeClr val="bg1"/>
              </a:solidFill>
            </a:rPr>
            <a:t>BASINIZ</a:t>
          </a:r>
        </a:p>
      </xdr:txBody>
    </xdr:sp>
    <xdr:clientData/>
  </xdr:twoCellAnchor>
  <xdr:twoCellAnchor>
    <xdr:from>
      <xdr:col>2</xdr:col>
      <xdr:colOff>0</xdr:colOff>
      <xdr:row>7</xdr:row>
      <xdr:rowOff>38100</xdr:rowOff>
    </xdr:from>
    <xdr:to>
      <xdr:col>2</xdr:col>
      <xdr:colOff>666750</xdr:colOff>
      <xdr:row>7</xdr:row>
      <xdr:rowOff>276225</xdr:rowOff>
    </xdr:to>
    <xdr:sp macro="" textlink="">
      <xdr:nvSpPr>
        <xdr:cNvPr id="6" name="1 Metin kutusu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610225" y="2781300"/>
          <a:ext cx="666750" cy="23812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 b="1">
              <a:solidFill>
                <a:schemeClr val="bg1"/>
              </a:solidFill>
            </a:rPr>
            <a:t>BASINIZ</a:t>
          </a:r>
        </a:p>
      </xdr:txBody>
    </xdr:sp>
    <xdr:clientData/>
  </xdr:twoCellAnchor>
  <xdr:twoCellAnchor>
    <xdr:from>
      <xdr:col>2</xdr:col>
      <xdr:colOff>0</xdr:colOff>
      <xdr:row>8</xdr:row>
      <xdr:rowOff>47625</xdr:rowOff>
    </xdr:from>
    <xdr:to>
      <xdr:col>2</xdr:col>
      <xdr:colOff>666750</xdr:colOff>
      <xdr:row>8</xdr:row>
      <xdr:rowOff>285750</xdr:rowOff>
    </xdr:to>
    <xdr:sp macro="" textlink="">
      <xdr:nvSpPr>
        <xdr:cNvPr id="7" name="1 Metin kutusu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610225" y="3105150"/>
          <a:ext cx="666750" cy="23812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 b="1">
              <a:solidFill>
                <a:schemeClr val="bg1"/>
              </a:solidFill>
            </a:rPr>
            <a:t>BASINIZ</a:t>
          </a:r>
        </a:p>
      </xdr:txBody>
    </xdr:sp>
    <xdr:clientData/>
  </xdr:twoCellAnchor>
  <xdr:twoCellAnchor>
    <xdr:from>
      <xdr:col>2</xdr:col>
      <xdr:colOff>0</xdr:colOff>
      <xdr:row>9</xdr:row>
      <xdr:rowOff>28575</xdr:rowOff>
    </xdr:from>
    <xdr:to>
      <xdr:col>2</xdr:col>
      <xdr:colOff>666750</xdr:colOff>
      <xdr:row>9</xdr:row>
      <xdr:rowOff>266700</xdr:rowOff>
    </xdr:to>
    <xdr:sp macro="" textlink="">
      <xdr:nvSpPr>
        <xdr:cNvPr id="8" name="1 Metin kutusu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610225" y="3400425"/>
          <a:ext cx="666750" cy="23812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 b="1">
              <a:solidFill>
                <a:schemeClr val="bg1"/>
              </a:solidFill>
            </a:rPr>
            <a:t>BASINIZ</a:t>
          </a:r>
        </a:p>
      </xdr:txBody>
    </xdr:sp>
    <xdr:clientData/>
  </xdr:twoCellAnchor>
  <xdr:twoCellAnchor>
    <xdr:from>
      <xdr:col>2</xdr:col>
      <xdr:colOff>9525</xdr:colOff>
      <xdr:row>10</xdr:row>
      <xdr:rowOff>47625</xdr:rowOff>
    </xdr:from>
    <xdr:to>
      <xdr:col>2</xdr:col>
      <xdr:colOff>676275</xdr:colOff>
      <xdr:row>10</xdr:row>
      <xdr:rowOff>285750</xdr:rowOff>
    </xdr:to>
    <xdr:sp macro="" textlink="">
      <xdr:nvSpPr>
        <xdr:cNvPr id="9" name="1 Metin kutusu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619750" y="3733800"/>
          <a:ext cx="666750" cy="23812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 b="1">
              <a:solidFill>
                <a:schemeClr val="bg1"/>
              </a:solidFill>
            </a:rPr>
            <a:t>BASINIZ</a:t>
          </a:r>
        </a:p>
      </xdr:txBody>
    </xdr:sp>
    <xdr:clientData/>
  </xdr:twoCellAnchor>
  <xdr:twoCellAnchor>
    <xdr:from>
      <xdr:col>2</xdr:col>
      <xdr:colOff>9525</xdr:colOff>
      <xdr:row>11</xdr:row>
      <xdr:rowOff>38100</xdr:rowOff>
    </xdr:from>
    <xdr:to>
      <xdr:col>2</xdr:col>
      <xdr:colOff>676275</xdr:colOff>
      <xdr:row>11</xdr:row>
      <xdr:rowOff>276225</xdr:rowOff>
    </xdr:to>
    <xdr:sp macro="" textlink="">
      <xdr:nvSpPr>
        <xdr:cNvPr id="10" name="1 Metin kutusu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619750" y="4038600"/>
          <a:ext cx="666750" cy="23812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 b="1">
              <a:solidFill>
                <a:schemeClr val="bg1"/>
              </a:solidFill>
            </a:rPr>
            <a:t>BASINIZ</a:t>
          </a:r>
        </a:p>
      </xdr:txBody>
    </xdr:sp>
    <xdr:clientData/>
  </xdr:twoCellAnchor>
  <xdr:twoCellAnchor>
    <xdr:from>
      <xdr:col>2</xdr:col>
      <xdr:colOff>9525</xdr:colOff>
      <xdr:row>4</xdr:row>
      <xdr:rowOff>38100</xdr:rowOff>
    </xdr:from>
    <xdr:to>
      <xdr:col>2</xdr:col>
      <xdr:colOff>676275</xdr:colOff>
      <xdr:row>4</xdr:row>
      <xdr:rowOff>276225</xdr:rowOff>
    </xdr:to>
    <xdr:sp macro="" textlink="">
      <xdr:nvSpPr>
        <xdr:cNvPr id="11" name="1 Metin kutusu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619750" y="1838325"/>
          <a:ext cx="666750" cy="23812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 b="1">
              <a:solidFill>
                <a:schemeClr val="bg2"/>
              </a:solidFill>
            </a:rPr>
            <a:t>BASINIZ</a:t>
          </a:r>
        </a:p>
      </xdr:txBody>
    </xdr:sp>
    <xdr:clientData/>
  </xdr:twoCellAnchor>
  <xdr:twoCellAnchor>
    <xdr:from>
      <xdr:col>2</xdr:col>
      <xdr:colOff>0</xdr:colOff>
      <xdr:row>1</xdr:row>
      <xdr:rowOff>76200</xdr:rowOff>
    </xdr:from>
    <xdr:to>
      <xdr:col>2</xdr:col>
      <xdr:colOff>666750</xdr:colOff>
      <xdr:row>1</xdr:row>
      <xdr:rowOff>314325</xdr:rowOff>
    </xdr:to>
    <xdr:sp macro="" textlink="">
      <xdr:nvSpPr>
        <xdr:cNvPr id="12" name="1 Metin kutusu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610225" y="819150"/>
          <a:ext cx="666750" cy="23812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 b="1">
              <a:solidFill>
                <a:schemeClr val="bg2"/>
              </a:solidFill>
            </a:rPr>
            <a:t>BASINIZ</a:t>
          </a:r>
        </a:p>
      </xdr:txBody>
    </xdr:sp>
    <xdr:clientData/>
  </xdr:twoCellAnchor>
  <xdr:twoCellAnchor>
    <xdr:from>
      <xdr:col>2</xdr:col>
      <xdr:colOff>0</xdr:colOff>
      <xdr:row>2</xdr:row>
      <xdr:rowOff>76200</xdr:rowOff>
    </xdr:from>
    <xdr:to>
      <xdr:col>2</xdr:col>
      <xdr:colOff>666750</xdr:colOff>
      <xdr:row>2</xdr:row>
      <xdr:rowOff>314325</xdr:rowOff>
    </xdr:to>
    <xdr:sp macro="" textlink="">
      <xdr:nvSpPr>
        <xdr:cNvPr id="13" name="1 Metin kutusu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610225" y="1190625"/>
          <a:ext cx="666750" cy="23812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 b="1">
              <a:solidFill>
                <a:schemeClr val="bg2"/>
              </a:solidFill>
            </a:rPr>
            <a:t>BASINIZ</a:t>
          </a:r>
        </a:p>
      </xdr:txBody>
    </xdr:sp>
    <xdr:clientData/>
  </xdr:twoCellAnchor>
  <xdr:twoCellAnchor>
    <xdr:from>
      <xdr:col>2</xdr:col>
      <xdr:colOff>0</xdr:colOff>
      <xdr:row>12</xdr:row>
      <xdr:rowOff>28575</xdr:rowOff>
    </xdr:from>
    <xdr:to>
      <xdr:col>2</xdr:col>
      <xdr:colOff>666750</xdr:colOff>
      <xdr:row>12</xdr:row>
      <xdr:rowOff>266700</xdr:rowOff>
    </xdr:to>
    <xdr:sp macro="" textlink="">
      <xdr:nvSpPr>
        <xdr:cNvPr id="14" name="1 Metin kutusu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610225" y="3400425"/>
          <a:ext cx="666750" cy="23812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 b="1">
              <a:solidFill>
                <a:schemeClr val="bg1"/>
              </a:solidFill>
            </a:rPr>
            <a:t>BASINIZ</a:t>
          </a:r>
        </a:p>
      </xdr:txBody>
    </xdr:sp>
    <xdr:clientData/>
  </xdr:twoCellAnchor>
  <xdr:twoCellAnchor>
    <xdr:from>
      <xdr:col>2</xdr:col>
      <xdr:colOff>9525</xdr:colOff>
      <xdr:row>13</xdr:row>
      <xdr:rowOff>47625</xdr:rowOff>
    </xdr:from>
    <xdr:to>
      <xdr:col>2</xdr:col>
      <xdr:colOff>676275</xdr:colOff>
      <xdr:row>13</xdr:row>
      <xdr:rowOff>285750</xdr:rowOff>
    </xdr:to>
    <xdr:sp macro="" textlink="">
      <xdr:nvSpPr>
        <xdr:cNvPr id="15" name="1 Metin kutusu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619750" y="3733800"/>
          <a:ext cx="666750" cy="23812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 b="1">
              <a:solidFill>
                <a:schemeClr val="bg1"/>
              </a:solidFill>
            </a:rPr>
            <a:t>BASINIZ</a:t>
          </a:r>
        </a:p>
      </xdr:txBody>
    </xdr:sp>
    <xdr:clientData/>
  </xdr:twoCellAnchor>
  <xdr:twoCellAnchor>
    <xdr:from>
      <xdr:col>2</xdr:col>
      <xdr:colOff>9525</xdr:colOff>
      <xdr:row>14</xdr:row>
      <xdr:rowOff>38100</xdr:rowOff>
    </xdr:from>
    <xdr:to>
      <xdr:col>2</xdr:col>
      <xdr:colOff>676275</xdr:colOff>
      <xdr:row>14</xdr:row>
      <xdr:rowOff>276225</xdr:rowOff>
    </xdr:to>
    <xdr:sp macro="" textlink="">
      <xdr:nvSpPr>
        <xdr:cNvPr id="16" name="1 Metin kutusu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619750" y="4038600"/>
          <a:ext cx="666750" cy="23812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 b="1">
              <a:solidFill>
                <a:schemeClr val="bg1"/>
              </a:solidFill>
            </a:rPr>
            <a:t>BASINIZ</a:t>
          </a:r>
        </a:p>
      </xdr:txBody>
    </xdr:sp>
    <xdr:clientData/>
  </xdr:twoCellAnchor>
  <xdr:twoCellAnchor>
    <xdr:from>
      <xdr:col>2</xdr:col>
      <xdr:colOff>0</xdr:colOff>
      <xdr:row>15</xdr:row>
      <xdr:rowOff>28575</xdr:rowOff>
    </xdr:from>
    <xdr:to>
      <xdr:col>2</xdr:col>
      <xdr:colOff>666750</xdr:colOff>
      <xdr:row>15</xdr:row>
      <xdr:rowOff>266700</xdr:rowOff>
    </xdr:to>
    <xdr:sp macro="" textlink="">
      <xdr:nvSpPr>
        <xdr:cNvPr id="17" name="1 Metin kutusu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610225" y="3400425"/>
          <a:ext cx="666750" cy="23812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 b="1">
              <a:solidFill>
                <a:schemeClr val="bg1"/>
              </a:solidFill>
            </a:rPr>
            <a:t>BASINIZ</a:t>
          </a:r>
        </a:p>
      </xdr:txBody>
    </xdr:sp>
    <xdr:clientData/>
  </xdr:twoCellAnchor>
  <xdr:twoCellAnchor>
    <xdr:from>
      <xdr:col>2</xdr:col>
      <xdr:colOff>9525</xdr:colOff>
      <xdr:row>16</xdr:row>
      <xdr:rowOff>47625</xdr:rowOff>
    </xdr:from>
    <xdr:to>
      <xdr:col>2</xdr:col>
      <xdr:colOff>676275</xdr:colOff>
      <xdr:row>16</xdr:row>
      <xdr:rowOff>285750</xdr:rowOff>
    </xdr:to>
    <xdr:sp macro="" textlink="">
      <xdr:nvSpPr>
        <xdr:cNvPr id="18" name="1 Metin kutusu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619750" y="3733800"/>
          <a:ext cx="666750" cy="23812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 b="1">
              <a:solidFill>
                <a:schemeClr val="bg1"/>
              </a:solidFill>
            </a:rPr>
            <a:t>BASINIZ</a:t>
          </a:r>
        </a:p>
      </xdr:txBody>
    </xdr:sp>
    <xdr:clientData/>
  </xdr:twoCellAnchor>
  <xdr:twoCellAnchor>
    <xdr:from>
      <xdr:col>2</xdr:col>
      <xdr:colOff>9525</xdr:colOff>
      <xdr:row>17</xdr:row>
      <xdr:rowOff>38100</xdr:rowOff>
    </xdr:from>
    <xdr:to>
      <xdr:col>2</xdr:col>
      <xdr:colOff>676275</xdr:colOff>
      <xdr:row>17</xdr:row>
      <xdr:rowOff>276225</xdr:rowOff>
    </xdr:to>
    <xdr:sp macro="" textlink="">
      <xdr:nvSpPr>
        <xdr:cNvPr id="19" name="1 Metin kutusu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619750" y="4038600"/>
          <a:ext cx="666750" cy="23812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 b="1">
              <a:solidFill>
                <a:schemeClr val="bg1"/>
              </a:solidFill>
            </a:rPr>
            <a:t>BASINIZ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133350</xdr:rowOff>
    </xdr:from>
    <xdr:to>
      <xdr:col>17</xdr:col>
      <xdr:colOff>219075</xdr:colOff>
      <xdr:row>22</xdr:row>
      <xdr:rowOff>9525</xdr:rowOff>
    </xdr:to>
    <xdr:graphicFrame macro="">
      <xdr:nvGraphicFramePr>
        <xdr:cNvPr id="8502" name="Chart 1">
          <a:extLst>
            <a:ext uri="{FF2B5EF4-FFF2-40B4-BE49-F238E27FC236}">
              <a16:creationId xmlns:a16="http://schemas.microsoft.com/office/drawing/2014/main" id="{00000000-0008-0000-0200-000036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9525</xdr:colOff>
      <xdr:row>23</xdr:row>
      <xdr:rowOff>66675</xdr:rowOff>
    </xdr:from>
    <xdr:to>
      <xdr:col>36</xdr:col>
      <xdr:colOff>238125</xdr:colOff>
      <xdr:row>42</xdr:row>
      <xdr:rowOff>76200</xdr:rowOff>
    </xdr:to>
    <xdr:graphicFrame macro="">
      <xdr:nvGraphicFramePr>
        <xdr:cNvPr id="8503" name="Chart 4">
          <a:extLst>
            <a:ext uri="{FF2B5EF4-FFF2-40B4-BE49-F238E27FC236}">
              <a16:creationId xmlns:a16="http://schemas.microsoft.com/office/drawing/2014/main" id="{00000000-0008-0000-0200-000037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23</xdr:row>
      <xdr:rowOff>57150</xdr:rowOff>
    </xdr:from>
    <xdr:to>
      <xdr:col>17</xdr:col>
      <xdr:colOff>228600</xdr:colOff>
      <xdr:row>42</xdr:row>
      <xdr:rowOff>66675</xdr:rowOff>
    </xdr:to>
    <xdr:graphicFrame macro="">
      <xdr:nvGraphicFramePr>
        <xdr:cNvPr id="8504" name="Chart 6">
          <a:extLst>
            <a:ext uri="{FF2B5EF4-FFF2-40B4-BE49-F238E27FC236}">
              <a16:creationId xmlns:a16="http://schemas.microsoft.com/office/drawing/2014/main" id="{00000000-0008-0000-0200-000038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26</xdr:row>
      <xdr:rowOff>0</xdr:rowOff>
    </xdr:from>
    <xdr:to>
      <xdr:col>15</xdr:col>
      <xdr:colOff>255678</xdr:colOff>
      <xdr:row>29</xdr:row>
      <xdr:rowOff>72319</xdr:rowOff>
    </xdr:to>
    <xdr:sp macro="" textlink="">
      <xdr:nvSpPr>
        <xdr:cNvPr id="2" name="2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315575" y="6353175"/>
          <a:ext cx="1836828" cy="55809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server\2_YENI_CALISMALARIM\A_1_KAL&#304;TE_YONET&#304;M&#304;\06_SURECLER_YEN&#304;\6-5-SURECLER_RAPORLAR\2014_AYLIK_HATA_TAK&#304;P\OCA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server\2_YENI_CALISMALARIM\A_1_KAL&#304;TE_YONET&#304;M&#304;\06_SURECLER_YEN&#304;\6-5-SURECLER_RAPORLAR\2014_AYLIK_HATA_TAK&#304;P\SUB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ak_gruplara_göre"/>
      <sheetName val="hata_gruplara_göre"/>
      <sheetName val="ocak_gruplara_göre (2)"/>
    </sheetNames>
    <sheetDataSet>
      <sheetData sheetId="0" refreshError="1"/>
      <sheetData sheetId="1" refreshError="1">
        <row r="19">
          <cell r="H19">
            <v>34</v>
          </cell>
        </row>
        <row r="34">
          <cell r="H34">
            <v>82</v>
          </cell>
        </row>
        <row r="37">
          <cell r="H37">
            <v>1</v>
          </cell>
        </row>
        <row r="42">
          <cell r="H42">
            <v>7</v>
          </cell>
        </row>
        <row r="48">
          <cell r="H48">
            <v>8</v>
          </cell>
        </row>
        <row r="66">
          <cell r="H66">
            <v>40</v>
          </cell>
        </row>
        <row r="73">
          <cell r="H73">
            <v>5</v>
          </cell>
        </row>
        <row r="79">
          <cell r="H79">
            <v>4</v>
          </cell>
        </row>
        <row r="83">
          <cell r="H83">
            <v>6</v>
          </cell>
        </row>
        <row r="88">
          <cell r="H88">
            <v>3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yfa2"/>
      <sheetName val="mak_durumu"/>
      <sheetName val="hata_kodlarına"/>
    </sheetNames>
    <sheetDataSet>
      <sheetData sheetId="0" refreshError="1"/>
      <sheetData sheetId="1" refreshError="1"/>
      <sheetData sheetId="2" refreshError="1">
        <row r="50">
          <cell r="H50">
            <v>131</v>
          </cell>
        </row>
        <row r="54">
          <cell r="H54">
            <v>2</v>
          </cell>
        </row>
        <row r="57">
          <cell r="H57">
            <v>3</v>
          </cell>
        </row>
        <row r="66">
          <cell r="H66">
            <v>15</v>
          </cell>
        </row>
        <row r="70">
          <cell r="H70">
            <v>3</v>
          </cell>
        </row>
        <row r="74">
          <cell r="H74">
            <v>2</v>
          </cell>
        </row>
        <row r="79">
          <cell r="H79">
            <v>3</v>
          </cell>
        </row>
        <row r="93">
          <cell r="H93">
            <v>40</v>
          </cell>
        </row>
        <row r="106">
          <cell r="H106">
            <v>65</v>
          </cell>
        </row>
        <row r="110">
          <cell r="H110">
            <v>3</v>
          </cell>
        </row>
        <row r="116">
          <cell r="H116">
            <v>21</v>
          </cell>
        </row>
        <row r="120">
          <cell r="H120">
            <v>4</v>
          </cell>
        </row>
        <row r="125">
          <cell r="H125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B25"/>
  <sheetViews>
    <sheetView workbookViewId="0">
      <pane ySplit="840" activePane="bottomLeft"/>
      <selection pane="bottomLeft" activeCell="F5" sqref="F5"/>
    </sheetView>
  </sheetViews>
  <sheetFormatPr defaultRowHeight="13"/>
  <cols>
    <col min="1" max="1" width="8.7265625" style="260" customWidth="1"/>
    <col min="2" max="2" width="67.81640625" style="259" customWidth="1"/>
    <col min="3" max="3" width="11" style="255" customWidth="1"/>
    <col min="4" max="256" width="9.1796875" style="255"/>
    <col min="257" max="257" width="16.26953125" style="255" customWidth="1"/>
    <col min="258" max="258" width="67.81640625" style="255" customWidth="1"/>
    <col min="259" max="259" width="11" style="255" customWidth="1"/>
    <col min="260" max="512" width="9.1796875" style="255"/>
    <col min="513" max="513" width="16.26953125" style="255" customWidth="1"/>
    <col min="514" max="514" width="67.81640625" style="255" customWidth="1"/>
    <col min="515" max="515" width="11" style="255" customWidth="1"/>
    <col min="516" max="768" width="9.1796875" style="255"/>
    <col min="769" max="769" width="16.26953125" style="255" customWidth="1"/>
    <col min="770" max="770" width="67.81640625" style="255" customWidth="1"/>
    <col min="771" max="771" width="11" style="255" customWidth="1"/>
    <col min="772" max="1024" width="9.1796875" style="255"/>
    <col min="1025" max="1025" width="16.26953125" style="255" customWidth="1"/>
    <col min="1026" max="1026" width="67.81640625" style="255" customWidth="1"/>
    <col min="1027" max="1027" width="11" style="255" customWidth="1"/>
    <col min="1028" max="1280" width="9.1796875" style="255"/>
    <col min="1281" max="1281" width="16.26953125" style="255" customWidth="1"/>
    <col min="1282" max="1282" width="67.81640625" style="255" customWidth="1"/>
    <col min="1283" max="1283" width="11" style="255" customWidth="1"/>
    <col min="1284" max="1536" width="9.1796875" style="255"/>
    <col min="1537" max="1537" width="16.26953125" style="255" customWidth="1"/>
    <col min="1538" max="1538" width="67.81640625" style="255" customWidth="1"/>
    <col min="1539" max="1539" width="11" style="255" customWidth="1"/>
    <col min="1540" max="1792" width="9.1796875" style="255"/>
    <col min="1793" max="1793" width="16.26953125" style="255" customWidth="1"/>
    <col min="1794" max="1794" width="67.81640625" style="255" customWidth="1"/>
    <col min="1795" max="1795" width="11" style="255" customWidth="1"/>
    <col min="1796" max="2048" width="9.1796875" style="255"/>
    <col min="2049" max="2049" width="16.26953125" style="255" customWidth="1"/>
    <col min="2050" max="2050" width="67.81640625" style="255" customWidth="1"/>
    <col min="2051" max="2051" width="11" style="255" customWidth="1"/>
    <col min="2052" max="2304" width="9.1796875" style="255"/>
    <col min="2305" max="2305" width="16.26953125" style="255" customWidth="1"/>
    <col min="2306" max="2306" width="67.81640625" style="255" customWidth="1"/>
    <col min="2307" max="2307" width="11" style="255" customWidth="1"/>
    <col min="2308" max="2560" width="9.1796875" style="255"/>
    <col min="2561" max="2561" width="16.26953125" style="255" customWidth="1"/>
    <col min="2562" max="2562" width="67.81640625" style="255" customWidth="1"/>
    <col min="2563" max="2563" width="11" style="255" customWidth="1"/>
    <col min="2564" max="2816" width="9.1796875" style="255"/>
    <col min="2817" max="2817" width="16.26953125" style="255" customWidth="1"/>
    <col min="2818" max="2818" width="67.81640625" style="255" customWidth="1"/>
    <col min="2819" max="2819" width="11" style="255" customWidth="1"/>
    <col min="2820" max="3072" width="9.1796875" style="255"/>
    <col min="3073" max="3073" width="16.26953125" style="255" customWidth="1"/>
    <col min="3074" max="3074" width="67.81640625" style="255" customWidth="1"/>
    <col min="3075" max="3075" width="11" style="255" customWidth="1"/>
    <col min="3076" max="3328" width="9.1796875" style="255"/>
    <col min="3329" max="3329" width="16.26953125" style="255" customWidth="1"/>
    <col min="3330" max="3330" width="67.81640625" style="255" customWidth="1"/>
    <col min="3331" max="3331" width="11" style="255" customWidth="1"/>
    <col min="3332" max="3584" width="9.1796875" style="255"/>
    <col min="3585" max="3585" width="16.26953125" style="255" customWidth="1"/>
    <col min="3586" max="3586" width="67.81640625" style="255" customWidth="1"/>
    <col min="3587" max="3587" width="11" style="255" customWidth="1"/>
    <col min="3588" max="3840" width="9.1796875" style="255"/>
    <col min="3841" max="3841" width="16.26953125" style="255" customWidth="1"/>
    <col min="3842" max="3842" width="67.81640625" style="255" customWidth="1"/>
    <col min="3843" max="3843" width="11" style="255" customWidth="1"/>
    <col min="3844" max="4096" width="9.1796875" style="255"/>
    <col min="4097" max="4097" width="16.26953125" style="255" customWidth="1"/>
    <col min="4098" max="4098" width="67.81640625" style="255" customWidth="1"/>
    <col min="4099" max="4099" width="11" style="255" customWidth="1"/>
    <col min="4100" max="4352" width="9.1796875" style="255"/>
    <col min="4353" max="4353" width="16.26953125" style="255" customWidth="1"/>
    <col min="4354" max="4354" width="67.81640625" style="255" customWidth="1"/>
    <col min="4355" max="4355" width="11" style="255" customWidth="1"/>
    <col min="4356" max="4608" width="9.1796875" style="255"/>
    <col min="4609" max="4609" width="16.26953125" style="255" customWidth="1"/>
    <col min="4610" max="4610" width="67.81640625" style="255" customWidth="1"/>
    <col min="4611" max="4611" width="11" style="255" customWidth="1"/>
    <col min="4612" max="4864" width="9.1796875" style="255"/>
    <col min="4865" max="4865" width="16.26953125" style="255" customWidth="1"/>
    <col min="4866" max="4866" width="67.81640625" style="255" customWidth="1"/>
    <col min="4867" max="4867" width="11" style="255" customWidth="1"/>
    <col min="4868" max="5120" width="9.1796875" style="255"/>
    <col min="5121" max="5121" width="16.26953125" style="255" customWidth="1"/>
    <col min="5122" max="5122" width="67.81640625" style="255" customWidth="1"/>
    <col min="5123" max="5123" width="11" style="255" customWidth="1"/>
    <col min="5124" max="5376" width="9.1796875" style="255"/>
    <col min="5377" max="5377" width="16.26953125" style="255" customWidth="1"/>
    <col min="5378" max="5378" width="67.81640625" style="255" customWidth="1"/>
    <col min="5379" max="5379" width="11" style="255" customWidth="1"/>
    <col min="5380" max="5632" width="9.1796875" style="255"/>
    <col min="5633" max="5633" width="16.26953125" style="255" customWidth="1"/>
    <col min="5634" max="5634" width="67.81640625" style="255" customWidth="1"/>
    <col min="5635" max="5635" width="11" style="255" customWidth="1"/>
    <col min="5636" max="5888" width="9.1796875" style="255"/>
    <col min="5889" max="5889" width="16.26953125" style="255" customWidth="1"/>
    <col min="5890" max="5890" width="67.81640625" style="255" customWidth="1"/>
    <col min="5891" max="5891" width="11" style="255" customWidth="1"/>
    <col min="5892" max="6144" width="9.1796875" style="255"/>
    <col min="6145" max="6145" width="16.26953125" style="255" customWidth="1"/>
    <col min="6146" max="6146" width="67.81640625" style="255" customWidth="1"/>
    <col min="6147" max="6147" width="11" style="255" customWidth="1"/>
    <col min="6148" max="6400" width="9.1796875" style="255"/>
    <col min="6401" max="6401" width="16.26953125" style="255" customWidth="1"/>
    <col min="6402" max="6402" width="67.81640625" style="255" customWidth="1"/>
    <col min="6403" max="6403" width="11" style="255" customWidth="1"/>
    <col min="6404" max="6656" width="9.1796875" style="255"/>
    <col min="6657" max="6657" width="16.26953125" style="255" customWidth="1"/>
    <col min="6658" max="6658" width="67.81640625" style="255" customWidth="1"/>
    <col min="6659" max="6659" width="11" style="255" customWidth="1"/>
    <col min="6660" max="6912" width="9.1796875" style="255"/>
    <col min="6913" max="6913" width="16.26953125" style="255" customWidth="1"/>
    <col min="6914" max="6914" width="67.81640625" style="255" customWidth="1"/>
    <col min="6915" max="6915" width="11" style="255" customWidth="1"/>
    <col min="6916" max="7168" width="9.1796875" style="255"/>
    <col min="7169" max="7169" width="16.26953125" style="255" customWidth="1"/>
    <col min="7170" max="7170" width="67.81640625" style="255" customWidth="1"/>
    <col min="7171" max="7171" width="11" style="255" customWidth="1"/>
    <col min="7172" max="7424" width="9.1796875" style="255"/>
    <col min="7425" max="7425" width="16.26953125" style="255" customWidth="1"/>
    <col min="7426" max="7426" width="67.81640625" style="255" customWidth="1"/>
    <col min="7427" max="7427" width="11" style="255" customWidth="1"/>
    <col min="7428" max="7680" width="9.1796875" style="255"/>
    <col min="7681" max="7681" width="16.26953125" style="255" customWidth="1"/>
    <col min="7682" max="7682" width="67.81640625" style="255" customWidth="1"/>
    <col min="7683" max="7683" width="11" style="255" customWidth="1"/>
    <col min="7684" max="7936" width="9.1796875" style="255"/>
    <col min="7937" max="7937" width="16.26953125" style="255" customWidth="1"/>
    <col min="7938" max="7938" width="67.81640625" style="255" customWidth="1"/>
    <col min="7939" max="7939" width="11" style="255" customWidth="1"/>
    <col min="7940" max="8192" width="9.1796875" style="255"/>
    <col min="8193" max="8193" width="16.26953125" style="255" customWidth="1"/>
    <col min="8194" max="8194" width="67.81640625" style="255" customWidth="1"/>
    <col min="8195" max="8195" width="11" style="255" customWidth="1"/>
    <col min="8196" max="8448" width="9.1796875" style="255"/>
    <col min="8449" max="8449" width="16.26953125" style="255" customWidth="1"/>
    <col min="8450" max="8450" width="67.81640625" style="255" customWidth="1"/>
    <col min="8451" max="8451" width="11" style="255" customWidth="1"/>
    <col min="8452" max="8704" width="9.1796875" style="255"/>
    <col min="8705" max="8705" width="16.26953125" style="255" customWidth="1"/>
    <col min="8706" max="8706" width="67.81640625" style="255" customWidth="1"/>
    <col min="8707" max="8707" width="11" style="255" customWidth="1"/>
    <col min="8708" max="8960" width="9.1796875" style="255"/>
    <col min="8961" max="8961" width="16.26953125" style="255" customWidth="1"/>
    <col min="8962" max="8962" width="67.81640625" style="255" customWidth="1"/>
    <col min="8963" max="8963" width="11" style="255" customWidth="1"/>
    <col min="8964" max="9216" width="9.1796875" style="255"/>
    <col min="9217" max="9217" width="16.26953125" style="255" customWidth="1"/>
    <col min="9218" max="9218" width="67.81640625" style="255" customWidth="1"/>
    <col min="9219" max="9219" width="11" style="255" customWidth="1"/>
    <col min="9220" max="9472" width="9.1796875" style="255"/>
    <col min="9473" max="9473" width="16.26953125" style="255" customWidth="1"/>
    <col min="9474" max="9474" width="67.81640625" style="255" customWidth="1"/>
    <col min="9475" max="9475" width="11" style="255" customWidth="1"/>
    <col min="9476" max="9728" width="9.1796875" style="255"/>
    <col min="9729" max="9729" width="16.26953125" style="255" customWidth="1"/>
    <col min="9730" max="9730" width="67.81640625" style="255" customWidth="1"/>
    <col min="9731" max="9731" width="11" style="255" customWidth="1"/>
    <col min="9732" max="9984" width="9.1796875" style="255"/>
    <col min="9985" max="9985" width="16.26953125" style="255" customWidth="1"/>
    <col min="9986" max="9986" width="67.81640625" style="255" customWidth="1"/>
    <col min="9987" max="9987" width="11" style="255" customWidth="1"/>
    <col min="9988" max="10240" width="9.1796875" style="255"/>
    <col min="10241" max="10241" width="16.26953125" style="255" customWidth="1"/>
    <col min="10242" max="10242" width="67.81640625" style="255" customWidth="1"/>
    <col min="10243" max="10243" width="11" style="255" customWidth="1"/>
    <col min="10244" max="10496" width="9.1796875" style="255"/>
    <col min="10497" max="10497" width="16.26953125" style="255" customWidth="1"/>
    <col min="10498" max="10498" width="67.81640625" style="255" customWidth="1"/>
    <col min="10499" max="10499" width="11" style="255" customWidth="1"/>
    <col min="10500" max="10752" width="9.1796875" style="255"/>
    <col min="10753" max="10753" width="16.26953125" style="255" customWidth="1"/>
    <col min="10754" max="10754" width="67.81640625" style="255" customWidth="1"/>
    <col min="10755" max="10755" width="11" style="255" customWidth="1"/>
    <col min="10756" max="11008" width="9.1796875" style="255"/>
    <col min="11009" max="11009" width="16.26953125" style="255" customWidth="1"/>
    <col min="11010" max="11010" width="67.81640625" style="255" customWidth="1"/>
    <col min="11011" max="11011" width="11" style="255" customWidth="1"/>
    <col min="11012" max="11264" width="9.1796875" style="255"/>
    <col min="11265" max="11265" width="16.26953125" style="255" customWidth="1"/>
    <col min="11266" max="11266" width="67.81640625" style="255" customWidth="1"/>
    <col min="11267" max="11267" width="11" style="255" customWidth="1"/>
    <col min="11268" max="11520" width="9.1796875" style="255"/>
    <col min="11521" max="11521" width="16.26953125" style="255" customWidth="1"/>
    <col min="11522" max="11522" width="67.81640625" style="255" customWidth="1"/>
    <col min="11523" max="11523" width="11" style="255" customWidth="1"/>
    <col min="11524" max="11776" width="9.1796875" style="255"/>
    <col min="11777" max="11777" width="16.26953125" style="255" customWidth="1"/>
    <col min="11778" max="11778" width="67.81640625" style="255" customWidth="1"/>
    <col min="11779" max="11779" width="11" style="255" customWidth="1"/>
    <col min="11780" max="12032" width="9.1796875" style="255"/>
    <col min="12033" max="12033" width="16.26953125" style="255" customWidth="1"/>
    <col min="12034" max="12034" width="67.81640625" style="255" customWidth="1"/>
    <col min="12035" max="12035" width="11" style="255" customWidth="1"/>
    <col min="12036" max="12288" width="9.1796875" style="255"/>
    <col min="12289" max="12289" width="16.26953125" style="255" customWidth="1"/>
    <col min="12290" max="12290" width="67.81640625" style="255" customWidth="1"/>
    <col min="12291" max="12291" width="11" style="255" customWidth="1"/>
    <col min="12292" max="12544" width="9.1796875" style="255"/>
    <col min="12545" max="12545" width="16.26953125" style="255" customWidth="1"/>
    <col min="12546" max="12546" width="67.81640625" style="255" customWidth="1"/>
    <col min="12547" max="12547" width="11" style="255" customWidth="1"/>
    <col min="12548" max="12800" width="9.1796875" style="255"/>
    <col min="12801" max="12801" width="16.26953125" style="255" customWidth="1"/>
    <col min="12802" max="12802" width="67.81640625" style="255" customWidth="1"/>
    <col min="12803" max="12803" width="11" style="255" customWidth="1"/>
    <col min="12804" max="13056" width="9.1796875" style="255"/>
    <col min="13057" max="13057" width="16.26953125" style="255" customWidth="1"/>
    <col min="13058" max="13058" width="67.81640625" style="255" customWidth="1"/>
    <col min="13059" max="13059" width="11" style="255" customWidth="1"/>
    <col min="13060" max="13312" width="9.1796875" style="255"/>
    <col min="13313" max="13313" width="16.26953125" style="255" customWidth="1"/>
    <col min="13314" max="13314" width="67.81640625" style="255" customWidth="1"/>
    <col min="13315" max="13315" width="11" style="255" customWidth="1"/>
    <col min="13316" max="13568" width="9.1796875" style="255"/>
    <col min="13569" max="13569" width="16.26953125" style="255" customWidth="1"/>
    <col min="13570" max="13570" width="67.81640625" style="255" customWidth="1"/>
    <col min="13571" max="13571" width="11" style="255" customWidth="1"/>
    <col min="13572" max="13824" width="9.1796875" style="255"/>
    <col min="13825" max="13825" width="16.26953125" style="255" customWidth="1"/>
    <col min="13826" max="13826" width="67.81640625" style="255" customWidth="1"/>
    <col min="13827" max="13827" width="11" style="255" customWidth="1"/>
    <col min="13828" max="14080" width="9.1796875" style="255"/>
    <col min="14081" max="14081" width="16.26953125" style="255" customWidth="1"/>
    <col min="14082" max="14082" width="67.81640625" style="255" customWidth="1"/>
    <col min="14083" max="14083" width="11" style="255" customWidth="1"/>
    <col min="14084" max="14336" width="9.1796875" style="255"/>
    <col min="14337" max="14337" width="16.26953125" style="255" customWidth="1"/>
    <col min="14338" max="14338" width="67.81640625" style="255" customWidth="1"/>
    <col min="14339" max="14339" width="11" style="255" customWidth="1"/>
    <col min="14340" max="14592" width="9.1796875" style="255"/>
    <col min="14593" max="14593" width="16.26953125" style="255" customWidth="1"/>
    <col min="14594" max="14594" width="67.81640625" style="255" customWidth="1"/>
    <col min="14595" max="14595" width="11" style="255" customWidth="1"/>
    <col min="14596" max="14848" width="9.1796875" style="255"/>
    <col min="14849" max="14849" width="16.26953125" style="255" customWidth="1"/>
    <col min="14850" max="14850" width="67.81640625" style="255" customWidth="1"/>
    <col min="14851" max="14851" width="11" style="255" customWidth="1"/>
    <col min="14852" max="15104" width="9.1796875" style="255"/>
    <col min="15105" max="15105" width="16.26953125" style="255" customWidth="1"/>
    <col min="15106" max="15106" width="67.81640625" style="255" customWidth="1"/>
    <col min="15107" max="15107" width="11" style="255" customWidth="1"/>
    <col min="15108" max="15360" width="9.1796875" style="255"/>
    <col min="15361" max="15361" width="16.26953125" style="255" customWidth="1"/>
    <col min="15362" max="15362" width="67.81640625" style="255" customWidth="1"/>
    <col min="15363" max="15363" width="11" style="255" customWidth="1"/>
    <col min="15364" max="15616" width="9.1796875" style="255"/>
    <col min="15617" max="15617" width="16.26953125" style="255" customWidth="1"/>
    <col min="15618" max="15618" width="67.81640625" style="255" customWidth="1"/>
    <col min="15619" max="15619" width="11" style="255" customWidth="1"/>
    <col min="15620" max="15872" width="9.1796875" style="255"/>
    <col min="15873" max="15873" width="16.26953125" style="255" customWidth="1"/>
    <col min="15874" max="15874" width="67.81640625" style="255" customWidth="1"/>
    <col min="15875" max="15875" width="11" style="255" customWidth="1"/>
    <col min="15876" max="16128" width="9.1796875" style="255"/>
    <col min="16129" max="16129" width="16.26953125" style="255" customWidth="1"/>
    <col min="16130" max="16130" width="67.81640625" style="255" customWidth="1"/>
    <col min="16131" max="16131" width="11" style="255" customWidth="1"/>
    <col min="16132" max="16384" width="9.1796875" style="255"/>
  </cols>
  <sheetData>
    <row r="1" spans="1:2" ht="29.25" customHeight="1">
      <c r="A1" s="253" t="s">
        <v>1151</v>
      </c>
      <c r="B1" s="254" t="s">
        <v>1152</v>
      </c>
    </row>
    <row r="2" spans="1:2" ht="29.25" customHeight="1">
      <c r="A2" s="256">
        <v>2</v>
      </c>
      <c r="B2" s="257" t="s">
        <v>1153</v>
      </c>
    </row>
    <row r="3" spans="1:2" ht="29.25" customHeight="1">
      <c r="A3" s="256">
        <v>3</v>
      </c>
      <c r="B3" s="257" t="s">
        <v>3164</v>
      </c>
    </row>
    <row r="4" spans="1:2" s="258" customFormat="1" ht="25" customHeight="1">
      <c r="A4" s="256">
        <v>4</v>
      </c>
      <c r="B4" s="257" t="s">
        <v>3165</v>
      </c>
    </row>
    <row r="5" spans="1:2" s="258" customFormat="1" ht="25" customHeight="1">
      <c r="A5" s="256">
        <v>5</v>
      </c>
      <c r="B5" s="257" t="s">
        <v>3166</v>
      </c>
    </row>
    <row r="6" spans="1:2" s="258" customFormat="1" ht="25" customHeight="1">
      <c r="A6" s="256">
        <v>6</v>
      </c>
      <c r="B6" s="257" t="s">
        <v>3167</v>
      </c>
    </row>
    <row r="7" spans="1:2" s="258" customFormat="1" ht="25" customHeight="1">
      <c r="A7" s="256">
        <v>7</v>
      </c>
      <c r="B7" s="257" t="s">
        <v>3168</v>
      </c>
    </row>
    <row r="8" spans="1:2" s="258" customFormat="1" ht="25" customHeight="1">
      <c r="A8" s="256">
        <v>8</v>
      </c>
      <c r="B8" s="257" t="s">
        <v>3169</v>
      </c>
    </row>
    <row r="9" spans="1:2" s="258" customFormat="1" ht="25" customHeight="1">
      <c r="A9" s="256">
        <v>9</v>
      </c>
      <c r="B9" s="257" t="s">
        <v>3170</v>
      </c>
    </row>
    <row r="10" spans="1:2" s="258" customFormat="1" ht="25" customHeight="1">
      <c r="A10" s="256">
        <v>10</v>
      </c>
      <c r="B10" s="257" t="s">
        <v>3171</v>
      </c>
    </row>
    <row r="11" spans="1:2" s="258" customFormat="1" ht="25" customHeight="1">
      <c r="A11" s="256">
        <v>11</v>
      </c>
      <c r="B11" s="257" t="s">
        <v>3172</v>
      </c>
    </row>
    <row r="12" spans="1:2" s="258" customFormat="1" ht="25" customHeight="1">
      <c r="A12" s="256">
        <v>12</v>
      </c>
      <c r="B12" s="257" t="s">
        <v>3173</v>
      </c>
    </row>
    <row r="13" spans="1:2" s="258" customFormat="1" ht="25" customHeight="1">
      <c r="A13" s="256">
        <v>13</v>
      </c>
      <c r="B13" s="257" t="s">
        <v>3174</v>
      </c>
    </row>
    <row r="14" spans="1:2" s="258" customFormat="1" ht="25" customHeight="1">
      <c r="A14" s="256">
        <v>14</v>
      </c>
      <c r="B14" s="257" t="s">
        <v>3175</v>
      </c>
    </row>
    <row r="15" spans="1:2" s="258" customFormat="1" ht="25" customHeight="1">
      <c r="A15" s="256">
        <v>15</v>
      </c>
      <c r="B15" s="257" t="s">
        <v>1154</v>
      </c>
    </row>
    <row r="16" spans="1:2" s="258" customFormat="1" ht="25" customHeight="1">
      <c r="A16" s="256">
        <v>16</v>
      </c>
      <c r="B16" s="257" t="s">
        <v>1155</v>
      </c>
    </row>
    <row r="17" spans="1:2" s="258" customFormat="1" ht="25" customHeight="1">
      <c r="A17" s="256">
        <v>17</v>
      </c>
      <c r="B17" s="257" t="s">
        <v>1156</v>
      </c>
    </row>
    <row r="18" spans="1:2" s="258" customFormat="1" ht="25" customHeight="1">
      <c r="A18" s="256">
        <v>18</v>
      </c>
      <c r="B18" s="257" t="s">
        <v>1157</v>
      </c>
    </row>
    <row r="19" spans="1:2" s="258" customFormat="1" ht="25" customHeight="1">
      <c r="A19" s="256"/>
      <c r="B19" s="257"/>
    </row>
    <row r="20" spans="1:2" s="258" customFormat="1" ht="25" customHeight="1">
      <c r="A20" s="256"/>
      <c r="B20" s="257"/>
    </row>
    <row r="21" spans="1:2" ht="25" customHeight="1">
      <c r="A21" s="256"/>
      <c r="B21" s="257"/>
    </row>
    <row r="22" spans="1:2" ht="25" customHeight="1">
      <c r="A22" s="256"/>
      <c r="B22" s="257"/>
    </row>
    <row r="23" spans="1:2" ht="25" customHeight="1">
      <c r="A23" s="256"/>
    </row>
    <row r="24" spans="1:2" ht="25" customHeight="1"/>
    <row r="25" spans="1:2" ht="25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3"/>
  <dimension ref="A1:XFD1557"/>
  <sheetViews>
    <sheetView zoomScale="37" zoomScaleNormal="37" workbookViewId="0">
      <pane ySplit="1440" topLeftCell="A1373" activePane="bottomLeft"/>
      <selection activeCell="N2" sqref="N2"/>
      <selection pane="bottomLeft" activeCell="A1387" sqref="A1387:XFD1387"/>
    </sheetView>
  </sheetViews>
  <sheetFormatPr defaultColWidth="9.1796875" defaultRowHeight="23"/>
  <cols>
    <col min="1" max="1" width="16.54296875" style="828" customWidth="1"/>
    <col min="2" max="2" width="25.7265625" style="829" customWidth="1"/>
    <col min="3" max="3" width="51.54296875" style="623" customWidth="1"/>
    <col min="4" max="4" width="57.81640625" style="623" customWidth="1"/>
    <col min="5" max="5" width="108.453125" style="623" customWidth="1"/>
    <col min="6" max="6" width="28.7265625" style="830" customWidth="1"/>
    <col min="7" max="7" width="28.81640625" style="606" customWidth="1"/>
    <col min="8" max="8" width="27" style="606" customWidth="1"/>
    <col min="9" max="9" width="20.81640625" style="686" customWidth="1"/>
    <col min="10" max="10" width="22.7265625" style="686" customWidth="1"/>
    <col min="11" max="11" width="38.1796875" style="606" customWidth="1"/>
    <col min="12" max="12" width="29.81640625" style="606" customWidth="1"/>
    <col min="13" max="13" width="13.1796875" style="606" customWidth="1"/>
    <col min="14" max="14" width="48" style="606" customWidth="1"/>
    <col min="15" max="16" width="16" style="606" customWidth="1"/>
    <col min="17" max="17" width="65.81640625" style="606" customWidth="1"/>
    <col min="18" max="18" width="15.1796875" style="606" customWidth="1"/>
    <col min="19" max="23" width="15.54296875" style="606" customWidth="1"/>
    <col min="24" max="24" width="14.453125" style="606" customWidth="1"/>
    <col min="25" max="25" width="17.81640625" style="606" customWidth="1"/>
    <col min="26" max="26" width="20.54296875" style="606" bestFit="1" customWidth="1"/>
    <col min="27" max="16384" width="9.1796875" style="606"/>
  </cols>
  <sheetData>
    <row r="1" spans="1:26" s="847" customFormat="1" ht="90" customHeight="1" thickTop="1">
      <c r="A1" s="836" t="s">
        <v>0</v>
      </c>
      <c r="B1" s="837" t="s">
        <v>1</v>
      </c>
      <c r="C1" s="838" t="s">
        <v>2</v>
      </c>
      <c r="D1" s="839" t="s">
        <v>3</v>
      </c>
      <c r="E1" s="839" t="s">
        <v>4</v>
      </c>
      <c r="F1" s="840" t="s">
        <v>2601</v>
      </c>
      <c r="G1" s="841" t="s">
        <v>5</v>
      </c>
      <c r="H1" s="841" t="s">
        <v>6</v>
      </c>
      <c r="I1" s="842" t="s">
        <v>7</v>
      </c>
      <c r="J1" s="843" t="s">
        <v>1070</v>
      </c>
      <c r="K1" s="844" t="s">
        <v>8</v>
      </c>
      <c r="L1" s="844" t="s">
        <v>9</v>
      </c>
      <c r="M1" s="845" t="s">
        <v>10</v>
      </c>
      <c r="N1" s="845" t="s">
        <v>11</v>
      </c>
      <c r="O1" s="846" t="s">
        <v>12</v>
      </c>
      <c r="P1" s="846" t="s">
        <v>2924</v>
      </c>
      <c r="Q1" s="846" t="s">
        <v>13</v>
      </c>
      <c r="R1" s="846" t="s">
        <v>14</v>
      </c>
      <c r="S1" s="846" t="s">
        <v>15</v>
      </c>
      <c r="T1" s="846" t="s">
        <v>16</v>
      </c>
      <c r="U1" s="846" t="s">
        <v>17</v>
      </c>
      <c r="V1" s="846" t="s">
        <v>18</v>
      </c>
      <c r="W1" s="846" t="s">
        <v>19</v>
      </c>
      <c r="X1" s="846" t="s">
        <v>20</v>
      </c>
      <c r="Y1" s="846" t="s">
        <v>432</v>
      </c>
      <c r="Z1" s="846" t="s">
        <v>433</v>
      </c>
    </row>
    <row r="2" spans="1:26" ht="55" customHeight="1">
      <c r="A2" s="707">
        <v>1</v>
      </c>
      <c r="B2" s="708" t="s">
        <v>729</v>
      </c>
      <c r="C2" s="668" t="s">
        <v>273</v>
      </c>
      <c r="D2" s="709" t="s">
        <v>404</v>
      </c>
      <c r="E2" s="709" t="s">
        <v>2600</v>
      </c>
      <c r="F2" s="582"/>
      <c r="G2" s="581" t="s">
        <v>604</v>
      </c>
      <c r="H2" s="582" t="s">
        <v>49</v>
      </c>
      <c r="I2" s="585">
        <v>2</v>
      </c>
      <c r="J2" s="585"/>
      <c r="K2" s="582"/>
      <c r="L2" s="582"/>
      <c r="M2" s="586"/>
      <c r="N2" s="690" t="s">
        <v>412</v>
      </c>
      <c r="O2" s="586"/>
      <c r="P2" s="586"/>
      <c r="Q2" s="586"/>
      <c r="R2" s="586"/>
      <c r="S2" s="586"/>
      <c r="T2" s="586"/>
      <c r="U2" s="586"/>
      <c r="V2" s="586"/>
      <c r="W2" s="586"/>
      <c r="X2" s="586"/>
      <c r="Y2" s="710" t="s">
        <v>1723</v>
      </c>
      <c r="Z2" s="703" t="s">
        <v>1720</v>
      </c>
    </row>
    <row r="3" spans="1:26" ht="55" customHeight="1">
      <c r="A3" s="707">
        <v>2</v>
      </c>
      <c r="B3" s="708" t="s">
        <v>729</v>
      </c>
      <c r="C3" s="668" t="s">
        <v>449</v>
      </c>
      <c r="D3" s="709" t="s">
        <v>405</v>
      </c>
      <c r="E3" s="709" t="s">
        <v>2600</v>
      </c>
      <c r="F3" s="582"/>
      <c r="G3" s="581" t="s">
        <v>604</v>
      </c>
      <c r="H3" s="582" t="s">
        <v>49</v>
      </c>
      <c r="I3" s="585">
        <v>9</v>
      </c>
      <c r="J3" s="585"/>
      <c r="K3" s="582"/>
      <c r="L3" s="582"/>
      <c r="M3" s="586"/>
      <c r="N3" s="690" t="s">
        <v>412</v>
      </c>
      <c r="O3" s="586"/>
      <c r="P3" s="586"/>
      <c r="Q3" s="586"/>
      <c r="R3" s="586"/>
      <c r="S3" s="586"/>
      <c r="T3" s="586"/>
      <c r="U3" s="586"/>
      <c r="V3" s="586"/>
      <c r="W3" s="586"/>
      <c r="X3" s="586"/>
      <c r="Y3" s="710" t="s">
        <v>1723</v>
      </c>
      <c r="Z3" s="703" t="s">
        <v>1720</v>
      </c>
    </row>
    <row r="4" spans="1:26" ht="55" customHeight="1">
      <c r="A4" s="707">
        <v>3</v>
      </c>
      <c r="B4" s="708" t="s">
        <v>729</v>
      </c>
      <c r="C4" s="668" t="s">
        <v>274</v>
      </c>
      <c r="D4" s="709" t="s">
        <v>3284</v>
      </c>
      <c r="E4" s="709" t="s">
        <v>2600</v>
      </c>
      <c r="F4" s="582"/>
      <c r="G4" s="581" t="s">
        <v>604</v>
      </c>
      <c r="H4" s="582" t="s">
        <v>49</v>
      </c>
      <c r="I4" s="585">
        <v>2</v>
      </c>
      <c r="J4" s="585"/>
      <c r="K4" s="582"/>
      <c r="L4" s="582"/>
      <c r="M4" s="586"/>
      <c r="N4" s="690" t="s">
        <v>412</v>
      </c>
      <c r="O4" s="586"/>
      <c r="P4" s="586"/>
      <c r="Q4" s="586"/>
      <c r="R4" s="586"/>
      <c r="S4" s="586"/>
      <c r="T4" s="586"/>
      <c r="U4" s="586"/>
      <c r="V4" s="586"/>
      <c r="W4" s="586"/>
      <c r="X4" s="586"/>
      <c r="Y4" s="710" t="s">
        <v>1723</v>
      </c>
      <c r="Z4" s="703" t="s">
        <v>1720</v>
      </c>
    </row>
    <row r="5" spans="1:26" ht="55" customHeight="1">
      <c r="A5" s="707">
        <v>4</v>
      </c>
      <c r="B5" s="708" t="s">
        <v>730</v>
      </c>
      <c r="C5" s="668" t="s">
        <v>120</v>
      </c>
      <c r="D5" s="709" t="s">
        <v>119</v>
      </c>
      <c r="E5" s="709" t="s">
        <v>618</v>
      </c>
      <c r="F5" s="582"/>
      <c r="G5" s="581" t="s">
        <v>602</v>
      </c>
      <c r="H5" s="582" t="s">
        <v>23</v>
      </c>
      <c r="I5" s="585">
        <v>1</v>
      </c>
      <c r="J5" s="585"/>
      <c r="K5" s="639" t="s">
        <v>36</v>
      </c>
      <c r="L5" s="582"/>
      <c r="M5" s="586"/>
      <c r="N5" s="586"/>
      <c r="O5" s="586"/>
      <c r="P5" s="711"/>
      <c r="Q5" s="881" t="s">
        <v>409</v>
      </c>
      <c r="R5" s="882"/>
      <c r="S5" s="882"/>
      <c r="T5" s="882"/>
      <c r="U5" s="882"/>
      <c r="V5" s="882"/>
      <c r="W5" s="882"/>
      <c r="X5" s="883"/>
      <c r="Y5" s="586"/>
      <c r="Z5" s="586"/>
    </row>
    <row r="6" spans="1:26" ht="55" customHeight="1">
      <c r="A6" s="707">
        <v>5</v>
      </c>
      <c r="B6" s="708" t="s">
        <v>730</v>
      </c>
      <c r="C6" s="668" t="s">
        <v>139</v>
      </c>
      <c r="D6" s="709" t="s">
        <v>140</v>
      </c>
      <c r="E6" s="709" t="s">
        <v>619</v>
      </c>
      <c r="F6" s="582"/>
      <c r="G6" s="581" t="s">
        <v>606</v>
      </c>
      <c r="H6" s="582" t="s">
        <v>23</v>
      </c>
      <c r="I6" s="585">
        <v>1</v>
      </c>
      <c r="J6" s="585" t="s">
        <v>1071</v>
      </c>
      <c r="K6" s="639" t="s">
        <v>36</v>
      </c>
      <c r="L6" s="582"/>
      <c r="M6" s="586"/>
      <c r="N6" s="586"/>
      <c r="O6" s="586"/>
      <c r="P6" s="711"/>
      <c r="Q6" s="881" t="s">
        <v>409</v>
      </c>
      <c r="R6" s="882"/>
      <c r="S6" s="882"/>
      <c r="T6" s="882"/>
      <c r="U6" s="882"/>
      <c r="V6" s="882"/>
      <c r="W6" s="882"/>
      <c r="X6" s="883"/>
      <c r="Y6" s="586"/>
      <c r="Z6" s="586"/>
    </row>
    <row r="7" spans="1:26" ht="55" customHeight="1">
      <c r="A7" s="707">
        <v>6</v>
      </c>
      <c r="B7" s="708" t="s">
        <v>730</v>
      </c>
      <c r="C7" s="668" t="s">
        <v>33</v>
      </c>
      <c r="D7" s="709" t="s">
        <v>34</v>
      </c>
      <c r="E7" s="709" t="s">
        <v>607</v>
      </c>
      <c r="F7" s="582"/>
      <c r="G7" s="581" t="s">
        <v>608</v>
      </c>
      <c r="H7" s="582" t="s">
        <v>49</v>
      </c>
      <c r="I7" s="585">
        <v>16</v>
      </c>
      <c r="J7" s="585"/>
      <c r="K7" s="582"/>
      <c r="L7" s="593"/>
      <c r="M7" s="586"/>
      <c r="N7" s="690" t="s">
        <v>620</v>
      </c>
      <c r="O7" s="586"/>
      <c r="P7" s="586"/>
      <c r="Q7" s="586"/>
      <c r="R7" s="586"/>
      <c r="S7" s="586"/>
      <c r="T7" s="586"/>
      <c r="U7" s="586"/>
      <c r="V7" s="586"/>
      <c r="W7" s="586"/>
      <c r="X7" s="586"/>
      <c r="Y7" s="712"/>
      <c r="Z7" s="712"/>
    </row>
    <row r="8" spans="1:26" ht="55" customHeight="1">
      <c r="A8" s="707">
        <v>7</v>
      </c>
      <c r="B8" s="708" t="s">
        <v>730</v>
      </c>
      <c r="C8" s="668" t="s">
        <v>102</v>
      </c>
      <c r="D8" s="709" t="s">
        <v>103</v>
      </c>
      <c r="E8" s="709" t="s">
        <v>621</v>
      </c>
      <c r="F8" s="582"/>
      <c r="G8" s="581" t="s">
        <v>609</v>
      </c>
      <c r="H8" s="582" t="s">
        <v>23</v>
      </c>
      <c r="I8" s="585">
        <v>1</v>
      </c>
      <c r="J8" s="582" t="s">
        <v>1320</v>
      </c>
      <c r="K8" s="639" t="s">
        <v>36</v>
      </c>
      <c r="L8" s="582"/>
      <c r="M8" s="586"/>
      <c r="N8" s="586"/>
      <c r="O8" s="586"/>
      <c r="P8" s="711"/>
      <c r="Q8" s="881" t="s">
        <v>409</v>
      </c>
      <c r="R8" s="882"/>
      <c r="S8" s="882"/>
      <c r="T8" s="882"/>
      <c r="U8" s="882"/>
      <c r="V8" s="882"/>
      <c r="W8" s="882"/>
      <c r="X8" s="883"/>
      <c r="Y8" s="586"/>
      <c r="Z8" s="586"/>
    </row>
    <row r="9" spans="1:26" ht="55" customHeight="1">
      <c r="A9" s="707">
        <v>8</v>
      </c>
      <c r="B9" s="708" t="s">
        <v>730</v>
      </c>
      <c r="C9" s="668" t="s">
        <v>102</v>
      </c>
      <c r="D9" s="709" t="s">
        <v>103</v>
      </c>
      <c r="E9" s="709" t="s">
        <v>24</v>
      </c>
      <c r="F9" s="582"/>
      <c r="G9" s="581" t="s">
        <v>610</v>
      </c>
      <c r="H9" s="582" t="s">
        <v>49</v>
      </c>
      <c r="I9" s="585">
        <v>5</v>
      </c>
      <c r="J9" s="582"/>
      <c r="K9" s="582"/>
      <c r="L9" s="582"/>
      <c r="M9" s="586"/>
      <c r="N9" s="690" t="s">
        <v>400</v>
      </c>
      <c r="O9" s="586"/>
      <c r="P9" s="586"/>
      <c r="Q9" s="586"/>
      <c r="R9" s="586"/>
      <c r="S9" s="586"/>
      <c r="T9" s="586"/>
      <c r="U9" s="586"/>
      <c r="V9" s="586"/>
      <c r="W9" s="586"/>
      <c r="X9" s="586"/>
      <c r="Y9" s="710" t="s">
        <v>1696</v>
      </c>
      <c r="Z9" s="703" t="s">
        <v>739</v>
      </c>
    </row>
    <row r="10" spans="1:26" ht="55" customHeight="1">
      <c r="A10" s="707">
        <v>9</v>
      </c>
      <c r="B10" s="708" t="s">
        <v>730</v>
      </c>
      <c r="C10" s="668" t="s">
        <v>611</v>
      </c>
      <c r="D10" s="709" t="s">
        <v>22</v>
      </c>
      <c r="E10" s="709" t="s">
        <v>24</v>
      </c>
      <c r="F10" s="582"/>
      <c r="G10" s="581" t="s">
        <v>612</v>
      </c>
      <c r="H10" s="582" t="s">
        <v>49</v>
      </c>
      <c r="I10" s="585">
        <v>2</v>
      </c>
      <c r="J10" s="585"/>
      <c r="K10" s="582"/>
      <c r="L10" s="582"/>
      <c r="M10" s="586"/>
      <c r="N10" s="690" t="s">
        <v>412</v>
      </c>
      <c r="O10" s="586"/>
      <c r="P10" s="586"/>
      <c r="Q10" s="586"/>
      <c r="R10" s="586"/>
      <c r="S10" s="586"/>
      <c r="T10" s="586"/>
      <c r="U10" s="586"/>
      <c r="V10" s="586"/>
      <c r="W10" s="586"/>
      <c r="X10" s="586"/>
      <c r="Y10" s="710" t="s">
        <v>1719</v>
      </c>
      <c r="Z10" s="703" t="s">
        <v>1720</v>
      </c>
    </row>
    <row r="11" spans="1:26" ht="55" customHeight="1">
      <c r="A11" s="707">
        <v>10</v>
      </c>
      <c r="B11" s="708" t="s">
        <v>730</v>
      </c>
      <c r="C11" s="668" t="s">
        <v>159</v>
      </c>
      <c r="D11" s="709" t="s">
        <v>160</v>
      </c>
      <c r="E11" s="709" t="s">
        <v>622</v>
      </c>
      <c r="F11" s="582"/>
      <c r="G11" s="581" t="s">
        <v>613</v>
      </c>
      <c r="H11" s="582" t="s">
        <v>23</v>
      </c>
      <c r="I11" s="585">
        <v>2</v>
      </c>
      <c r="J11" s="585" t="s">
        <v>513</v>
      </c>
      <c r="K11" s="639" t="s">
        <v>36</v>
      </c>
      <c r="L11" s="582"/>
      <c r="M11" s="586"/>
      <c r="N11" s="586"/>
      <c r="O11" s="586"/>
      <c r="P11" s="711"/>
      <c r="Q11" s="881" t="s">
        <v>409</v>
      </c>
      <c r="R11" s="882"/>
      <c r="S11" s="882"/>
      <c r="T11" s="882"/>
      <c r="U11" s="882"/>
      <c r="V11" s="882"/>
      <c r="W11" s="882"/>
      <c r="X11" s="883"/>
      <c r="Y11" s="586"/>
      <c r="Z11" s="586"/>
    </row>
    <row r="12" spans="1:26" ht="55" customHeight="1">
      <c r="A12" s="707">
        <v>11</v>
      </c>
      <c r="B12" s="708" t="s">
        <v>730</v>
      </c>
      <c r="C12" s="668" t="s">
        <v>131</v>
      </c>
      <c r="D12" s="709" t="s">
        <v>132</v>
      </c>
      <c r="E12" s="709" t="s">
        <v>24</v>
      </c>
      <c r="F12" s="582"/>
      <c r="G12" s="581" t="s">
        <v>614</v>
      </c>
      <c r="H12" s="582" t="s">
        <v>49</v>
      </c>
      <c r="I12" s="585">
        <v>2</v>
      </c>
      <c r="J12" s="585"/>
      <c r="K12" s="582"/>
      <c r="L12" s="582"/>
      <c r="M12" s="586"/>
      <c r="N12" s="690" t="s">
        <v>400</v>
      </c>
      <c r="O12" s="586"/>
      <c r="P12" s="586"/>
      <c r="Q12" s="586"/>
      <c r="R12" s="586"/>
      <c r="S12" s="586"/>
      <c r="T12" s="586"/>
      <c r="U12" s="586"/>
      <c r="V12" s="586"/>
      <c r="W12" s="586"/>
      <c r="X12" s="586"/>
      <c r="Y12" s="710" t="s">
        <v>1696</v>
      </c>
      <c r="Z12" s="703" t="s">
        <v>739</v>
      </c>
    </row>
    <row r="13" spans="1:26" ht="55" customHeight="1">
      <c r="A13" s="707">
        <v>12</v>
      </c>
      <c r="B13" s="708" t="s">
        <v>730</v>
      </c>
      <c r="C13" s="668" t="s">
        <v>38</v>
      </c>
      <c r="D13" s="709" t="s">
        <v>39</v>
      </c>
      <c r="E13" s="709" t="s">
        <v>623</v>
      </c>
      <c r="F13" s="582"/>
      <c r="G13" s="581" t="s">
        <v>615</v>
      </c>
      <c r="H13" s="582" t="s">
        <v>23</v>
      </c>
      <c r="I13" s="585">
        <v>3</v>
      </c>
      <c r="J13" s="585" t="s">
        <v>1074</v>
      </c>
      <c r="K13" s="639" t="s">
        <v>36</v>
      </c>
      <c r="L13" s="582"/>
      <c r="M13" s="586"/>
      <c r="N13" s="586"/>
      <c r="O13" s="586"/>
      <c r="P13" s="711"/>
      <c r="Q13" s="881" t="s">
        <v>409</v>
      </c>
      <c r="R13" s="882"/>
      <c r="S13" s="882"/>
      <c r="T13" s="882"/>
      <c r="U13" s="882"/>
      <c r="V13" s="882"/>
      <c r="W13" s="882"/>
      <c r="X13" s="883"/>
      <c r="Y13" s="586"/>
      <c r="Z13" s="586"/>
    </row>
    <row r="14" spans="1:26" ht="55" customHeight="1">
      <c r="A14" s="707">
        <v>13</v>
      </c>
      <c r="B14" s="708" t="s">
        <v>730</v>
      </c>
      <c r="C14" s="668" t="s">
        <v>38</v>
      </c>
      <c r="D14" s="709" t="s">
        <v>39</v>
      </c>
      <c r="E14" s="709" t="s">
        <v>24</v>
      </c>
      <c r="F14" s="582"/>
      <c r="G14" s="581" t="s">
        <v>616</v>
      </c>
      <c r="H14" s="582" t="s">
        <v>49</v>
      </c>
      <c r="I14" s="585">
        <v>1</v>
      </c>
      <c r="J14" s="585"/>
      <c r="K14" s="582"/>
      <c r="L14" s="582"/>
      <c r="M14" s="586"/>
      <c r="N14" s="690" t="s">
        <v>412</v>
      </c>
      <c r="O14" s="586"/>
      <c r="P14" s="586"/>
      <c r="Q14" s="586"/>
      <c r="R14" s="586"/>
      <c r="S14" s="586"/>
      <c r="T14" s="586"/>
      <c r="U14" s="586"/>
      <c r="V14" s="586"/>
      <c r="W14" s="586"/>
      <c r="X14" s="586"/>
      <c r="Y14" s="710" t="s">
        <v>1719</v>
      </c>
      <c r="Z14" s="703" t="s">
        <v>1720</v>
      </c>
    </row>
    <row r="15" spans="1:26" ht="55" customHeight="1">
      <c r="A15" s="707">
        <v>14</v>
      </c>
      <c r="B15" s="708" t="s">
        <v>730</v>
      </c>
      <c r="C15" s="668" t="s">
        <v>134</v>
      </c>
      <c r="D15" s="709" t="s">
        <v>39</v>
      </c>
      <c r="E15" s="709" t="s">
        <v>24</v>
      </c>
      <c r="F15" s="582"/>
      <c r="G15" s="581" t="s">
        <v>617</v>
      </c>
      <c r="H15" s="582" t="s">
        <v>49</v>
      </c>
      <c r="I15" s="585">
        <v>2</v>
      </c>
      <c r="J15" s="585"/>
      <c r="K15" s="582"/>
      <c r="L15" s="582"/>
      <c r="M15" s="586"/>
      <c r="N15" s="690" t="s">
        <v>412</v>
      </c>
      <c r="O15" s="586"/>
      <c r="P15" s="586"/>
      <c r="Q15" s="586"/>
      <c r="R15" s="586"/>
      <c r="S15" s="586"/>
      <c r="T15" s="586"/>
      <c r="U15" s="586"/>
      <c r="V15" s="586"/>
      <c r="W15" s="586"/>
      <c r="X15" s="586"/>
      <c r="Y15" s="710" t="s">
        <v>1719</v>
      </c>
      <c r="Z15" s="703" t="s">
        <v>1720</v>
      </c>
    </row>
    <row r="16" spans="1:26" ht="55" customHeight="1">
      <c r="A16" s="707">
        <v>15</v>
      </c>
      <c r="B16" s="708" t="s">
        <v>731</v>
      </c>
      <c r="C16" s="668" t="s">
        <v>98</v>
      </c>
      <c r="D16" s="713" t="s">
        <v>99</v>
      </c>
      <c r="E16" s="713" t="s">
        <v>24</v>
      </c>
      <c r="F16" s="581"/>
      <c r="G16" s="581" t="s">
        <v>625</v>
      </c>
      <c r="H16" s="582" t="s">
        <v>49</v>
      </c>
      <c r="I16" s="585">
        <v>3</v>
      </c>
      <c r="J16" s="585"/>
      <c r="K16" s="586"/>
      <c r="L16" s="586"/>
      <c r="M16" s="586"/>
      <c r="N16" s="690" t="s">
        <v>412</v>
      </c>
      <c r="O16" s="586"/>
      <c r="P16" s="586"/>
      <c r="Q16" s="586"/>
      <c r="R16" s="586"/>
      <c r="S16" s="586"/>
      <c r="T16" s="586"/>
      <c r="U16" s="586"/>
      <c r="V16" s="586"/>
      <c r="W16" s="586"/>
      <c r="X16" s="586"/>
      <c r="Y16" s="710" t="s">
        <v>1721</v>
      </c>
      <c r="Z16" s="703" t="s">
        <v>740</v>
      </c>
    </row>
    <row r="17" spans="1:26" ht="55" customHeight="1">
      <c r="A17" s="707">
        <v>16</v>
      </c>
      <c r="B17" s="708" t="s">
        <v>1720</v>
      </c>
      <c r="C17" s="668" t="s">
        <v>453</v>
      </c>
      <c r="D17" s="713" t="s">
        <v>454</v>
      </c>
      <c r="E17" s="713" t="s">
        <v>626</v>
      </c>
      <c r="F17" s="581"/>
      <c r="G17" s="581" t="s">
        <v>601</v>
      </c>
      <c r="H17" s="582" t="s">
        <v>49</v>
      </c>
      <c r="I17" s="585">
        <v>2</v>
      </c>
      <c r="J17" s="582"/>
      <c r="K17" s="586"/>
      <c r="L17" s="586"/>
      <c r="M17" s="586"/>
      <c r="N17" s="690" t="s">
        <v>412</v>
      </c>
      <c r="O17" s="586"/>
      <c r="P17" s="586"/>
      <c r="Q17" s="586"/>
      <c r="R17" s="586"/>
      <c r="S17" s="586"/>
      <c r="T17" s="586"/>
      <c r="U17" s="586"/>
      <c r="V17" s="586"/>
      <c r="W17" s="586"/>
      <c r="X17" s="586"/>
      <c r="Y17" s="710" t="s">
        <v>1719</v>
      </c>
      <c r="Z17" s="703" t="s">
        <v>1720</v>
      </c>
    </row>
    <row r="18" spans="1:26" ht="55" customHeight="1">
      <c r="A18" s="707">
        <v>17</v>
      </c>
      <c r="B18" s="708" t="s">
        <v>731</v>
      </c>
      <c r="C18" s="668" t="s">
        <v>453</v>
      </c>
      <c r="D18" s="713" t="s">
        <v>454</v>
      </c>
      <c r="E18" s="713" t="s">
        <v>627</v>
      </c>
      <c r="F18" s="581"/>
      <c r="G18" s="581" t="s">
        <v>601</v>
      </c>
      <c r="H18" s="582" t="s">
        <v>23</v>
      </c>
      <c r="I18" s="585">
        <v>1</v>
      </c>
      <c r="J18" s="582" t="s">
        <v>574</v>
      </c>
      <c r="K18" s="639" t="s">
        <v>36</v>
      </c>
      <c r="L18" s="586"/>
      <c r="M18" s="586"/>
      <c r="N18" s="586"/>
      <c r="O18" s="586"/>
      <c r="P18" s="711"/>
      <c r="Q18" s="881" t="s">
        <v>409</v>
      </c>
      <c r="R18" s="882"/>
      <c r="S18" s="882"/>
      <c r="T18" s="882"/>
      <c r="U18" s="882"/>
      <c r="V18" s="882"/>
      <c r="W18" s="882"/>
      <c r="X18" s="883"/>
      <c r="Y18" s="586"/>
      <c r="Z18" s="586"/>
    </row>
    <row r="19" spans="1:26" ht="55" customHeight="1">
      <c r="A19" s="707">
        <v>18</v>
      </c>
      <c r="B19" s="708" t="s">
        <v>732</v>
      </c>
      <c r="C19" s="668" t="s">
        <v>403</v>
      </c>
      <c r="D19" s="713" t="s">
        <v>628</v>
      </c>
      <c r="E19" s="713" t="s">
        <v>24</v>
      </c>
      <c r="F19" s="581"/>
      <c r="G19" s="581" t="s">
        <v>629</v>
      </c>
      <c r="H19" s="582" t="s">
        <v>49</v>
      </c>
      <c r="I19" s="585">
        <v>3</v>
      </c>
      <c r="J19" s="585"/>
      <c r="K19" s="586"/>
      <c r="L19" s="586"/>
      <c r="M19" s="586"/>
      <c r="N19" s="690" t="s">
        <v>412</v>
      </c>
      <c r="O19" s="586"/>
      <c r="P19" s="586"/>
      <c r="Q19" s="586"/>
      <c r="R19" s="586"/>
      <c r="S19" s="586"/>
      <c r="T19" s="586"/>
      <c r="U19" s="586"/>
      <c r="V19" s="586"/>
      <c r="W19" s="586"/>
      <c r="X19" s="586"/>
      <c r="Y19" s="710" t="s">
        <v>1724</v>
      </c>
      <c r="Z19" s="703" t="s">
        <v>740</v>
      </c>
    </row>
    <row r="20" spans="1:26" ht="55" customHeight="1">
      <c r="A20" s="707">
        <v>19</v>
      </c>
      <c r="B20" s="708" t="s">
        <v>733</v>
      </c>
      <c r="C20" s="668" t="s">
        <v>251</v>
      </c>
      <c r="D20" s="713" t="s">
        <v>252</v>
      </c>
      <c r="E20" s="713" t="s">
        <v>631</v>
      </c>
      <c r="F20" s="582"/>
      <c r="G20" s="582" t="s">
        <v>630</v>
      </c>
      <c r="H20" s="582" t="s">
        <v>23</v>
      </c>
      <c r="I20" s="585">
        <v>6</v>
      </c>
      <c r="J20" s="585"/>
      <c r="K20" s="639" t="s">
        <v>36</v>
      </c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6"/>
    </row>
    <row r="21" spans="1:26" ht="55" customHeight="1">
      <c r="A21" s="707">
        <v>20</v>
      </c>
      <c r="B21" s="708" t="s">
        <v>733</v>
      </c>
      <c r="C21" s="668" t="s">
        <v>632</v>
      </c>
      <c r="D21" s="713" t="s">
        <v>633</v>
      </c>
      <c r="E21" s="713" t="s">
        <v>634</v>
      </c>
      <c r="F21" s="582"/>
      <c r="G21" s="582" t="s">
        <v>635</v>
      </c>
      <c r="H21" s="582" t="s">
        <v>23</v>
      </c>
      <c r="I21" s="585">
        <v>7</v>
      </c>
      <c r="J21" s="585"/>
      <c r="K21" s="639" t="s">
        <v>36</v>
      </c>
      <c r="L21" s="641"/>
      <c r="M21" s="586"/>
      <c r="N21" s="586"/>
      <c r="O21" s="586"/>
      <c r="P21" s="586"/>
      <c r="Q21" s="586"/>
      <c r="R21" s="586"/>
      <c r="S21" s="586"/>
      <c r="T21" s="586"/>
      <c r="U21" s="586"/>
      <c r="V21" s="586"/>
      <c r="W21" s="586"/>
      <c r="X21" s="586"/>
      <c r="Y21" s="586"/>
      <c r="Z21" s="586"/>
    </row>
    <row r="22" spans="1:26" ht="55" customHeight="1">
      <c r="A22" s="707">
        <v>21</v>
      </c>
      <c r="B22" s="708" t="s">
        <v>733</v>
      </c>
      <c r="C22" s="668" t="s">
        <v>120</v>
      </c>
      <c r="D22" s="709" t="s">
        <v>119</v>
      </c>
      <c r="E22" s="709" t="s">
        <v>645</v>
      </c>
      <c r="F22" s="582"/>
      <c r="G22" s="583" t="s">
        <v>602</v>
      </c>
      <c r="H22" s="582" t="s">
        <v>23</v>
      </c>
      <c r="I22" s="585">
        <v>1</v>
      </c>
      <c r="J22" s="585"/>
      <c r="K22" s="639" t="s">
        <v>36</v>
      </c>
      <c r="L22" s="582"/>
      <c r="M22" s="586"/>
      <c r="N22" s="586"/>
      <c r="O22" s="586"/>
      <c r="P22" s="711"/>
      <c r="Q22" s="881" t="s">
        <v>409</v>
      </c>
      <c r="R22" s="882"/>
      <c r="S22" s="882"/>
      <c r="T22" s="882"/>
      <c r="U22" s="882"/>
      <c r="V22" s="882"/>
      <c r="W22" s="882"/>
      <c r="X22" s="883"/>
      <c r="Y22" s="586"/>
      <c r="Z22" s="586"/>
    </row>
    <row r="23" spans="1:26" ht="55" customHeight="1">
      <c r="A23" s="707">
        <v>22</v>
      </c>
      <c r="B23" s="708" t="s">
        <v>733</v>
      </c>
      <c r="C23" s="668" t="s">
        <v>457</v>
      </c>
      <c r="D23" s="709" t="s">
        <v>59</v>
      </c>
      <c r="E23" s="709" t="s">
        <v>646</v>
      </c>
      <c r="F23" s="582"/>
      <c r="G23" s="583" t="s">
        <v>636</v>
      </c>
      <c r="H23" s="582" t="s">
        <v>23</v>
      </c>
      <c r="I23" s="585">
        <v>1</v>
      </c>
      <c r="J23" s="585"/>
      <c r="K23" s="639" t="s">
        <v>36</v>
      </c>
      <c r="L23" s="582"/>
      <c r="M23" s="586"/>
      <c r="N23" s="586"/>
      <c r="O23" s="586"/>
      <c r="P23" s="711"/>
      <c r="Q23" s="881" t="s">
        <v>409</v>
      </c>
      <c r="R23" s="882"/>
      <c r="S23" s="882"/>
      <c r="T23" s="882"/>
      <c r="U23" s="882"/>
      <c r="V23" s="882"/>
      <c r="W23" s="882"/>
      <c r="X23" s="883"/>
      <c r="Y23" s="586"/>
      <c r="Z23" s="586"/>
    </row>
    <row r="24" spans="1:26" ht="55" customHeight="1">
      <c r="A24" s="707">
        <v>23</v>
      </c>
      <c r="B24" s="708" t="s">
        <v>733</v>
      </c>
      <c r="C24" s="668" t="s">
        <v>637</v>
      </c>
      <c r="D24" s="709" t="s">
        <v>638</v>
      </c>
      <c r="E24" s="709" t="s">
        <v>647</v>
      </c>
      <c r="F24" s="582"/>
      <c r="G24" s="583" t="s">
        <v>639</v>
      </c>
      <c r="H24" s="582" t="s">
        <v>49</v>
      </c>
      <c r="I24" s="585">
        <v>7</v>
      </c>
      <c r="J24" s="585"/>
      <c r="K24" s="582"/>
      <c r="L24" s="582"/>
      <c r="M24" s="586"/>
      <c r="N24" s="690" t="s">
        <v>79</v>
      </c>
      <c r="O24" s="586"/>
      <c r="P24" s="586"/>
      <c r="Q24" s="586"/>
      <c r="R24" s="586"/>
      <c r="S24" s="586"/>
      <c r="T24" s="586"/>
      <c r="U24" s="586"/>
      <c r="V24" s="586"/>
      <c r="W24" s="586"/>
      <c r="X24" s="586"/>
      <c r="Y24" s="586">
        <v>289849</v>
      </c>
      <c r="Z24" s="714">
        <v>41649</v>
      </c>
    </row>
    <row r="25" spans="1:26" ht="55" customHeight="1">
      <c r="A25" s="707">
        <v>24</v>
      </c>
      <c r="B25" s="708" t="s">
        <v>733</v>
      </c>
      <c r="C25" s="668" t="s">
        <v>285</v>
      </c>
      <c r="D25" s="709" t="s">
        <v>405</v>
      </c>
      <c r="E25" s="709" t="s">
        <v>24</v>
      </c>
      <c r="F25" s="600"/>
      <c r="G25" s="583" t="s">
        <v>640</v>
      </c>
      <c r="H25" s="582" t="s">
        <v>49</v>
      </c>
      <c r="I25" s="585">
        <v>5</v>
      </c>
      <c r="J25" s="585"/>
      <c r="K25" s="582"/>
      <c r="L25" s="582"/>
      <c r="M25" s="586"/>
      <c r="N25" s="690" t="s">
        <v>412</v>
      </c>
      <c r="O25" s="586"/>
      <c r="P25" s="586"/>
      <c r="Q25" s="586"/>
      <c r="R25" s="586"/>
      <c r="S25" s="586"/>
      <c r="T25" s="586"/>
      <c r="U25" s="586"/>
      <c r="V25" s="586"/>
      <c r="W25" s="586"/>
      <c r="X25" s="586"/>
      <c r="Y25" s="710" t="s">
        <v>1724</v>
      </c>
      <c r="Z25" s="703" t="s">
        <v>740</v>
      </c>
    </row>
    <row r="26" spans="1:26" ht="55" customHeight="1">
      <c r="A26" s="707">
        <v>25</v>
      </c>
      <c r="B26" s="708" t="s">
        <v>733</v>
      </c>
      <c r="C26" s="668" t="s">
        <v>285</v>
      </c>
      <c r="D26" s="709" t="s">
        <v>405</v>
      </c>
      <c r="E26" s="709" t="s">
        <v>648</v>
      </c>
      <c r="F26" s="582"/>
      <c r="G26" s="583" t="s">
        <v>640</v>
      </c>
      <c r="H26" s="582" t="s">
        <v>23</v>
      </c>
      <c r="I26" s="585">
        <v>1</v>
      </c>
      <c r="J26" s="585"/>
      <c r="K26" s="639" t="s">
        <v>36</v>
      </c>
      <c r="L26" s="582"/>
      <c r="M26" s="586"/>
      <c r="N26" s="586"/>
      <c r="O26" s="586"/>
      <c r="P26" s="711"/>
      <c r="Q26" s="881" t="s">
        <v>409</v>
      </c>
      <c r="R26" s="882"/>
      <c r="S26" s="882"/>
      <c r="T26" s="882"/>
      <c r="U26" s="882"/>
      <c r="V26" s="882"/>
      <c r="W26" s="882"/>
      <c r="X26" s="883"/>
      <c r="Y26" s="586"/>
      <c r="Z26" s="586"/>
    </row>
    <row r="27" spans="1:26" ht="55" customHeight="1">
      <c r="A27" s="707">
        <v>26</v>
      </c>
      <c r="B27" s="708" t="s">
        <v>733</v>
      </c>
      <c r="C27" s="668" t="s">
        <v>403</v>
      </c>
      <c r="D27" s="709" t="s">
        <v>404</v>
      </c>
      <c r="E27" s="709" t="s">
        <v>24</v>
      </c>
      <c r="F27" s="600"/>
      <c r="G27" s="583" t="s">
        <v>629</v>
      </c>
      <c r="H27" s="582" t="s">
        <v>49</v>
      </c>
      <c r="I27" s="585">
        <v>1</v>
      </c>
      <c r="J27" s="585"/>
      <c r="K27" s="582"/>
      <c r="L27" s="582"/>
      <c r="M27" s="586"/>
      <c r="N27" s="690" t="s">
        <v>412</v>
      </c>
      <c r="O27" s="586"/>
      <c r="P27" s="586"/>
      <c r="Q27" s="586"/>
      <c r="R27" s="586"/>
      <c r="S27" s="586"/>
      <c r="T27" s="586"/>
      <c r="U27" s="586"/>
      <c r="V27" s="586"/>
      <c r="W27" s="586"/>
      <c r="X27" s="586"/>
      <c r="Y27" s="710" t="s">
        <v>1724</v>
      </c>
      <c r="Z27" s="703" t="s">
        <v>740</v>
      </c>
    </row>
    <row r="28" spans="1:26" ht="55" customHeight="1">
      <c r="A28" s="707">
        <v>27</v>
      </c>
      <c r="B28" s="708" t="s">
        <v>733</v>
      </c>
      <c r="C28" s="668" t="s">
        <v>54</v>
      </c>
      <c r="D28" s="709" t="s">
        <v>149</v>
      </c>
      <c r="E28" s="709" t="s">
        <v>24</v>
      </c>
      <c r="F28" s="600"/>
      <c r="G28" s="583" t="s">
        <v>641</v>
      </c>
      <c r="H28" s="582" t="s">
        <v>49</v>
      </c>
      <c r="I28" s="585">
        <v>40</v>
      </c>
      <c r="J28" s="585"/>
      <c r="K28" s="582"/>
      <c r="L28" s="582"/>
      <c r="M28" s="586"/>
      <c r="N28" s="690" t="s">
        <v>400</v>
      </c>
      <c r="O28" s="586"/>
      <c r="P28" s="586"/>
      <c r="Q28" s="586"/>
      <c r="R28" s="586"/>
      <c r="S28" s="586"/>
      <c r="T28" s="586"/>
      <c r="U28" s="586"/>
      <c r="V28" s="586"/>
      <c r="W28" s="586"/>
      <c r="X28" s="586"/>
      <c r="Y28" s="710" t="s">
        <v>1696</v>
      </c>
      <c r="Z28" s="703" t="s">
        <v>739</v>
      </c>
    </row>
    <row r="29" spans="1:26" ht="55" customHeight="1">
      <c r="A29" s="707">
        <v>28</v>
      </c>
      <c r="B29" s="708" t="s">
        <v>733</v>
      </c>
      <c r="C29" s="668" t="s">
        <v>462</v>
      </c>
      <c r="D29" s="709" t="s">
        <v>461</v>
      </c>
      <c r="E29" s="709" t="s">
        <v>649</v>
      </c>
      <c r="F29" s="582"/>
      <c r="G29" s="583" t="s">
        <v>642</v>
      </c>
      <c r="H29" s="582" t="s">
        <v>23</v>
      </c>
      <c r="I29" s="585">
        <v>5</v>
      </c>
      <c r="J29" s="585"/>
      <c r="K29" s="639" t="s">
        <v>36</v>
      </c>
      <c r="L29" s="582"/>
      <c r="M29" s="586"/>
      <c r="N29" s="586"/>
      <c r="O29" s="586"/>
      <c r="P29" s="586"/>
      <c r="Q29" s="586"/>
      <c r="R29" s="586"/>
      <c r="S29" s="586"/>
      <c r="T29" s="586"/>
      <c r="U29" s="586"/>
      <c r="V29" s="586"/>
      <c r="W29" s="586"/>
      <c r="X29" s="586"/>
      <c r="Y29" s="715" t="s">
        <v>1690</v>
      </c>
      <c r="Z29" s="703" t="s">
        <v>1691</v>
      </c>
    </row>
    <row r="30" spans="1:26" ht="55" customHeight="1">
      <c r="A30" s="707">
        <v>29</v>
      </c>
      <c r="B30" s="708" t="s">
        <v>733</v>
      </c>
      <c r="C30" s="668" t="s">
        <v>139</v>
      </c>
      <c r="D30" s="709" t="s">
        <v>140</v>
      </c>
      <c r="E30" s="709" t="s">
        <v>650</v>
      </c>
      <c r="F30" s="582"/>
      <c r="G30" s="583" t="s">
        <v>606</v>
      </c>
      <c r="H30" s="582" t="s">
        <v>23</v>
      </c>
      <c r="I30" s="585">
        <v>2</v>
      </c>
      <c r="J30" s="585"/>
      <c r="K30" s="639" t="s">
        <v>36</v>
      </c>
      <c r="L30" s="582"/>
      <c r="M30" s="586"/>
      <c r="N30" s="586"/>
      <c r="O30" s="586"/>
      <c r="P30" s="711"/>
      <c r="Q30" s="881" t="s">
        <v>409</v>
      </c>
      <c r="R30" s="882"/>
      <c r="S30" s="882"/>
      <c r="T30" s="882"/>
      <c r="U30" s="882"/>
      <c r="V30" s="882"/>
      <c r="W30" s="882"/>
      <c r="X30" s="883"/>
      <c r="Y30" s="586"/>
      <c r="Z30" s="586"/>
    </row>
    <row r="31" spans="1:26" ht="55" customHeight="1">
      <c r="A31" s="707">
        <v>30</v>
      </c>
      <c r="B31" s="708" t="s">
        <v>733</v>
      </c>
      <c r="C31" s="668" t="s">
        <v>76</v>
      </c>
      <c r="D31" s="709" t="s">
        <v>77</v>
      </c>
      <c r="E31" s="709" t="s">
        <v>651</v>
      </c>
      <c r="F31" s="582"/>
      <c r="G31" s="583" t="s">
        <v>43</v>
      </c>
      <c r="H31" s="582" t="s">
        <v>23</v>
      </c>
      <c r="I31" s="585">
        <v>1</v>
      </c>
      <c r="J31" s="585"/>
      <c r="K31" s="639" t="s">
        <v>36</v>
      </c>
      <c r="L31" s="582"/>
      <c r="M31" s="586"/>
      <c r="N31" s="586"/>
      <c r="O31" s="586"/>
      <c r="P31" s="711"/>
      <c r="Q31" s="881" t="s">
        <v>409</v>
      </c>
      <c r="R31" s="882"/>
      <c r="S31" s="882"/>
      <c r="T31" s="882"/>
      <c r="U31" s="882"/>
      <c r="V31" s="882"/>
      <c r="W31" s="882"/>
      <c r="X31" s="883"/>
      <c r="Y31" s="586"/>
      <c r="Z31" s="586"/>
    </row>
    <row r="32" spans="1:26" ht="55" customHeight="1">
      <c r="A32" s="707">
        <v>31</v>
      </c>
      <c r="B32" s="708" t="s">
        <v>733</v>
      </c>
      <c r="C32" s="668" t="s">
        <v>228</v>
      </c>
      <c r="D32" s="709" t="s">
        <v>229</v>
      </c>
      <c r="E32" s="709" t="s">
        <v>24</v>
      </c>
      <c r="F32" s="582"/>
      <c r="G32" s="583" t="s">
        <v>643</v>
      </c>
      <c r="H32" s="582" t="s">
        <v>49</v>
      </c>
      <c r="I32" s="585">
        <v>5</v>
      </c>
      <c r="J32" s="585"/>
      <c r="K32" s="582"/>
      <c r="L32" s="582"/>
      <c r="M32" s="586"/>
      <c r="N32" s="690" t="s">
        <v>412</v>
      </c>
      <c r="O32" s="586"/>
      <c r="P32" s="586"/>
      <c r="Q32" s="586"/>
      <c r="R32" s="586"/>
      <c r="S32" s="586"/>
      <c r="T32" s="586"/>
      <c r="U32" s="586"/>
      <c r="V32" s="586"/>
      <c r="W32" s="586"/>
      <c r="X32" s="586"/>
      <c r="Y32" s="710" t="s">
        <v>1721</v>
      </c>
      <c r="Z32" s="703" t="s">
        <v>740</v>
      </c>
    </row>
    <row r="33" spans="1:26" ht="55" customHeight="1">
      <c r="A33" s="707">
        <v>32</v>
      </c>
      <c r="B33" s="708" t="s">
        <v>733</v>
      </c>
      <c r="C33" s="668" t="s">
        <v>31</v>
      </c>
      <c r="D33" s="709" t="s">
        <v>32</v>
      </c>
      <c r="E33" s="709" t="s">
        <v>24</v>
      </c>
      <c r="F33" s="600"/>
      <c r="G33" s="583" t="s">
        <v>644</v>
      </c>
      <c r="H33" s="582" t="s">
        <v>49</v>
      </c>
      <c r="I33" s="585">
        <v>2</v>
      </c>
      <c r="J33" s="585"/>
      <c r="K33" s="582"/>
      <c r="L33" s="582"/>
      <c r="M33" s="586"/>
      <c r="N33" s="690" t="s">
        <v>412</v>
      </c>
      <c r="O33" s="586"/>
      <c r="P33" s="586"/>
      <c r="Q33" s="586"/>
      <c r="R33" s="586"/>
      <c r="S33" s="586"/>
      <c r="T33" s="586"/>
      <c r="U33" s="586"/>
      <c r="V33" s="586"/>
      <c r="W33" s="586"/>
      <c r="X33" s="586"/>
      <c r="Y33" s="710" t="s">
        <v>1721</v>
      </c>
      <c r="Z33" s="703" t="s">
        <v>740</v>
      </c>
    </row>
    <row r="34" spans="1:26" ht="55" customHeight="1">
      <c r="A34" s="707">
        <v>33</v>
      </c>
      <c r="B34" s="708" t="s">
        <v>733</v>
      </c>
      <c r="C34" s="668" t="s">
        <v>31</v>
      </c>
      <c r="D34" s="709" t="s">
        <v>32</v>
      </c>
      <c r="E34" s="709" t="s">
        <v>651</v>
      </c>
      <c r="F34" s="582"/>
      <c r="G34" s="583" t="s">
        <v>644</v>
      </c>
      <c r="H34" s="582" t="s">
        <v>23</v>
      </c>
      <c r="I34" s="585">
        <v>3</v>
      </c>
      <c r="J34" s="585"/>
      <c r="K34" s="639" t="s">
        <v>36</v>
      </c>
      <c r="L34" s="582"/>
      <c r="M34" s="586"/>
      <c r="N34" s="586"/>
      <c r="O34" s="586"/>
      <c r="P34" s="711"/>
      <c r="Q34" s="881" t="s">
        <v>409</v>
      </c>
      <c r="R34" s="882"/>
      <c r="S34" s="882"/>
      <c r="T34" s="882"/>
      <c r="U34" s="882"/>
      <c r="V34" s="882"/>
      <c r="W34" s="882"/>
      <c r="X34" s="883"/>
      <c r="Y34" s="586"/>
      <c r="Z34" s="586"/>
    </row>
    <row r="35" spans="1:26" ht="55" customHeight="1">
      <c r="A35" s="707">
        <v>34</v>
      </c>
      <c r="B35" s="708" t="s">
        <v>733</v>
      </c>
      <c r="C35" s="668" t="s">
        <v>38</v>
      </c>
      <c r="D35" s="709" t="s">
        <v>39</v>
      </c>
      <c r="E35" s="709" t="s">
        <v>24</v>
      </c>
      <c r="F35" s="600"/>
      <c r="G35" s="583" t="s">
        <v>615</v>
      </c>
      <c r="H35" s="582" t="s">
        <v>49</v>
      </c>
      <c r="I35" s="585">
        <v>2</v>
      </c>
      <c r="J35" s="585"/>
      <c r="K35" s="582"/>
      <c r="L35" s="582"/>
      <c r="M35" s="586"/>
      <c r="N35" s="690" t="s">
        <v>412</v>
      </c>
      <c r="O35" s="586"/>
      <c r="P35" s="586"/>
      <c r="Q35" s="586"/>
      <c r="R35" s="586"/>
      <c r="S35" s="586"/>
      <c r="T35" s="586"/>
      <c r="U35" s="586"/>
      <c r="V35" s="586"/>
      <c r="W35" s="586"/>
      <c r="X35" s="586"/>
      <c r="Y35" s="710" t="s">
        <v>1721</v>
      </c>
      <c r="Z35" s="703" t="s">
        <v>740</v>
      </c>
    </row>
    <row r="36" spans="1:26" ht="55" customHeight="1">
      <c r="A36" s="707">
        <v>35</v>
      </c>
      <c r="B36" s="708" t="s">
        <v>733</v>
      </c>
      <c r="C36" s="668" t="s">
        <v>38</v>
      </c>
      <c r="D36" s="709" t="s">
        <v>39</v>
      </c>
      <c r="E36" s="709" t="s">
        <v>651</v>
      </c>
      <c r="F36" s="582"/>
      <c r="G36" s="583" t="s">
        <v>615</v>
      </c>
      <c r="H36" s="582" t="s">
        <v>23</v>
      </c>
      <c r="I36" s="585">
        <v>2</v>
      </c>
      <c r="J36" s="585"/>
      <c r="K36" s="639" t="s">
        <v>36</v>
      </c>
      <c r="L36" s="582"/>
      <c r="M36" s="586"/>
      <c r="N36" s="586"/>
      <c r="O36" s="586"/>
      <c r="P36" s="711"/>
      <c r="Q36" s="881" t="s">
        <v>409</v>
      </c>
      <c r="R36" s="882"/>
      <c r="S36" s="882"/>
      <c r="T36" s="882"/>
      <c r="U36" s="882"/>
      <c r="V36" s="882"/>
      <c r="W36" s="882"/>
      <c r="X36" s="883"/>
      <c r="Y36" s="586"/>
      <c r="Z36" s="586"/>
    </row>
    <row r="37" spans="1:26" ht="55" customHeight="1">
      <c r="A37" s="707">
        <v>36</v>
      </c>
      <c r="B37" s="708" t="s">
        <v>734</v>
      </c>
      <c r="C37" s="668" t="s">
        <v>652</v>
      </c>
      <c r="D37" s="713" t="s">
        <v>653</v>
      </c>
      <c r="E37" s="713" t="s">
        <v>658</v>
      </c>
      <c r="F37" s="582"/>
      <c r="G37" s="582" t="s">
        <v>654</v>
      </c>
      <c r="H37" s="582" t="s">
        <v>23</v>
      </c>
      <c r="I37" s="585">
        <v>2</v>
      </c>
      <c r="J37" s="582" t="s">
        <v>1301</v>
      </c>
      <c r="K37" s="639" t="s">
        <v>36</v>
      </c>
      <c r="L37" s="586"/>
      <c r="M37" s="586"/>
      <c r="N37" s="586"/>
      <c r="O37" s="586"/>
      <c r="P37" s="711"/>
      <c r="Q37" s="881" t="s">
        <v>409</v>
      </c>
      <c r="R37" s="882"/>
      <c r="S37" s="882"/>
      <c r="T37" s="882"/>
      <c r="U37" s="882"/>
      <c r="V37" s="882"/>
      <c r="W37" s="882"/>
      <c r="X37" s="883"/>
      <c r="Y37" s="586"/>
      <c r="Z37" s="586"/>
    </row>
    <row r="38" spans="1:26" ht="55" customHeight="1">
      <c r="A38" s="707">
        <v>37</v>
      </c>
      <c r="B38" s="708" t="s">
        <v>734</v>
      </c>
      <c r="C38" s="668" t="s">
        <v>655</v>
      </c>
      <c r="D38" s="713" t="s">
        <v>656</v>
      </c>
      <c r="E38" s="713" t="s">
        <v>659</v>
      </c>
      <c r="F38" s="581"/>
      <c r="G38" s="581" t="s">
        <v>657</v>
      </c>
      <c r="H38" s="582" t="s">
        <v>23</v>
      </c>
      <c r="I38" s="585">
        <v>2</v>
      </c>
      <c r="J38" s="582" t="s">
        <v>1324</v>
      </c>
      <c r="K38" s="639" t="s">
        <v>36</v>
      </c>
      <c r="L38" s="586"/>
      <c r="M38" s="586"/>
      <c r="N38" s="586"/>
      <c r="O38" s="586"/>
      <c r="P38" s="711"/>
      <c r="Q38" s="881" t="s">
        <v>409</v>
      </c>
      <c r="R38" s="882"/>
      <c r="S38" s="882"/>
      <c r="T38" s="882"/>
      <c r="U38" s="882"/>
      <c r="V38" s="882"/>
      <c r="W38" s="882"/>
      <c r="X38" s="883"/>
      <c r="Y38" s="586"/>
      <c r="Z38" s="586"/>
    </row>
    <row r="39" spans="1:26" ht="55" customHeight="1">
      <c r="A39" s="707">
        <v>38</v>
      </c>
      <c r="B39" s="708" t="s">
        <v>735</v>
      </c>
      <c r="C39" s="668" t="s">
        <v>230</v>
      </c>
      <c r="D39" s="713" t="s">
        <v>231</v>
      </c>
      <c r="E39" s="713" t="s">
        <v>64</v>
      </c>
      <c r="F39" s="582"/>
      <c r="G39" s="582" t="s">
        <v>660</v>
      </c>
      <c r="H39" s="582" t="s">
        <v>49</v>
      </c>
      <c r="I39" s="585">
        <v>7</v>
      </c>
      <c r="J39" s="585"/>
      <c r="K39" s="586"/>
      <c r="L39" s="586"/>
      <c r="M39" s="586"/>
      <c r="N39" s="690" t="s">
        <v>545</v>
      </c>
      <c r="O39" s="586"/>
      <c r="P39" s="586"/>
      <c r="Q39" s="586"/>
      <c r="R39" s="586"/>
      <c r="S39" s="586"/>
      <c r="T39" s="586"/>
      <c r="U39" s="586"/>
      <c r="V39" s="586"/>
      <c r="W39" s="586"/>
      <c r="X39" s="586"/>
      <c r="Y39" s="586">
        <v>290037</v>
      </c>
      <c r="Z39" s="714">
        <v>41662</v>
      </c>
    </row>
    <row r="40" spans="1:26" ht="55" customHeight="1">
      <c r="A40" s="707">
        <v>39</v>
      </c>
      <c r="B40" s="708" t="s">
        <v>735</v>
      </c>
      <c r="C40" s="668" t="s">
        <v>661</v>
      </c>
      <c r="D40" s="713" t="s">
        <v>662</v>
      </c>
      <c r="E40" s="713" t="s">
        <v>64</v>
      </c>
      <c r="F40" s="581"/>
      <c r="G40" s="581" t="s">
        <v>663</v>
      </c>
      <c r="H40" s="582" t="s">
        <v>49</v>
      </c>
      <c r="I40" s="585">
        <v>16</v>
      </c>
      <c r="J40" s="585"/>
      <c r="K40" s="586"/>
      <c r="L40" s="586"/>
      <c r="M40" s="586"/>
      <c r="N40" s="690" t="s">
        <v>545</v>
      </c>
      <c r="O40" s="586"/>
      <c r="P40" s="586"/>
      <c r="Q40" s="586"/>
      <c r="R40" s="586"/>
      <c r="S40" s="586"/>
      <c r="T40" s="586"/>
      <c r="U40" s="586"/>
      <c r="V40" s="586"/>
      <c r="W40" s="586"/>
      <c r="X40" s="586"/>
      <c r="Y40" s="712"/>
      <c r="Z40" s="712"/>
    </row>
    <row r="41" spans="1:26" ht="55" customHeight="1">
      <c r="A41" s="707">
        <v>40</v>
      </c>
      <c r="B41" s="708" t="s">
        <v>735</v>
      </c>
      <c r="C41" s="668" t="s">
        <v>664</v>
      </c>
      <c r="D41" s="713" t="s">
        <v>665</v>
      </c>
      <c r="E41" s="713" t="s">
        <v>436</v>
      </c>
      <c r="F41" s="582"/>
      <c r="G41" s="582" t="s">
        <v>666</v>
      </c>
      <c r="H41" s="582" t="s">
        <v>23</v>
      </c>
      <c r="I41" s="585">
        <v>2</v>
      </c>
      <c r="J41" s="593" t="s">
        <v>1331</v>
      </c>
      <c r="K41" s="639" t="s">
        <v>36</v>
      </c>
      <c r="L41" s="586"/>
      <c r="M41" s="586"/>
      <c r="N41" s="586"/>
      <c r="O41" s="586"/>
      <c r="P41" s="711"/>
      <c r="Q41" s="881" t="s">
        <v>409</v>
      </c>
      <c r="R41" s="882"/>
      <c r="S41" s="882"/>
      <c r="T41" s="882"/>
      <c r="U41" s="882"/>
      <c r="V41" s="882"/>
      <c r="W41" s="882"/>
      <c r="X41" s="883"/>
      <c r="Y41" s="586"/>
      <c r="Z41" s="586"/>
    </row>
    <row r="42" spans="1:26" ht="55" customHeight="1">
      <c r="A42" s="707">
        <v>41</v>
      </c>
      <c r="B42" s="708" t="s">
        <v>736</v>
      </c>
      <c r="C42" s="668" t="s">
        <v>230</v>
      </c>
      <c r="D42" s="713" t="s">
        <v>231</v>
      </c>
      <c r="E42" s="713" t="s">
        <v>64</v>
      </c>
      <c r="F42" s="582"/>
      <c r="G42" s="582" t="s">
        <v>660</v>
      </c>
      <c r="H42" s="582" t="s">
        <v>49</v>
      </c>
      <c r="I42" s="585">
        <v>6</v>
      </c>
      <c r="J42" s="585"/>
      <c r="K42" s="586"/>
      <c r="L42" s="586"/>
      <c r="M42" s="586"/>
      <c r="N42" s="690" t="s">
        <v>545</v>
      </c>
      <c r="O42" s="586"/>
      <c r="P42" s="586"/>
      <c r="Q42" s="586"/>
      <c r="R42" s="586"/>
      <c r="S42" s="586"/>
      <c r="T42" s="586"/>
      <c r="U42" s="586"/>
      <c r="V42" s="586"/>
      <c r="W42" s="586"/>
      <c r="X42" s="586"/>
      <c r="Y42" s="586">
        <v>290037</v>
      </c>
      <c r="Z42" s="714">
        <v>41662</v>
      </c>
    </row>
    <row r="43" spans="1:26" ht="55" customHeight="1">
      <c r="A43" s="707">
        <v>42</v>
      </c>
      <c r="B43" s="708" t="s">
        <v>736</v>
      </c>
      <c r="C43" s="668" t="s">
        <v>661</v>
      </c>
      <c r="D43" s="713" t="s">
        <v>231</v>
      </c>
      <c r="E43" s="713" t="s">
        <v>64</v>
      </c>
      <c r="F43" s="581"/>
      <c r="G43" s="581" t="s">
        <v>663</v>
      </c>
      <c r="H43" s="582" t="s">
        <v>49</v>
      </c>
      <c r="I43" s="585">
        <v>29</v>
      </c>
      <c r="J43" s="585"/>
      <c r="K43" s="586"/>
      <c r="L43" s="586"/>
      <c r="M43" s="586"/>
      <c r="N43" s="690" t="s">
        <v>545</v>
      </c>
      <c r="O43" s="586"/>
      <c r="P43" s="586"/>
      <c r="Q43" s="586"/>
      <c r="R43" s="586"/>
      <c r="S43" s="586"/>
      <c r="T43" s="586"/>
      <c r="U43" s="586"/>
      <c r="V43" s="586"/>
      <c r="W43" s="586"/>
      <c r="X43" s="586"/>
      <c r="Y43" s="586">
        <v>290037</v>
      </c>
      <c r="Z43" s="714">
        <v>41662</v>
      </c>
    </row>
    <row r="44" spans="1:26" ht="55" customHeight="1">
      <c r="A44" s="707">
        <v>43</v>
      </c>
      <c r="B44" s="708" t="s">
        <v>736</v>
      </c>
      <c r="C44" s="668" t="s">
        <v>669</v>
      </c>
      <c r="D44" s="713" t="s">
        <v>303</v>
      </c>
      <c r="E44" s="713" t="s">
        <v>668</v>
      </c>
      <c r="F44" s="581"/>
      <c r="G44" s="581" t="s">
        <v>667</v>
      </c>
      <c r="H44" s="582" t="s">
        <v>23</v>
      </c>
      <c r="I44" s="585">
        <v>1</v>
      </c>
      <c r="J44" s="585" t="s">
        <v>1082</v>
      </c>
      <c r="K44" s="639" t="s">
        <v>36</v>
      </c>
      <c r="L44" s="586"/>
      <c r="M44" s="586"/>
      <c r="N44" s="586"/>
      <c r="O44" s="586"/>
      <c r="P44" s="711"/>
      <c r="Q44" s="881" t="s">
        <v>409</v>
      </c>
      <c r="R44" s="882"/>
      <c r="S44" s="882"/>
      <c r="T44" s="882"/>
      <c r="U44" s="882"/>
      <c r="V44" s="882"/>
      <c r="W44" s="882"/>
      <c r="X44" s="883"/>
      <c r="Y44" s="586"/>
      <c r="Z44" s="586"/>
    </row>
    <row r="45" spans="1:26" ht="55" customHeight="1">
      <c r="A45" s="707">
        <v>44</v>
      </c>
      <c r="B45" s="708" t="s">
        <v>736</v>
      </c>
      <c r="C45" s="668" t="s">
        <v>560</v>
      </c>
      <c r="D45" s="709" t="s">
        <v>561</v>
      </c>
      <c r="E45" s="709" t="s">
        <v>24</v>
      </c>
      <c r="F45" s="582"/>
      <c r="G45" s="581" t="s">
        <v>563</v>
      </c>
      <c r="H45" s="582" t="s">
        <v>49</v>
      </c>
      <c r="I45" s="585">
        <v>544</v>
      </c>
      <c r="J45" s="585"/>
      <c r="K45" s="582"/>
      <c r="L45" s="582"/>
      <c r="M45" s="586"/>
      <c r="N45" s="690" t="s">
        <v>412</v>
      </c>
      <c r="O45" s="586"/>
      <c r="P45" s="586"/>
      <c r="Q45" s="586"/>
      <c r="R45" s="586"/>
      <c r="S45" s="586"/>
      <c r="T45" s="586"/>
      <c r="U45" s="586"/>
      <c r="V45" s="586"/>
      <c r="W45" s="586"/>
      <c r="X45" s="586"/>
      <c r="Y45" s="710" t="s">
        <v>1721</v>
      </c>
      <c r="Z45" s="703" t="s">
        <v>740</v>
      </c>
    </row>
    <row r="46" spans="1:26" ht="55" customHeight="1">
      <c r="A46" s="707">
        <v>45</v>
      </c>
      <c r="B46" s="708" t="s">
        <v>736</v>
      </c>
      <c r="C46" s="668" t="s">
        <v>243</v>
      </c>
      <c r="D46" s="709" t="s">
        <v>670</v>
      </c>
      <c r="E46" s="709" t="s">
        <v>24</v>
      </c>
      <c r="F46" s="582"/>
      <c r="G46" s="581" t="s">
        <v>671</v>
      </c>
      <c r="H46" s="582" t="s">
        <v>49</v>
      </c>
      <c r="I46" s="585">
        <v>2</v>
      </c>
      <c r="J46" s="585"/>
      <c r="K46" s="582"/>
      <c r="L46" s="582"/>
      <c r="M46" s="586"/>
      <c r="N46" s="690" t="s">
        <v>412</v>
      </c>
      <c r="O46" s="586"/>
      <c r="P46" s="586"/>
      <c r="Q46" s="586"/>
      <c r="R46" s="586"/>
      <c r="S46" s="586"/>
      <c r="T46" s="586"/>
      <c r="U46" s="586"/>
      <c r="V46" s="586"/>
      <c r="W46" s="586"/>
      <c r="X46" s="586"/>
      <c r="Y46" s="710" t="s">
        <v>1724</v>
      </c>
      <c r="Z46" s="703" t="s">
        <v>740</v>
      </c>
    </row>
    <row r="47" spans="1:26" ht="55" customHeight="1">
      <c r="A47" s="707">
        <v>46</v>
      </c>
      <c r="B47" s="708" t="s">
        <v>736</v>
      </c>
      <c r="C47" s="668" t="s">
        <v>274</v>
      </c>
      <c r="D47" s="709" t="s">
        <v>605</v>
      </c>
      <c r="E47" s="709" t="s">
        <v>24</v>
      </c>
      <c r="F47" s="582"/>
      <c r="G47" s="581" t="s">
        <v>672</v>
      </c>
      <c r="H47" s="582" t="s">
        <v>49</v>
      </c>
      <c r="I47" s="585">
        <v>1</v>
      </c>
      <c r="J47" s="585"/>
      <c r="K47" s="582"/>
      <c r="L47" s="582"/>
      <c r="M47" s="586"/>
      <c r="N47" s="690" t="s">
        <v>412</v>
      </c>
      <c r="O47" s="586"/>
      <c r="P47" s="586"/>
      <c r="Q47" s="586"/>
      <c r="R47" s="586"/>
      <c r="S47" s="586"/>
      <c r="T47" s="586"/>
      <c r="U47" s="586"/>
      <c r="V47" s="586"/>
      <c r="W47" s="586"/>
      <c r="X47" s="586"/>
      <c r="Y47" s="710" t="s">
        <v>1724</v>
      </c>
      <c r="Z47" s="703" t="s">
        <v>740</v>
      </c>
    </row>
    <row r="48" spans="1:26" ht="55" customHeight="1">
      <c r="A48" s="707">
        <v>47</v>
      </c>
      <c r="B48" s="708" t="s">
        <v>736</v>
      </c>
      <c r="C48" s="668" t="s">
        <v>449</v>
      </c>
      <c r="D48" s="709" t="s">
        <v>405</v>
      </c>
      <c r="E48" s="709" t="s">
        <v>24</v>
      </c>
      <c r="F48" s="582"/>
      <c r="G48" s="581" t="s">
        <v>673</v>
      </c>
      <c r="H48" s="582" t="s">
        <v>49</v>
      </c>
      <c r="I48" s="585">
        <v>3</v>
      </c>
      <c r="J48" s="585"/>
      <c r="K48" s="582"/>
      <c r="L48" s="582"/>
      <c r="M48" s="586"/>
      <c r="N48" s="690" t="s">
        <v>412</v>
      </c>
      <c r="O48" s="586"/>
      <c r="P48" s="586"/>
      <c r="Q48" s="586"/>
      <c r="R48" s="586"/>
      <c r="S48" s="586"/>
      <c r="T48" s="586"/>
      <c r="U48" s="586"/>
      <c r="V48" s="586"/>
      <c r="W48" s="586"/>
      <c r="X48" s="586"/>
      <c r="Y48" s="710" t="s">
        <v>1724</v>
      </c>
      <c r="Z48" s="703" t="s">
        <v>740</v>
      </c>
    </row>
    <row r="49" spans="1:26" ht="55" customHeight="1">
      <c r="A49" s="707">
        <v>48</v>
      </c>
      <c r="B49" s="708" t="s">
        <v>736</v>
      </c>
      <c r="C49" s="668" t="s">
        <v>285</v>
      </c>
      <c r="D49" s="709" t="s">
        <v>405</v>
      </c>
      <c r="E49" s="709" t="s">
        <v>691</v>
      </c>
      <c r="F49" s="600"/>
      <c r="G49" s="581" t="s">
        <v>640</v>
      </c>
      <c r="H49" s="582" t="s">
        <v>23</v>
      </c>
      <c r="I49" s="585">
        <v>1</v>
      </c>
      <c r="J49" s="585"/>
      <c r="K49" s="639" t="s">
        <v>36</v>
      </c>
      <c r="L49" s="582"/>
      <c r="M49" s="586"/>
      <c r="N49" s="586"/>
      <c r="O49" s="586"/>
      <c r="P49" s="711"/>
      <c r="Q49" s="881" t="s">
        <v>409</v>
      </c>
      <c r="R49" s="882"/>
      <c r="S49" s="882"/>
      <c r="T49" s="882"/>
      <c r="U49" s="882"/>
      <c r="V49" s="882"/>
      <c r="W49" s="882"/>
      <c r="X49" s="883"/>
      <c r="Y49" s="586"/>
      <c r="Z49" s="586"/>
    </row>
    <row r="50" spans="1:26" ht="55" customHeight="1">
      <c r="A50" s="707">
        <v>49</v>
      </c>
      <c r="B50" s="708" t="s">
        <v>736</v>
      </c>
      <c r="C50" s="668" t="s">
        <v>674</v>
      </c>
      <c r="D50" s="709" t="s">
        <v>675</v>
      </c>
      <c r="E50" s="709" t="s">
        <v>692</v>
      </c>
      <c r="F50" s="582"/>
      <c r="G50" s="581" t="s">
        <v>677</v>
      </c>
      <c r="H50" s="582" t="s">
        <v>23</v>
      </c>
      <c r="I50" s="585">
        <v>3</v>
      </c>
      <c r="J50" s="585"/>
      <c r="K50" s="639" t="s">
        <v>36</v>
      </c>
      <c r="L50" s="582"/>
      <c r="M50" s="586"/>
      <c r="N50" s="586"/>
      <c r="O50" s="586"/>
      <c r="P50" s="711"/>
      <c r="Q50" s="881" t="s">
        <v>409</v>
      </c>
      <c r="R50" s="882"/>
      <c r="S50" s="882"/>
      <c r="T50" s="882"/>
      <c r="U50" s="882"/>
      <c r="V50" s="882"/>
      <c r="W50" s="882"/>
      <c r="X50" s="883"/>
      <c r="Y50" s="586"/>
      <c r="Z50" s="586"/>
    </row>
    <row r="51" spans="1:26" ht="55" customHeight="1">
      <c r="A51" s="707">
        <v>50</v>
      </c>
      <c r="B51" s="708" t="s">
        <v>736</v>
      </c>
      <c r="C51" s="668" t="s">
        <v>62</v>
      </c>
      <c r="D51" s="709" t="s">
        <v>63</v>
      </c>
      <c r="E51" s="709" t="s">
        <v>24</v>
      </c>
      <c r="F51" s="600"/>
      <c r="G51" s="581" t="s">
        <v>497</v>
      </c>
      <c r="H51" s="582" t="s">
        <v>49</v>
      </c>
      <c r="I51" s="585">
        <v>27</v>
      </c>
      <c r="J51" s="585"/>
      <c r="K51" s="582"/>
      <c r="L51" s="582"/>
      <c r="M51" s="586"/>
      <c r="N51" s="690" t="s">
        <v>545</v>
      </c>
      <c r="O51" s="586"/>
      <c r="P51" s="586"/>
      <c r="Q51" s="586"/>
      <c r="R51" s="586"/>
      <c r="S51" s="586"/>
      <c r="T51" s="586"/>
      <c r="U51" s="586"/>
      <c r="V51" s="586"/>
      <c r="W51" s="586"/>
      <c r="X51" s="586"/>
      <c r="Y51" s="586">
        <v>290037</v>
      </c>
      <c r="Z51" s="714">
        <v>41662</v>
      </c>
    </row>
    <row r="52" spans="1:26" ht="55" customHeight="1">
      <c r="A52" s="707">
        <v>51</v>
      </c>
      <c r="B52" s="708" t="s">
        <v>736</v>
      </c>
      <c r="C52" s="668" t="s">
        <v>258</v>
      </c>
      <c r="D52" s="709" t="s">
        <v>259</v>
      </c>
      <c r="E52" s="709" t="s">
        <v>24</v>
      </c>
      <c r="F52" s="600"/>
      <c r="G52" s="581" t="s">
        <v>501</v>
      </c>
      <c r="H52" s="582" t="s">
        <v>49</v>
      </c>
      <c r="I52" s="585">
        <v>28</v>
      </c>
      <c r="J52" s="585"/>
      <c r="K52" s="582"/>
      <c r="L52" s="582"/>
      <c r="M52" s="586"/>
      <c r="N52" s="690" t="s">
        <v>545</v>
      </c>
      <c r="O52" s="586"/>
      <c r="P52" s="586"/>
      <c r="Q52" s="586"/>
      <c r="R52" s="586"/>
      <c r="S52" s="586"/>
      <c r="T52" s="586"/>
      <c r="U52" s="586"/>
      <c r="V52" s="586"/>
      <c r="W52" s="586"/>
      <c r="X52" s="586"/>
      <c r="Y52" s="586">
        <v>290037</v>
      </c>
      <c r="Z52" s="714">
        <v>41662</v>
      </c>
    </row>
    <row r="53" spans="1:26" ht="55" customHeight="1">
      <c r="A53" s="707">
        <v>52</v>
      </c>
      <c r="B53" s="708" t="s">
        <v>736</v>
      </c>
      <c r="C53" s="668" t="s">
        <v>508</v>
      </c>
      <c r="D53" s="709" t="s">
        <v>509</v>
      </c>
      <c r="E53" s="709" t="s">
        <v>693</v>
      </c>
      <c r="F53" s="582"/>
      <c r="G53" s="581" t="s">
        <v>678</v>
      </c>
      <c r="H53" s="582" t="s">
        <v>23</v>
      </c>
      <c r="I53" s="585">
        <v>1</v>
      </c>
      <c r="J53" s="585"/>
      <c r="K53" s="639" t="s">
        <v>36</v>
      </c>
      <c r="L53" s="582"/>
      <c r="M53" s="586"/>
      <c r="N53" s="586"/>
      <c r="O53" s="586"/>
      <c r="P53" s="711"/>
      <c r="Q53" s="881" t="s">
        <v>409</v>
      </c>
      <c r="R53" s="882"/>
      <c r="S53" s="882"/>
      <c r="T53" s="882"/>
      <c r="U53" s="882"/>
      <c r="V53" s="882"/>
      <c r="W53" s="882"/>
      <c r="X53" s="883"/>
      <c r="Y53" s="586"/>
      <c r="Z53" s="586"/>
    </row>
    <row r="54" spans="1:26" ht="55" customHeight="1">
      <c r="A54" s="707">
        <v>53</v>
      </c>
      <c r="B54" s="708" t="s">
        <v>736</v>
      </c>
      <c r="C54" s="668" t="s">
        <v>551</v>
      </c>
      <c r="D54" s="709" t="s">
        <v>552</v>
      </c>
      <c r="E54" s="709" t="s">
        <v>650</v>
      </c>
      <c r="F54" s="582"/>
      <c r="G54" s="581" t="s">
        <v>553</v>
      </c>
      <c r="H54" s="582" t="s">
        <v>23</v>
      </c>
      <c r="I54" s="585">
        <v>1</v>
      </c>
      <c r="J54" s="585"/>
      <c r="K54" s="639" t="s">
        <v>36</v>
      </c>
      <c r="L54" s="582"/>
      <c r="M54" s="586"/>
      <c r="N54" s="586"/>
      <c r="O54" s="586"/>
      <c r="P54" s="711"/>
      <c r="Q54" s="881" t="s">
        <v>409</v>
      </c>
      <c r="R54" s="882"/>
      <c r="S54" s="882"/>
      <c r="T54" s="882"/>
      <c r="U54" s="882"/>
      <c r="V54" s="882"/>
      <c r="W54" s="882"/>
      <c r="X54" s="883"/>
      <c r="Y54" s="586"/>
      <c r="Z54" s="586"/>
    </row>
    <row r="55" spans="1:26" ht="55" customHeight="1">
      <c r="A55" s="707">
        <v>54</v>
      </c>
      <c r="B55" s="708" t="s">
        <v>736</v>
      </c>
      <c r="C55" s="668" t="s">
        <v>450</v>
      </c>
      <c r="D55" s="709" t="s">
        <v>679</v>
      </c>
      <c r="E55" s="709" t="s">
        <v>694</v>
      </c>
      <c r="F55" s="582"/>
      <c r="G55" s="581" t="s">
        <v>680</v>
      </c>
      <c r="H55" s="582" t="s">
        <v>23</v>
      </c>
      <c r="I55" s="585">
        <v>2</v>
      </c>
      <c r="J55" s="585"/>
      <c r="K55" s="639" t="s">
        <v>36</v>
      </c>
      <c r="L55" s="582"/>
      <c r="M55" s="586"/>
      <c r="N55" s="586"/>
      <c r="O55" s="586"/>
      <c r="P55" s="711"/>
      <c r="Q55" s="881" t="s">
        <v>409</v>
      </c>
      <c r="R55" s="882"/>
      <c r="S55" s="882"/>
      <c r="T55" s="882"/>
      <c r="U55" s="882"/>
      <c r="V55" s="882"/>
      <c r="W55" s="882"/>
      <c r="X55" s="883"/>
      <c r="Y55" s="586"/>
      <c r="Z55" s="586"/>
    </row>
    <row r="56" spans="1:26" ht="55" customHeight="1">
      <c r="A56" s="707">
        <v>55</v>
      </c>
      <c r="B56" s="708" t="s">
        <v>736</v>
      </c>
      <c r="C56" s="668" t="s">
        <v>313</v>
      </c>
      <c r="D56" s="709" t="s">
        <v>314</v>
      </c>
      <c r="E56" s="709" t="s">
        <v>695</v>
      </c>
      <c r="F56" s="582"/>
      <c r="G56" s="581" t="s">
        <v>681</v>
      </c>
      <c r="H56" s="582" t="s">
        <v>23</v>
      </c>
      <c r="I56" s="585">
        <v>1</v>
      </c>
      <c r="J56" s="585"/>
      <c r="K56" s="639" t="s">
        <v>36</v>
      </c>
      <c r="L56" s="582"/>
      <c r="M56" s="586"/>
      <c r="N56" s="586"/>
      <c r="O56" s="586"/>
      <c r="P56" s="711"/>
      <c r="Q56" s="881" t="s">
        <v>409</v>
      </c>
      <c r="R56" s="882"/>
      <c r="S56" s="882"/>
      <c r="T56" s="882"/>
      <c r="U56" s="882"/>
      <c r="V56" s="882"/>
      <c r="W56" s="882"/>
      <c r="X56" s="883"/>
      <c r="Y56" s="586"/>
      <c r="Z56" s="586"/>
    </row>
    <row r="57" spans="1:26" ht="55" customHeight="1">
      <c r="A57" s="707">
        <v>56</v>
      </c>
      <c r="B57" s="708" t="s">
        <v>736</v>
      </c>
      <c r="C57" s="668" t="s">
        <v>313</v>
      </c>
      <c r="D57" s="709" t="s">
        <v>314</v>
      </c>
      <c r="E57" s="709" t="s">
        <v>589</v>
      </c>
      <c r="F57" s="582"/>
      <c r="G57" s="581" t="s">
        <v>681</v>
      </c>
      <c r="H57" s="582" t="s">
        <v>23</v>
      </c>
      <c r="I57" s="585">
        <v>1</v>
      </c>
      <c r="J57" s="585"/>
      <c r="K57" s="639" t="s">
        <v>36</v>
      </c>
      <c r="L57" s="582"/>
      <c r="M57" s="586"/>
      <c r="N57" s="586"/>
      <c r="O57" s="586"/>
      <c r="P57" s="711"/>
      <c r="Q57" s="881" t="s">
        <v>409</v>
      </c>
      <c r="R57" s="882"/>
      <c r="S57" s="882"/>
      <c r="T57" s="882"/>
      <c r="U57" s="882"/>
      <c r="V57" s="882"/>
      <c r="W57" s="882"/>
      <c r="X57" s="883"/>
      <c r="Y57" s="586"/>
      <c r="Z57" s="586"/>
    </row>
    <row r="58" spans="1:26" ht="55" customHeight="1">
      <c r="A58" s="707">
        <v>57</v>
      </c>
      <c r="B58" s="708" t="s">
        <v>736</v>
      </c>
      <c r="C58" s="668" t="s">
        <v>207</v>
      </c>
      <c r="D58" s="709" t="s">
        <v>208</v>
      </c>
      <c r="E58" s="709" t="s">
        <v>695</v>
      </c>
      <c r="F58" s="582"/>
      <c r="G58" s="581" t="s">
        <v>682</v>
      </c>
      <c r="H58" s="582" t="s">
        <v>23</v>
      </c>
      <c r="I58" s="585">
        <v>1</v>
      </c>
      <c r="J58" s="585"/>
      <c r="K58" s="639" t="s">
        <v>36</v>
      </c>
      <c r="L58" s="582"/>
      <c r="M58" s="586"/>
      <c r="N58" s="586"/>
      <c r="O58" s="586"/>
      <c r="P58" s="711"/>
      <c r="Q58" s="881" t="s">
        <v>409</v>
      </c>
      <c r="R58" s="882"/>
      <c r="S58" s="882"/>
      <c r="T58" s="882"/>
      <c r="U58" s="882"/>
      <c r="V58" s="882"/>
      <c r="W58" s="882"/>
      <c r="X58" s="883"/>
      <c r="Y58" s="586"/>
      <c r="Z58" s="586"/>
    </row>
    <row r="59" spans="1:26" ht="55" customHeight="1">
      <c r="A59" s="707">
        <v>58</v>
      </c>
      <c r="B59" s="708" t="s">
        <v>736</v>
      </c>
      <c r="C59" s="668" t="s">
        <v>683</v>
      </c>
      <c r="D59" s="709" t="s">
        <v>684</v>
      </c>
      <c r="E59" s="709" t="s">
        <v>24</v>
      </c>
      <c r="F59" s="600"/>
      <c r="G59" s="581" t="s">
        <v>685</v>
      </c>
      <c r="H59" s="582" t="s">
        <v>49</v>
      </c>
      <c r="I59" s="585">
        <v>1</v>
      </c>
      <c r="J59" s="585"/>
      <c r="K59" s="582"/>
      <c r="L59" s="582"/>
      <c r="M59" s="586"/>
      <c r="N59" s="690" t="s">
        <v>412</v>
      </c>
      <c r="O59" s="586"/>
      <c r="P59" s="586"/>
      <c r="Q59" s="586"/>
      <c r="R59" s="586"/>
      <c r="S59" s="586"/>
      <c r="T59" s="586"/>
      <c r="U59" s="586"/>
      <c r="V59" s="586"/>
      <c r="W59" s="586"/>
      <c r="X59" s="586"/>
      <c r="Y59" s="710" t="s">
        <v>1721</v>
      </c>
      <c r="Z59" s="703" t="s">
        <v>740</v>
      </c>
    </row>
    <row r="60" spans="1:26" ht="55" customHeight="1">
      <c r="A60" s="707">
        <v>59</v>
      </c>
      <c r="B60" s="708" t="s">
        <v>736</v>
      </c>
      <c r="C60" s="668" t="s">
        <v>83</v>
      </c>
      <c r="D60" s="709" t="s">
        <v>84</v>
      </c>
      <c r="E60" s="709" t="s">
        <v>696</v>
      </c>
      <c r="F60" s="600"/>
      <c r="G60" s="581" t="s">
        <v>686</v>
      </c>
      <c r="H60" s="582" t="s">
        <v>23</v>
      </c>
      <c r="I60" s="585">
        <v>1</v>
      </c>
      <c r="J60" s="585"/>
      <c r="K60" s="639" t="s">
        <v>36</v>
      </c>
      <c r="L60" s="582"/>
      <c r="M60" s="586"/>
      <c r="N60" s="586"/>
      <c r="O60" s="586"/>
      <c r="P60" s="711"/>
      <c r="Q60" s="881" t="s">
        <v>409</v>
      </c>
      <c r="R60" s="882"/>
      <c r="S60" s="882"/>
      <c r="T60" s="882"/>
      <c r="U60" s="882"/>
      <c r="V60" s="882"/>
      <c r="W60" s="882"/>
      <c r="X60" s="883"/>
      <c r="Y60" s="586"/>
      <c r="Z60" s="586"/>
    </row>
    <row r="61" spans="1:26" ht="55" customHeight="1">
      <c r="A61" s="707">
        <v>60</v>
      </c>
      <c r="B61" s="708" t="s">
        <v>736</v>
      </c>
      <c r="C61" s="668" t="s">
        <v>83</v>
      </c>
      <c r="D61" s="709" t="s">
        <v>84</v>
      </c>
      <c r="E61" s="709" t="s">
        <v>697</v>
      </c>
      <c r="F61" s="600"/>
      <c r="G61" s="581" t="s">
        <v>686</v>
      </c>
      <c r="H61" s="582" t="s">
        <v>23</v>
      </c>
      <c r="I61" s="585">
        <v>1</v>
      </c>
      <c r="J61" s="585"/>
      <c r="K61" s="639" t="s">
        <v>36</v>
      </c>
      <c r="L61" s="582"/>
      <c r="M61" s="586"/>
      <c r="N61" s="586"/>
      <c r="O61" s="586"/>
      <c r="P61" s="711"/>
      <c r="Q61" s="881" t="s">
        <v>409</v>
      </c>
      <c r="R61" s="882"/>
      <c r="S61" s="882"/>
      <c r="T61" s="882"/>
      <c r="U61" s="882"/>
      <c r="V61" s="882"/>
      <c r="W61" s="882"/>
      <c r="X61" s="883"/>
      <c r="Y61" s="586"/>
      <c r="Z61" s="586"/>
    </row>
    <row r="62" spans="1:26" ht="55" customHeight="1">
      <c r="A62" s="707">
        <v>61</v>
      </c>
      <c r="B62" s="708" t="s">
        <v>736</v>
      </c>
      <c r="C62" s="668" t="s">
        <v>31</v>
      </c>
      <c r="D62" s="709" t="s">
        <v>32</v>
      </c>
      <c r="E62" s="709" t="s">
        <v>651</v>
      </c>
      <c r="F62" s="582"/>
      <c r="G62" s="581" t="s">
        <v>644</v>
      </c>
      <c r="H62" s="582" t="s">
        <v>23</v>
      </c>
      <c r="I62" s="585">
        <v>4</v>
      </c>
      <c r="J62" s="585"/>
      <c r="K62" s="639" t="s">
        <v>36</v>
      </c>
      <c r="L62" s="582"/>
      <c r="M62" s="586"/>
      <c r="N62" s="586"/>
      <c r="O62" s="586"/>
      <c r="P62" s="586"/>
      <c r="Q62" s="586"/>
      <c r="R62" s="586"/>
      <c r="S62" s="586"/>
      <c r="T62" s="586"/>
      <c r="U62" s="586"/>
      <c r="V62" s="586"/>
      <c r="W62" s="586"/>
      <c r="X62" s="586"/>
      <c r="Y62" s="586"/>
      <c r="Z62" s="586"/>
    </row>
    <row r="63" spans="1:26" ht="55" customHeight="1">
      <c r="A63" s="707">
        <v>62</v>
      </c>
      <c r="B63" s="708" t="s">
        <v>736</v>
      </c>
      <c r="C63" s="668" t="s">
        <v>31</v>
      </c>
      <c r="D63" s="709" t="s">
        <v>32</v>
      </c>
      <c r="E63" s="709" t="s">
        <v>650</v>
      </c>
      <c r="F63" s="600"/>
      <c r="G63" s="581" t="s">
        <v>644</v>
      </c>
      <c r="H63" s="582" t="s">
        <v>23</v>
      </c>
      <c r="I63" s="585">
        <v>2</v>
      </c>
      <c r="J63" s="585"/>
      <c r="K63" s="639" t="s">
        <v>36</v>
      </c>
      <c r="L63" s="582"/>
      <c r="M63" s="586"/>
      <c r="N63" s="586"/>
      <c r="O63" s="586"/>
      <c r="P63" s="711"/>
      <c r="Q63" s="881" t="s">
        <v>409</v>
      </c>
      <c r="R63" s="882"/>
      <c r="S63" s="882"/>
      <c r="T63" s="882"/>
      <c r="U63" s="882"/>
      <c r="V63" s="882"/>
      <c r="W63" s="882"/>
      <c r="X63" s="883"/>
      <c r="Y63" s="586"/>
      <c r="Z63" s="586"/>
    </row>
    <row r="64" spans="1:26" ht="55" customHeight="1">
      <c r="A64" s="707">
        <v>63</v>
      </c>
      <c r="B64" s="708" t="s">
        <v>736</v>
      </c>
      <c r="C64" s="668" t="s">
        <v>153</v>
      </c>
      <c r="D64" s="709" t="s">
        <v>244</v>
      </c>
      <c r="E64" s="709" t="s">
        <v>698</v>
      </c>
      <c r="F64" s="600"/>
      <c r="G64" s="581" t="s">
        <v>687</v>
      </c>
      <c r="H64" s="582" t="s">
        <v>23</v>
      </c>
      <c r="I64" s="585">
        <v>1</v>
      </c>
      <c r="J64" s="585"/>
      <c r="K64" s="639" t="s">
        <v>36</v>
      </c>
      <c r="L64" s="582"/>
      <c r="M64" s="586"/>
      <c r="N64" s="586"/>
      <c r="O64" s="586"/>
      <c r="P64" s="711"/>
      <c r="Q64" s="881" t="s">
        <v>409</v>
      </c>
      <c r="R64" s="882"/>
      <c r="S64" s="882"/>
      <c r="T64" s="882"/>
      <c r="U64" s="882"/>
      <c r="V64" s="882"/>
      <c r="W64" s="882"/>
      <c r="X64" s="883"/>
      <c r="Y64" s="586"/>
      <c r="Z64" s="586"/>
    </row>
    <row r="65" spans="1:26" ht="55" customHeight="1">
      <c r="A65" s="707">
        <v>64</v>
      </c>
      <c r="B65" s="708" t="s">
        <v>736</v>
      </c>
      <c r="C65" s="668" t="s">
        <v>153</v>
      </c>
      <c r="D65" s="709" t="s">
        <v>244</v>
      </c>
      <c r="E65" s="709" t="s">
        <v>696</v>
      </c>
      <c r="F65" s="582"/>
      <c r="G65" s="581" t="s">
        <v>687</v>
      </c>
      <c r="H65" s="582" t="s">
        <v>23</v>
      </c>
      <c r="I65" s="585">
        <v>1</v>
      </c>
      <c r="J65" s="585"/>
      <c r="K65" s="639" t="s">
        <v>36</v>
      </c>
      <c r="L65" s="582"/>
      <c r="M65" s="586"/>
      <c r="N65" s="586"/>
      <c r="O65" s="586"/>
      <c r="P65" s="711"/>
      <c r="Q65" s="881" t="s">
        <v>409</v>
      </c>
      <c r="R65" s="882"/>
      <c r="S65" s="882"/>
      <c r="T65" s="882"/>
      <c r="U65" s="882"/>
      <c r="V65" s="882"/>
      <c r="W65" s="882"/>
      <c r="X65" s="883"/>
      <c r="Y65" s="586"/>
      <c r="Z65" s="586"/>
    </row>
    <row r="66" spans="1:26" ht="55" customHeight="1">
      <c r="A66" s="707">
        <v>65</v>
      </c>
      <c r="B66" s="708" t="s">
        <v>736</v>
      </c>
      <c r="C66" s="668" t="s">
        <v>182</v>
      </c>
      <c r="D66" s="709" t="s">
        <v>32</v>
      </c>
      <c r="E66" s="709" t="s">
        <v>650</v>
      </c>
      <c r="F66" s="600"/>
      <c r="G66" s="581" t="s">
        <v>600</v>
      </c>
      <c r="H66" s="582" t="s">
        <v>23</v>
      </c>
      <c r="I66" s="585">
        <v>1</v>
      </c>
      <c r="J66" s="585"/>
      <c r="K66" s="639" t="s">
        <v>36</v>
      </c>
      <c r="L66" s="582"/>
      <c r="M66" s="586"/>
      <c r="N66" s="586"/>
      <c r="O66" s="586"/>
      <c r="P66" s="711"/>
      <c r="Q66" s="881" t="s">
        <v>409</v>
      </c>
      <c r="R66" s="882"/>
      <c r="S66" s="882"/>
      <c r="T66" s="882"/>
      <c r="U66" s="882"/>
      <c r="V66" s="882"/>
      <c r="W66" s="882"/>
      <c r="X66" s="883"/>
      <c r="Y66" s="586"/>
      <c r="Z66" s="586"/>
    </row>
    <row r="67" spans="1:26" ht="55" customHeight="1">
      <c r="A67" s="707">
        <v>66</v>
      </c>
      <c r="B67" s="708" t="s">
        <v>736</v>
      </c>
      <c r="C67" s="668" t="s">
        <v>129</v>
      </c>
      <c r="D67" s="716" t="s">
        <v>130</v>
      </c>
      <c r="E67" s="709" t="s">
        <v>699</v>
      </c>
      <c r="F67" s="600"/>
      <c r="G67" s="581" t="s">
        <v>55</v>
      </c>
      <c r="H67" s="582" t="s">
        <v>23</v>
      </c>
      <c r="I67" s="585">
        <v>1</v>
      </c>
      <c r="J67" s="585"/>
      <c r="K67" s="639" t="s">
        <v>36</v>
      </c>
      <c r="L67" s="582"/>
      <c r="M67" s="586"/>
      <c r="N67" s="586"/>
      <c r="O67" s="586"/>
      <c r="P67" s="711"/>
      <c r="Q67" s="881" t="s">
        <v>409</v>
      </c>
      <c r="R67" s="882"/>
      <c r="S67" s="882"/>
      <c r="T67" s="882"/>
      <c r="U67" s="882"/>
      <c r="V67" s="882"/>
      <c r="W67" s="882"/>
      <c r="X67" s="883"/>
      <c r="Y67" s="586"/>
      <c r="Z67" s="586"/>
    </row>
    <row r="68" spans="1:26" ht="55" customHeight="1">
      <c r="A68" s="707">
        <v>67</v>
      </c>
      <c r="B68" s="708" t="s">
        <v>736</v>
      </c>
      <c r="C68" s="668" t="s">
        <v>54</v>
      </c>
      <c r="D68" s="709" t="s">
        <v>149</v>
      </c>
      <c r="E68" s="709" t="s">
        <v>24</v>
      </c>
      <c r="F68" s="600"/>
      <c r="G68" s="581" t="s">
        <v>688</v>
      </c>
      <c r="H68" s="582" t="s">
        <v>49</v>
      </c>
      <c r="I68" s="585">
        <v>37</v>
      </c>
      <c r="J68" s="585"/>
      <c r="K68" s="582"/>
      <c r="L68" s="582"/>
      <c r="M68" s="586"/>
      <c r="N68" s="690" t="s">
        <v>400</v>
      </c>
      <c r="O68" s="586"/>
      <c r="P68" s="586"/>
      <c r="Q68" s="586"/>
      <c r="R68" s="586"/>
      <c r="S68" s="586"/>
      <c r="T68" s="586"/>
      <c r="U68" s="586"/>
      <c r="V68" s="586"/>
      <c r="W68" s="586"/>
      <c r="X68" s="586"/>
      <c r="Y68" s="710" t="s">
        <v>1696</v>
      </c>
      <c r="Z68" s="703" t="s">
        <v>739</v>
      </c>
    </row>
    <row r="69" spans="1:26" ht="55" customHeight="1">
      <c r="A69" s="707">
        <v>68</v>
      </c>
      <c r="B69" s="708" t="s">
        <v>736</v>
      </c>
      <c r="C69" s="668" t="s">
        <v>185</v>
      </c>
      <c r="D69" s="709" t="s">
        <v>186</v>
      </c>
      <c r="E69" s="709" t="s">
        <v>24</v>
      </c>
      <c r="F69" s="600"/>
      <c r="G69" s="581" t="s">
        <v>689</v>
      </c>
      <c r="H69" s="582" t="s">
        <v>49</v>
      </c>
      <c r="I69" s="585">
        <v>2</v>
      </c>
      <c r="J69" s="585"/>
      <c r="K69" s="582"/>
      <c r="L69" s="582"/>
      <c r="M69" s="586"/>
      <c r="N69" s="690" t="s">
        <v>412</v>
      </c>
      <c r="O69" s="586"/>
      <c r="P69" s="586"/>
      <c r="Q69" s="586"/>
      <c r="R69" s="586"/>
      <c r="S69" s="586"/>
      <c r="T69" s="586"/>
      <c r="U69" s="586"/>
      <c r="V69" s="586"/>
      <c r="W69" s="586"/>
      <c r="X69" s="586"/>
      <c r="Y69" s="710" t="s">
        <v>1721</v>
      </c>
      <c r="Z69" s="703" t="s">
        <v>740</v>
      </c>
    </row>
    <row r="70" spans="1:26" ht="55" customHeight="1">
      <c r="A70" s="707">
        <v>69</v>
      </c>
      <c r="B70" s="708" t="s">
        <v>736</v>
      </c>
      <c r="C70" s="668" t="s">
        <v>139</v>
      </c>
      <c r="D70" s="709" t="s">
        <v>140</v>
      </c>
      <c r="E70" s="709" t="s">
        <v>650</v>
      </c>
      <c r="F70" s="600"/>
      <c r="G70" s="581" t="s">
        <v>606</v>
      </c>
      <c r="H70" s="582" t="s">
        <v>23</v>
      </c>
      <c r="I70" s="585">
        <v>1</v>
      </c>
      <c r="J70" s="585"/>
      <c r="K70" s="639" t="s">
        <v>36</v>
      </c>
      <c r="L70" s="582"/>
      <c r="M70" s="586"/>
      <c r="N70" s="586"/>
      <c r="O70" s="586"/>
      <c r="P70" s="711"/>
      <c r="Q70" s="881" t="s">
        <v>409</v>
      </c>
      <c r="R70" s="882"/>
      <c r="S70" s="882"/>
      <c r="T70" s="882"/>
      <c r="U70" s="882"/>
      <c r="V70" s="882"/>
      <c r="W70" s="882"/>
      <c r="X70" s="883"/>
      <c r="Y70" s="586"/>
      <c r="Z70" s="586"/>
    </row>
    <row r="71" spans="1:26" ht="55" customHeight="1">
      <c r="A71" s="707">
        <v>70</v>
      </c>
      <c r="B71" s="708" t="s">
        <v>736</v>
      </c>
      <c r="C71" s="668" t="s">
        <v>113</v>
      </c>
      <c r="D71" s="709" t="s">
        <v>176</v>
      </c>
      <c r="E71" s="709" t="s">
        <v>24</v>
      </c>
      <c r="F71" s="600"/>
      <c r="G71" s="581" t="s">
        <v>690</v>
      </c>
      <c r="H71" s="582" t="s">
        <v>49</v>
      </c>
      <c r="I71" s="585">
        <v>1</v>
      </c>
      <c r="J71" s="585"/>
      <c r="K71" s="582"/>
      <c r="L71" s="582"/>
      <c r="M71" s="586"/>
      <c r="N71" s="690" t="s">
        <v>412</v>
      </c>
      <c r="O71" s="586"/>
      <c r="P71" s="586"/>
      <c r="Q71" s="586"/>
      <c r="R71" s="586"/>
      <c r="S71" s="586"/>
      <c r="T71" s="586"/>
      <c r="U71" s="586"/>
      <c r="V71" s="586"/>
      <c r="W71" s="586"/>
      <c r="X71" s="586"/>
      <c r="Y71" s="710" t="s">
        <v>1721</v>
      </c>
      <c r="Z71" s="703" t="s">
        <v>740</v>
      </c>
    </row>
    <row r="72" spans="1:26" ht="55" customHeight="1">
      <c r="A72" s="707">
        <v>71</v>
      </c>
      <c r="B72" s="708" t="s">
        <v>737</v>
      </c>
      <c r="C72" s="668" t="s">
        <v>241</v>
      </c>
      <c r="D72" s="717" t="s">
        <v>242</v>
      </c>
      <c r="E72" s="709" t="s">
        <v>708</v>
      </c>
      <c r="F72" s="582"/>
      <c r="G72" s="581" t="s">
        <v>700</v>
      </c>
      <c r="H72" s="582" t="s">
        <v>23</v>
      </c>
      <c r="I72" s="585">
        <v>1</v>
      </c>
      <c r="J72" s="585"/>
      <c r="K72" s="639" t="s">
        <v>36</v>
      </c>
      <c r="L72" s="586"/>
      <c r="M72" s="586"/>
      <c r="N72" s="586"/>
      <c r="O72" s="586"/>
      <c r="P72" s="711"/>
      <c r="Q72" s="881" t="s">
        <v>409</v>
      </c>
      <c r="R72" s="882"/>
      <c r="S72" s="882"/>
      <c r="T72" s="882"/>
      <c r="U72" s="882"/>
      <c r="V72" s="882"/>
      <c r="W72" s="882"/>
      <c r="X72" s="883"/>
      <c r="Y72" s="586"/>
      <c r="Z72" s="586"/>
    </row>
    <row r="73" spans="1:26" ht="55" customHeight="1">
      <c r="A73" s="707">
        <v>72</v>
      </c>
      <c r="B73" s="708" t="s">
        <v>737</v>
      </c>
      <c r="C73" s="668" t="s">
        <v>68</v>
      </c>
      <c r="D73" s="709" t="s">
        <v>69</v>
      </c>
      <c r="E73" s="709" t="s">
        <v>701</v>
      </c>
      <c r="F73" s="582"/>
      <c r="G73" s="581" t="s">
        <v>702</v>
      </c>
      <c r="H73" s="582" t="s">
        <v>49</v>
      </c>
      <c r="I73" s="585">
        <v>2</v>
      </c>
      <c r="J73" s="585"/>
      <c r="K73" s="586"/>
      <c r="L73" s="642" t="s">
        <v>70</v>
      </c>
      <c r="M73" s="586"/>
      <c r="N73" s="586"/>
      <c r="O73" s="586"/>
      <c r="P73" s="586"/>
      <c r="Q73" s="586"/>
      <c r="R73" s="586"/>
      <c r="S73" s="586"/>
      <c r="T73" s="586"/>
      <c r="U73" s="586"/>
      <c r="V73" s="586"/>
      <c r="W73" s="586"/>
      <c r="X73" s="586"/>
      <c r="Y73" s="586"/>
      <c r="Z73" s="586"/>
    </row>
    <row r="74" spans="1:26" ht="55" customHeight="1">
      <c r="A74" s="707">
        <v>73</v>
      </c>
      <c r="B74" s="708" t="s">
        <v>737</v>
      </c>
      <c r="C74" s="668" t="s">
        <v>399</v>
      </c>
      <c r="D74" s="709" t="s">
        <v>208</v>
      </c>
      <c r="E74" s="709" t="s">
        <v>709</v>
      </c>
      <c r="F74" s="582"/>
      <c r="G74" s="581" t="s">
        <v>703</v>
      </c>
      <c r="H74" s="582" t="s">
        <v>23</v>
      </c>
      <c r="I74" s="585">
        <v>1</v>
      </c>
      <c r="J74" s="585"/>
      <c r="K74" s="639" t="s">
        <v>36</v>
      </c>
      <c r="L74" s="586"/>
      <c r="M74" s="586"/>
      <c r="N74" s="586"/>
      <c r="O74" s="586"/>
      <c r="P74" s="711"/>
      <c r="Q74" s="881" t="s">
        <v>409</v>
      </c>
      <c r="R74" s="882"/>
      <c r="S74" s="882"/>
      <c r="T74" s="882"/>
      <c r="U74" s="882"/>
      <c r="V74" s="882"/>
      <c r="W74" s="882"/>
      <c r="X74" s="883"/>
      <c r="Y74" s="586"/>
      <c r="Z74" s="586"/>
    </row>
    <row r="75" spans="1:26" ht="55" customHeight="1">
      <c r="A75" s="707">
        <v>74</v>
      </c>
      <c r="B75" s="708" t="s">
        <v>737</v>
      </c>
      <c r="C75" s="668" t="s">
        <v>207</v>
      </c>
      <c r="D75" s="709" t="s">
        <v>208</v>
      </c>
      <c r="E75" s="709" t="s">
        <v>710</v>
      </c>
      <c r="F75" s="582"/>
      <c r="G75" s="581" t="s">
        <v>704</v>
      </c>
      <c r="H75" s="582" t="s">
        <v>23</v>
      </c>
      <c r="I75" s="585">
        <v>1</v>
      </c>
      <c r="J75" s="585"/>
      <c r="K75" s="639" t="s">
        <v>36</v>
      </c>
      <c r="L75" s="586"/>
      <c r="M75" s="586"/>
      <c r="N75" s="586"/>
      <c r="O75" s="586"/>
      <c r="P75" s="711"/>
      <c r="Q75" s="881" t="s">
        <v>409</v>
      </c>
      <c r="R75" s="882"/>
      <c r="S75" s="882"/>
      <c r="T75" s="882"/>
      <c r="U75" s="882"/>
      <c r="V75" s="882"/>
      <c r="W75" s="882"/>
      <c r="X75" s="883"/>
      <c r="Y75" s="586"/>
      <c r="Z75" s="586"/>
    </row>
    <row r="76" spans="1:26" ht="55" customHeight="1">
      <c r="A76" s="707">
        <v>75</v>
      </c>
      <c r="B76" s="708" t="s">
        <v>737</v>
      </c>
      <c r="C76" s="668" t="s">
        <v>711</v>
      </c>
      <c r="D76" s="709" t="s">
        <v>705</v>
      </c>
      <c r="E76" s="709" t="s">
        <v>749</v>
      </c>
      <c r="F76" s="582"/>
      <c r="G76" s="581" t="s">
        <v>707</v>
      </c>
      <c r="H76" s="582" t="s">
        <v>23</v>
      </c>
      <c r="I76" s="585">
        <v>1</v>
      </c>
      <c r="J76" s="585"/>
      <c r="K76" s="639" t="s">
        <v>36</v>
      </c>
      <c r="L76" s="586"/>
      <c r="M76" s="586"/>
      <c r="N76" s="586"/>
      <c r="O76" s="586"/>
      <c r="P76" s="711"/>
      <c r="Q76" s="881" t="s">
        <v>409</v>
      </c>
      <c r="R76" s="882"/>
      <c r="S76" s="882"/>
      <c r="T76" s="882"/>
      <c r="U76" s="882"/>
      <c r="V76" s="882"/>
      <c r="W76" s="882"/>
      <c r="X76" s="883"/>
      <c r="Y76" s="586"/>
      <c r="Z76" s="586"/>
    </row>
    <row r="77" spans="1:26" ht="55" customHeight="1">
      <c r="A77" s="707">
        <v>76</v>
      </c>
      <c r="B77" s="708" t="s">
        <v>738</v>
      </c>
      <c r="C77" s="668" t="s">
        <v>230</v>
      </c>
      <c r="D77" s="713" t="s">
        <v>231</v>
      </c>
      <c r="E77" s="713" t="s">
        <v>64</v>
      </c>
      <c r="F77" s="582"/>
      <c r="G77" s="582" t="s">
        <v>660</v>
      </c>
      <c r="H77" s="582" t="s">
        <v>49</v>
      </c>
      <c r="I77" s="585">
        <v>29</v>
      </c>
      <c r="J77" s="585"/>
      <c r="K77" s="586"/>
      <c r="L77" s="586"/>
      <c r="M77" s="586"/>
      <c r="N77" s="690" t="s">
        <v>545</v>
      </c>
      <c r="O77" s="586"/>
      <c r="P77" s="586"/>
      <c r="Q77" s="586"/>
      <c r="R77" s="586"/>
      <c r="S77" s="586"/>
      <c r="T77" s="586"/>
      <c r="U77" s="586"/>
      <c r="V77" s="586"/>
      <c r="W77" s="586"/>
      <c r="X77" s="586"/>
      <c r="Y77" s="586">
        <v>290037</v>
      </c>
      <c r="Z77" s="714">
        <v>41662</v>
      </c>
    </row>
    <row r="78" spans="1:26" ht="55" customHeight="1">
      <c r="A78" s="707">
        <v>77</v>
      </c>
      <c r="B78" s="708" t="s">
        <v>738</v>
      </c>
      <c r="C78" s="668" t="s">
        <v>230</v>
      </c>
      <c r="D78" s="713" t="s">
        <v>231</v>
      </c>
      <c r="E78" s="713" t="s">
        <v>712</v>
      </c>
      <c r="F78" s="581"/>
      <c r="G78" s="581" t="s">
        <v>660</v>
      </c>
      <c r="H78" s="582" t="s">
        <v>23</v>
      </c>
      <c r="I78" s="585">
        <v>19</v>
      </c>
      <c r="J78" s="585" t="s">
        <v>1080</v>
      </c>
      <c r="K78" s="639" t="s">
        <v>36</v>
      </c>
      <c r="L78" s="586"/>
      <c r="M78" s="586"/>
      <c r="N78" s="586"/>
      <c r="O78" s="586"/>
      <c r="P78" s="586"/>
      <c r="Q78" s="586"/>
      <c r="R78" s="586"/>
      <c r="S78" s="586"/>
      <c r="T78" s="586"/>
      <c r="U78" s="586"/>
      <c r="V78" s="586"/>
      <c r="W78" s="586"/>
      <c r="X78" s="586"/>
      <c r="Y78" s="586"/>
      <c r="Z78" s="586"/>
    </row>
    <row r="79" spans="1:26" ht="55" customHeight="1">
      <c r="A79" s="707">
        <v>78</v>
      </c>
      <c r="B79" s="708" t="s">
        <v>739</v>
      </c>
      <c r="C79" s="668" t="s">
        <v>683</v>
      </c>
      <c r="D79" s="713" t="s">
        <v>713</v>
      </c>
      <c r="E79" s="713" t="s">
        <v>64</v>
      </c>
      <c r="F79" s="581"/>
      <c r="G79" s="581" t="s">
        <v>714</v>
      </c>
      <c r="H79" s="582" t="s">
        <v>49</v>
      </c>
      <c r="I79" s="585">
        <v>3</v>
      </c>
      <c r="J79" s="582"/>
      <c r="K79" s="586"/>
      <c r="L79" s="586"/>
      <c r="M79" s="586"/>
      <c r="N79" s="690" t="s">
        <v>412</v>
      </c>
      <c r="O79" s="586"/>
      <c r="P79" s="586"/>
      <c r="Q79" s="586"/>
      <c r="R79" s="586"/>
      <c r="S79" s="586"/>
      <c r="T79" s="586"/>
      <c r="U79" s="586"/>
      <c r="V79" s="586"/>
      <c r="W79" s="586"/>
      <c r="X79" s="586"/>
      <c r="Y79" s="710" t="s">
        <v>1716</v>
      </c>
      <c r="Z79" s="703" t="s">
        <v>1006</v>
      </c>
    </row>
    <row r="80" spans="1:26" ht="55" customHeight="1">
      <c r="A80" s="707">
        <v>79</v>
      </c>
      <c r="B80" s="708" t="s">
        <v>739</v>
      </c>
      <c r="C80" s="668" t="s">
        <v>230</v>
      </c>
      <c r="D80" s="713" t="s">
        <v>231</v>
      </c>
      <c r="E80" s="713" t="s">
        <v>64</v>
      </c>
      <c r="F80" s="581"/>
      <c r="G80" s="581" t="s">
        <v>660</v>
      </c>
      <c r="H80" s="582" t="s">
        <v>49</v>
      </c>
      <c r="I80" s="585">
        <v>21</v>
      </c>
      <c r="J80" s="582"/>
      <c r="K80" s="586"/>
      <c r="L80" s="586"/>
      <c r="M80" s="586"/>
      <c r="N80" s="690" t="s">
        <v>545</v>
      </c>
      <c r="O80" s="586"/>
      <c r="P80" s="586"/>
      <c r="Q80" s="586"/>
      <c r="R80" s="586"/>
      <c r="S80" s="586"/>
      <c r="T80" s="586"/>
      <c r="U80" s="586"/>
      <c r="V80" s="586"/>
      <c r="W80" s="586"/>
      <c r="X80" s="586"/>
      <c r="Y80" s="586">
        <v>290037</v>
      </c>
      <c r="Z80" s="714">
        <v>41662</v>
      </c>
    </row>
    <row r="81" spans="1:26" ht="55" customHeight="1">
      <c r="A81" s="707">
        <v>81</v>
      </c>
      <c r="B81" s="708" t="s">
        <v>740</v>
      </c>
      <c r="C81" s="668" t="s">
        <v>230</v>
      </c>
      <c r="D81" s="713" t="s">
        <v>231</v>
      </c>
      <c r="E81" s="713" t="s">
        <v>64</v>
      </c>
      <c r="F81" s="582"/>
      <c r="G81" s="582" t="s">
        <v>660</v>
      </c>
      <c r="H81" s="582" t="s">
        <v>49</v>
      </c>
      <c r="I81" s="585">
        <v>3</v>
      </c>
      <c r="J81" s="585"/>
      <c r="K81" s="586"/>
      <c r="L81" s="586"/>
      <c r="M81" s="586"/>
      <c r="N81" s="690" t="s">
        <v>545</v>
      </c>
      <c r="O81" s="586"/>
      <c r="P81" s="586"/>
      <c r="Q81" s="586"/>
      <c r="R81" s="586"/>
      <c r="S81" s="586"/>
      <c r="T81" s="586"/>
      <c r="U81" s="586"/>
      <c r="V81" s="586"/>
      <c r="W81" s="586"/>
      <c r="X81" s="586"/>
      <c r="Y81" s="586">
        <v>290037</v>
      </c>
      <c r="Z81" s="714">
        <v>41662</v>
      </c>
    </row>
    <row r="82" spans="1:26" ht="55" customHeight="1">
      <c r="A82" s="707">
        <v>82</v>
      </c>
      <c r="B82" s="708" t="s">
        <v>740</v>
      </c>
      <c r="C82" s="668" t="s">
        <v>453</v>
      </c>
      <c r="D82" s="713" t="s">
        <v>720</v>
      </c>
      <c r="E82" s="713" t="s">
        <v>64</v>
      </c>
      <c r="F82" s="581"/>
      <c r="G82" s="581" t="s">
        <v>721</v>
      </c>
      <c r="H82" s="582" t="s">
        <v>49</v>
      </c>
      <c r="I82" s="585">
        <v>4</v>
      </c>
      <c r="J82" s="585"/>
      <c r="K82" s="586"/>
      <c r="L82" s="586"/>
      <c r="M82" s="586"/>
      <c r="N82" s="690" t="s">
        <v>412</v>
      </c>
      <c r="O82" s="586"/>
      <c r="P82" s="586"/>
      <c r="Q82" s="586"/>
      <c r="R82" s="586"/>
      <c r="S82" s="586"/>
      <c r="T82" s="586"/>
      <c r="U82" s="586"/>
      <c r="V82" s="586"/>
      <c r="W82" s="586"/>
      <c r="X82" s="586"/>
      <c r="Y82" s="710" t="s">
        <v>1721</v>
      </c>
      <c r="Z82" s="703" t="s">
        <v>740</v>
      </c>
    </row>
    <row r="83" spans="1:26" ht="55" customHeight="1">
      <c r="A83" s="707">
        <v>83</v>
      </c>
      <c r="B83" s="708" t="s">
        <v>740</v>
      </c>
      <c r="C83" s="668" t="s">
        <v>31</v>
      </c>
      <c r="D83" s="717" t="s">
        <v>32</v>
      </c>
      <c r="E83" s="709" t="s">
        <v>24</v>
      </c>
      <c r="F83" s="582"/>
      <c r="G83" s="584" t="s">
        <v>644</v>
      </c>
      <c r="H83" s="582" t="s">
        <v>49</v>
      </c>
      <c r="I83" s="585">
        <v>51</v>
      </c>
      <c r="J83" s="585"/>
      <c r="K83" s="582"/>
      <c r="L83" s="582"/>
      <c r="M83" s="585"/>
      <c r="N83" s="690" t="s">
        <v>412</v>
      </c>
      <c r="O83" s="586"/>
      <c r="P83" s="586"/>
      <c r="Q83" s="586"/>
      <c r="R83" s="586"/>
      <c r="S83" s="586"/>
      <c r="T83" s="586"/>
      <c r="U83" s="586"/>
      <c r="V83" s="586"/>
      <c r="W83" s="586"/>
      <c r="X83" s="586"/>
      <c r="Y83" s="710" t="s">
        <v>1721</v>
      </c>
      <c r="Z83" s="703" t="s">
        <v>740</v>
      </c>
    </row>
    <row r="84" spans="1:26" ht="55" customHeight="1">
      <c r="A84" s="707">
        <v>84</v>
      </c>
      <c r="B84" s="708" t="s">
        <v>740</v>
      </c>
      <c r="C84" s="668" t="s">
        <v>38</v>
      </c>
      <c r="D84" s="717" t="s">
        <v>39</v>
      </c>
      <c r="E84" s="709" t="s">
        <v>24</v>
      </c>
      <c r="F84" s="582"/>
      <c r="G84" s="584" t="s">
        <v>615</v>
      </c>
      <c r="H84" s="582" t="s">
        <v>49</v>
      </c>
      <c r="I84" s="585">
        <v>68</v>
      </c>
      <c r="J84" s="585"/>
      <c r="K84" s="582"/>
      <c r="L84" s="582"/>
      <c r="M84" s="585"/>
      <c r="N84" s="690" t="s">
        <v>412</v>
      </c>
      <c r="O84" s="586"/>
      <c r="P84" s="586"/>
      <c r="Q84" s="586"/>
      <c r="R84" s="586"/>
      <c r="S84" s="586"/>
      <c r="T84" s="586"/>
      <c r="U84" s="586"/>
      <c r="V84" s="586"/>
      <c r="W84" s="586"/>
      <c r="X84" s="586"/>
      <c r="Y84" s="710" t="s">
        <v>1721</v>
      </c>
      <c r="Z84" s="703" t="s">
        <v>740</v>
      </c>
    </row>
    <row r="85" spans="1:26" ht="55" customHeight="1">
      <c r="A85" s="707">
        <v>85</v>
      </c>
      <c r="B85" s="708" t="s">
        <v>740</v>
      </c>
      <c r="C85" s="668" t="s">
        <v>54</v>
      </c>
      <c r="D85" s="717" t="s">
        <v>149</v>
      </c>
      <c r="E85" s="709" t="s">
        <v>24</v>
      </c>
      <c r="F85" s="582"/>
      <c r="G85" s="584" t="s">
        <v>688</v>
      </c>
      <c r="H85" s="582" t="s">
        <v>49</v>
      </c>
      <c r="I85" s="585">
        <v>1</v>
      </c>
      <c r="J85" s="585"/>
      <c r="K85" s="582"/>
      <c r="L85" s="582"/>
      <c r="M85" s="585"/>
      <c r="N85" s="690" t="s">
        <v>400</v>
      </c>
      <c r="O85" s="586"/>
      <c r="P85" s="586"/>
      <c r="Q85" s="586"/>
      <c r="R85" s="586"/>
      <c r="S85" s="586"/>
      <c r="T85" s="586"/>
      <c r="U85" s="586"/>
      <c r="V85" s="586"/>
      <c r="W85" s="586"/>
      <c r="X85" s="586"/>
      <c r="Y85" s="710" t="s">
        <v>1701</v>
      </c>
      <c r="Z85" s="703" t="s">
        <v>1702</v>
      </c>
    </row>
    <row r="86" spans="1:26" ht="55" customHeight="1">
      <c r="A86" s="707">
        <v>86</v>
      </c>
      <c r="B86" s="708" t="s">
        <v>740</v>
      </c>
      <c r="C86" s="668" t="s">
        <v>185</v>
      </c>
      <c r="D86" s="717" t="s">
        <v>186</v>
      </c>
      <c r="E86" s="709" t="s">
        <v>24</v>
      </c>
      <c r="F86" s="582"/>
      <c r="G86" s="584" t="s">
        <v>689</v>
      </c>
      <c r="H86" s="582" t="s">
        <v>49</v>
      </c>
      <c r="I86" s="585">
        <v>1</v>
      </c>
      <c r="J86" s="585"/>
      <c r="K86" s="582"/>
      <c r="L86" s="582"/>
      <c r="M86" s="585"/>
      <c r="N86" s="690" t="s">
        <v>412</v>
      </c>
      <c r="O86" s="586"/>
      <c r="P86" s="586"/>
      <c r="Q86" s="586"/>
      <c r="R86" s="586"/>
      <c r="S86" s="586"/>
      <c r="T86" s="586"/>
      <c r="U86" s="586"/>
      <c r="V86" s="586"/>
      <c r="W86" s="586"/>
      <c r="X86" s="586"/>
      <c r="Y86" s="710" t="s">
        <v>1721</v>
      </c>
      <c r="Z86" s="703" t="s">
        <v>740</v>
      </c>
    </row>
    <row r="87" spans="1:26" ht="55" customHeight="1">
      <c r="A87" s="707">
        <v>87</v>
      </c>
      <c r="B87" s="708" t="s">
        <v>740</v>
      </c>
      <c r="C87" s="668" t="s">
        <v>113</v>
      </c>
      <c r="D87" s="717" t="s">
        <v>176</v>
      </c>
      <c r="E87" s="709" t="s">
        <v>24</v>
      </c>
      <c r="F87" s="582"/>
      <c r="G87" s="584" t="s">
        <v>690</v>
      </c>
      <c r="H87" s="582" t="s">
        <v>49</v>
      </c>
      <c r="I87" s="585">
        <v>1</v>
      </c>
      <c r="J87" s="585"/>
      <c r="K87" s="582"/>
      <c r="L87" s="582"/>
      <c r="M87" s="585"/>
      <c r="N87" s="690" t="s">
        <v>412</v>
      </c>
      <c r="O87" s="586"/>
      <c r="P87" s="586"/>
      <c r="Q87" s="586"/>
      <c r="R87" s="586"/>
      <c r="S87" s="586"/>
      <c r="T87" s="586"/>
      <c r="U87" s="586"/>
      <c r="V87" s="586"/>
      <c r="W87" s="586"/>
      <c r="X87" s="586"/>
      <c r="Y87" s="710" t="s">
        <v>1721</v>
      </c>
      <c r="Z87" s="703" t="s">
        <v>740</v>
      </c>
    </row>
    <row r="88" spans="1:26" ht="55" customHeight="1">
      <c r="A88" s="707">
        <v>88</v>
      </c>
      <c r="B88" s="708" t="s">
        <v>740</v>
      </c>
      <c r="C88" s="668" t="s">
        <v>453</v>
      </c>
      <c r="D88" s="717" t="s">
        <v>454</v>
      </c>
      <c r="E88" s="709" t="s">
        <v>24</v>
      </c>
      <c r="F88" s="582"/>
      <c r="G88" s="584" t="s">
        <v>721</v>
      </c>
      <c r="H88" s="582" t="s">
        <v>49</v>
      </c>
      <c r="I88" s="585">
        <v>9</v>
      </c>
      <c r="J88" s="585"/>
      <c r="K88" s="582"/>
      <c r="L88" s="582"/>
      <c r="M88" s="585"/>
      <c r="N88" s="690" t="s">
        <v>412</v>
      </c>
      <c r="O88" s="586"/>
      <c r="P88" s="586"/>
      <c r="Q88" s="586"/>
      <c r="R88" s="586"/>
      <c r="S88" s="586"/>
      <c r="T88" s="586"/>
      <c r="U88" s="586"/>
      <c r="V88" s="586"/>
      <c r="W88" s="586"/>
      <c r="X88" s="586"/>
      <c r="Y88" s="710" t="s">
        <v>1721</v>
      </c>
      <c r="Z88" s="703" t="s">
        <v>740</v>
      </c>
    </row>
    <row r="89" spans="1:26" ht="55" customHeight="1">
      <c r="A89" s="707">
        <v>89</v>
      </c>
      <c r="B89" s="708" t="s">
        <v>740</v>
      </c>
      <c r="C89" s="668" t="s">
        <v>167</v>
      </c>
      <c r="D89" s="709" t="s">
        <v>168</v>
      </c>
      <c r="E89" s="709" t="s">
        <v>726</v>
      </c>
      <c r="F89" s="582"/>
      <c r="G89" s="581" t="s">
        <v>722</v>
      </c>
      <c r="H89" s="582" t="s">
        <v>23</v>
      </c>
      <c r="I89" s="585">
        <v>2</v>
      </c>
      <c r="J89" s="585"/>
      <c r="K89" s="639" t="s">
        <v>36</v>
      </c>
      <c r="L89" s="582"/>
      <c r="M89" s="585"/>
      <c r="N89" s="586"/>
      <c r="O89" s="586"/>
      <c r="P89" s="711"/>
      <c r="Q89" s="881" t="s">
        <v>409</v>
      </c>
      <c r="R89" s="882"/>
      <c r="S89" s="882"/>
      <c r="T89" s="882"/>
      <c r="U89" s="882"/>
      <c r="V89" s="882"/>
      <c r="W89" s="882"/>
      <c r="X89" s="883"/>
      <c r="Y89" s="586"/>
      <c r="Z89" s="586"/>
    </row>
    <row r="90" spans="1:26" ht="55" customHeight="1">
      <c r="A90" s="707">
        <v>90</v>
      </c>
      <c r="B90" s="708" t="s">
        <v>740</v>
      </c>
      <c r="C90" s="668" t="s">
        <v>83</v>
      </c>
      <c r="D90" s="709" t="s">
        <v>84</v>
      </c>
      <c r="E90" s="709" t="s">
        <v>727</v>
      </c>
      <c r="F90" s="582"/>
      <c r="G90" s="581" t="s">
        <v>686</v>
      </c>
      <c r="H90" s="582" t="s">
        <v>23</v>
      </c>
      <c r="I90" s="585">
        <v>2</v>
      </c>
      <c r="J90" s="585"/>
      <c r="K90" s="639" t="s">
        <v>36</v>
      </c>
      <c r="L90" s="582"/>
      <c r="M90" s="585"/>
      <c r="N90" s="586"/>
      <c r="O90" s="586"/>
      <c r="P90" s="711"/>
      <c r="Q90" s="881" t="s">
        <v>409</v>
      </c>
      <c r="R90" s="882"/>
      <c r="S90" s="882"/>
      <c r="T90" s="882"/>
      <c r="U90" s="882"/>
      <c r="V90" s="882"/>
      <c r="W90" s="882"/>
      <c r="X90" s="883"/>
      <c r="Y90" s="586"/>
      <c r="Z90" s="586"/>
    </row>
    <row r="91" spans="1:26" ht="55" customHeight="1">
      <c r="A91" s="707">
        <v>91</v>
      </c>
      <c r="B91" s="708" t="s">
        <v>740</v>
      </c>
      <c r="C91" s="668" t="s">
        <v>83</v>
      </c>
      <c r="D91" s="709" t="s">
        <v>84</v>
      </c>
      <c r="E91" s="709" t="s">
        <v>24</v>
      </c>
      <c r="F91" s="582"/>
      <c r="G91" s="581" t="s">
        <v>686</v>
      </c>
      <c r="H91" s="582" t="s">
        <v>49</v>
      </c>
      <c r="I91" s="585">
        <v>1</v>
      </c>
      <c r="J91" s="585"/>
      <c r="K91" s="887"/>
      <c r="L91" s="887"/>
      <c r="M91" s="585"/>
      <c r="N91" s="690" t="s">
        <v>400</v>
      </c>
      <c r="O91" s="586"/>
      <c r="P91" s="586"/>
      <c r="Q91" s="586"/>
      <c r="R91" s="586"/>
      <c r="S91" s="586"/>
      <c r="T91" s="586"/>
      <c r="U91" s="586"/>
      <c r="V91" s="586"/>
      <c r="W91" s="586"/>
      <c r="X91" s="586"/>
      <c r="Y91" s="710" t="s">
        <v>1701</v>
      </c>
      <c r="Z91" s="703" t="s">
        <v>1702</v>
      </c>
    </row>
    <row r="92" spans="1:26" ht="55" customHeight="1">
      <c r="A92" s="707">
        <v>92</v>
      </c>
      <c r="B92" s="708" t="s">
        <v>740</v>
      </c>
      <c r="C92" s="668" t="s">
        <v>187</v>
      </c>
      <c r="D92" s="709" t="s">
        <v>188</v>
      </c>
      <c r="E92" s="709" t="s">
        <v>726</v>
      </c>
      <c r="F92" s="582"/>
      <c r="G92" s="581" t="s">
        <v>723</v>
      </c>
      <c r="H92" s="582" t="s">
        <v>23</v>
      </c>
      <c r="I92" s="585">
        <v>4</v>
      </c>
      <c r="J92" s="585"/>
      <c r="K92" s="639" t="s">
        <v>36</v>
      </c>
      <c r="L92" s="582"/>
      <c r="M92" s="585"/>
      <c r="N92" s="586"/>
      <c r="O92" s="586"/>
      <c r="P92" s="586"/>
      <c r="Q92" s="586"/>
      <c r="R92" s="586"/>
      <c r="S92" s="586"/>
      <c r="T92" s="586"/>
      <c r="U92" s="586"/>
      <c r="V92" s="586"/>
      <c r="W92" s="586"/>
      <c r="X92" s="586"/>
      <c r="Y92" s="586"/>
      <c r="Z92" s="586"/>
    </row>
    <row r="93" spans="1:26" ht="55" customHeight="1">
      <c r="A93" s="707">
        <v>93</v>
      </c>
      <c r="B93" s="708" t="s">
        <v>740</v>
      </c>
      <c r="C93" s="668" t="s">
        <v>58</v>
      </c>
      <c r="D93" s="709" t="s">
        <v>59</v>
      </c>
      <c r="E93" s="709" t="s">
        <v>24</v>
      </c>
      <c r="F93" s="582"/>
      <c r="G93" s="581" t="s">
        <v>724</v>
      </c>
      <c r="H93" s="582" t="s">
        <v>49</v>
      </c>
      <c r="I93" s="585">
        <v>3</v>
      </c>
      <c r="J93" s="585"/>
      <c r="K93" s="582"/>
      <c r="L93" s="582"/>
      <c r="M93" s="585"/>
      <c r="N93" s="690" t="s">
        <v>412</v>
      </c>
      <c r="O93" s="586"/>
      <c r="P93" s="586"/>
      <c r="Q93" s="586"/>
      <c r="R93" s="586"/>
      <c r="S93" s="586"/>
      <c r="T93" s="586"/>
      <c r="U93" s="586"/>
      <c r="V93" s="586"/>
      <c r="W93" s="586"/>
      <c r="X93" s="586"/>
      <c r="Y93" s="710" t="s">
        <v>1721</v>
      </c>
      <c r="Z93" s="703" t="s">
        <v>740</v>
      </c>
    </row>
    <row r="94" spans="1:26" ht="55" customHeight="1">
      <c r="A94" s="707">
        <v>94</v>
      </c>
      <c r="B94" s="708" t="s">
        <v>740</v>
      </c>
      <c r="C94" s="668" t="s">
        <v>76</v>
      </c>
      <c r="D94" s="709" t="s">
        <v>77</v>
      </c>
      <c r="E94" s="709" t="s">
        <v>24</v>
      </c>
      <c r="F94" s="582"/>
      <c r="G94" s="581" t="s">
        <v>43</v>
      </c>
      <c r="H94" s="582" t="s">
        <v>49</v>
      </c>
      <c r="I94" s="585">
        <v>1</v>
      </c>
      <c r="J94" s="585"/>
      <c r="K94" s="582"/>
      <c r="L94" s="582"/>
      <c r="M94" s="585"/>
      <c r="N94" s="690" t="s">
        <v>412</v>
      </c>
      <c r="O94" s="586"/>
      <c r="P94" s="586"/>
      <c r="Q94" s="586"/>
      <c r="R94" s="586"/>
      <c r="S94" s="586"/>
      <c r="T94" s="586"/>
      <c r="U94" s="586"/>
      <c r="V94" s="586"/>
      <c r="W94" s="586"/>
      <c r="X94" s="586"/>
      <c r="Y94" s="710" t="s">
        <v>1721</v>
      </c>
      <c r="Z94" s="703" t="s">
        <v>740</v>
      </c>
    </row>
    <row r="95" spans="1:26" ht="55" customHeight="1">
      <c r="A95" s="707">
        <v>95</v>
      </c>
      <c r="B95" s="708" t="s">
        <v>740</v>
      </c>
      <c r="C95" s="668" t="s">
        <v>449</v>
      </c>
      <c r="D95" s="717" t="s">
        <v>405</v>
      </c>
      <c r="E95" s="713" t="s">
        <v>728</v>
      </c>
      <c r="F95" s="582"/>
      <c r="G95" s="584" t="s">
        <v>673</v>
      </c>
      <c r="H95" s="582" t="s">
        <v>49</v>
      </c>
      <c r="I95" s="585">
        <v>4</v>
      </c>
      <c r="J95" s="585"/>
      <c r="K95" s="582"/>
      <c r="L95" s="582"/>
      <c r="M95" s="586"/>
      <c r="N95" s="690" t="s">
        <v>412</v>
      </c>
      <c r="O95" s="586"/>
      <c r="P95" s="586"/>
      <c r="Q95" s="586"/>
      <c r="R95" s="586"/>
      <c r="S95" s="586"/>
      <c r="T95" s="586"/>
      <c r="U95" s="586"/>
      <c r="V95" s="586"/>
      <c r="W95" s="586"/>
      <c r="X95" s="586"/>
      <c r="Y95" s="710" t="s">
        <v>1721</v>
      </c>
      <c r="Z95" s="703" t="s">
        <v>740</v>
      </c>
    </row>
    <row r="96" spans="1:26" ht="55" customHeight="1">
      <c r="A96" s="707">
        <v>96</v>
      </c>
      <c r="B96" s="708" t="s">
        <v>741</v>
      </c>
      <c r="C96" s="668" t="s">
        <v>230</v>
      </c>
      <c r="D96" s="713" t="s">
        <v>231</v>
      </c>
      <c r="E96" s="713" t="s">
        <v>64</v>
      </c>
      <c r="F96" s="582"/>
      <c r="G96" s="582" t="s">
        <v>660</v>
      </c>
      <c r="H96" s="582" t="s">
        <v>49</v>
      </c>
      <c r="I96" s="585">
        <v>3</v>
      </c>
      <c r="J96" s="585"/>
      <c r="K96" s="586"/>
      <c r="L96" s="586"/>
      <c r="M96" s="586"/>
      <c r="N96" s="690" t="s">
        <v>545</v>
      </c>
      <c r="O96" s="586"/>
      <c r="P96" s="586"/>
      <c r="Q96" s="586"/>
      <c r="R96" s="586"/>
      <c r="S96" s="586"/>
      <c r="T96" s="586"/>
      <c r="U96" s="586"/>
      <c r="V96" s="586"/>
      <c r="W96" s="586"/>
      <c r="X96" s="586"/>
      <c r="Y96" s="586">
        <v>290037</v>
      </c>
      <c r="Z96" s="714">
        <v>41662</v>
      </c>
    </row>
    <row r="97" spans="1:26" ht="55" customHeight="1">
      <c r="A97" s="707">
        <v>97</v>
      </c>
      <c r="B97" s="708" t="s">
        <v>741</v>
      </c>
      <c r="C97" s="668" t="s">
        <v>453</v>
      </c>
      <c r="D97" s="713" t="s">
        <v>720</v>
      </c>
      <c r="E97" s="713" t="s">
        <v>64</v>
      </c>
      <c r="F97" s="581"/>
      <c r="G97" s="581" t="s">
        <v>721</v>
      </c>
      <c r="H97" s="582" t="s">
        <v>49</v>
      </c>
      <c r="I97" s="585">
        <v>4</v>
      </c>
      <c r="J97" s="585"/>
      <c r="K97" s="586"/>
      <c r="L97" s="586"/>
      <c r="M97" s="586"/>
      <c r="N97" s="690" t="s">
        <v>412</v>
      </c>
      <c r="O97" s="586"/>
      <c r="P97" s="586"/>
      <c r="Q97" s="586"/>
      <c r="R97" s="586"/>
      <c r="S97" s="586"/>
      <c r="T97" s="586"/>
      <c r="U97" s="586"/>
      <c r="V97" s="586"/>
      <c r="W97" s="586"/>
      <c r="X97" s="586"/>
      <c r="Y97" s="710" t="s">
        <v>1707</v>
      </c>
      <c r="Z97" s="703" t="s">
        <v>1006</v>
      </c>
    </row>
    <row r="98" spans="1:26" ht="55" customHeight="1">
      <c r="A98" s="707">
        <v>98</v>
      </c>
      <c r="B98" s="708" t="s">
        <v>743</v>
      </c>
      <c r="C98" s="668" t="s">
        <v>154</v>
      </c>
      <c r="D98" s="713" t="s">
        <v>303</v>
      </c>
      <c r="E98" s="713" t="s">
        <v>715</v>
      </c>
      <c r="F98" s="582"/>
      <c r="G98" s="582" t="s">
        <v>667</v>
      </c>
      <c r="H98" s="582" t="s">
        <v>23</v>
      </c>
      <c r="I98" s="585">
        <v>2</v>
      </c>
      <c r="J98" s="582" t="s">
        <v>1082</v>
      </c>
      <c r="K98" s="639" t="s">
        <v>36</v>
      </c>
      <c r="L98" s="586"/>
      <c r="M98" s="586"/>
      <c r="N98" s="586"/>
      <c r="O98" s="586"/>
      <c r="P98" s="711"/>
      <c r="Q98" s="881" t="s">
        <v>409</v>
      </c>
      <c r="R98" s="882"/>
      <c r="S98" s="882"/>
      <c r="T98" s="882"/>
      <c r="U98" s="882"/>
      <c r="V98" s="882"/>
      <c r="W98" s="882"/>
      <c r="X98" s="883"/>
      <c r="Y98" s="586"/>
      <c r="Z98" s="586"/>
    </row>
    <row r="99" spans="1:26" ht="55" customHeight="1">
      <c r="A99" s="707">
        <v>99</v>
      </c>
      <c r="B99" s="708" t="s">
        <v>743</v>
      </c>
      <c r="C99" s="668" t="s">
        <v>598</v>
      </c>
      <c r="D99" s="713" t="s">
        <v>157</v>
      </c>
      <c r="E99" s="713" t="s">
        <v>24</v>
      </c>
      <c r="F99" s="581"/>
      <c r="G99" s="581" t="s">
        <v>742</v>
      </c>
      <c r="H99" s="582" t="s">
        <v>49</v>
      </c>
      <c r="I99" s="585">
        <v>3</v>
      </c>
      <c r="J99" s="582"/>
      <c r="K99" s="586"/>
      <c r="L99" s="586"/>
      <c r="M99" s="586"/>
      <c r="N99" s="690" t="s">
        <v>412</v>
      </c>
      <c r="O99" s="586"/>
      <c r="P99" s="586"/>
      <c r="Q99" s="586"/>
      <c r="R99" s="586"/>
      <c r="S99" s="586"/>
      <c r="T99" s="586"/>
      <c r="U99" s="586"/>
      <c r="V99" s="586"/>
      <c r="W99" s="586"/>
      <c r="X99" s="586"/>
      <c r="Y99" s="710" t="s">
        <v>1716</v>
      </c>
      <c r="Z99" s="703" t="s">
        <v>1006</v>
      </c>
    </row>
    <row r="100" spans="1:26" ht="55" customHeight="1">
      <c r="A100" s="707">
        <v>100</v>
      </c>
      <c r="B100" s="708" t="s">
        <v>743</v>
      </c>
      <c r="C100" s="668" t="s">
        <v>129</v>
      </c>
      <c r="D100" s="716" t="s">
        <v>130</v>
      </c>
      <c r="E100" s="713" t="s">
        <v>716</v>
      </c>
      <c r="F100" s="581"/>
      <c r="G100" s="581" t="s">
        <v>55</v>
      </c>
      <c r="H100" s="582" t="s">
        <v>23</v>
      </c>
      <c r="I100" s="585">
        <v>1</v>
      </c>
      <c r="J100" s="582" t="s">
        <v>1324</v>
      </c>
      <c r="K100" s="639" t="s">
        <v>36</v>
      </c>
      <c r="L100" s="586"/>
      <c r="M100" s="586"/>
      <c r="N100" s="586"/>
      <c r="O100" s="586"/>
      <c r="P100" s="711"/>
      <c r="Q100" s="881" t="s">
        <v>409</v>
      </c>
      <c r="R100" s="882"/>
      <c r="S100" s="882"/>
      <c r="T100" s="882"/>
      <c r="U100" s="882"/>
      <c r="V100" s="882"/>
      <c r="W100" s="882"/>
      <c r="X100" s="883"/>
      <c r="Y100" s="586"/>
      <c r="Z100" s="586"/>
    </row>
    <row r="101" spans="1:26" ht="55" customHeight="1">
      <c r="A101" s="707">
        <v>101</v>
      </c>
      <c r="B101" s="708" t="s">
        <v>748</v>
      </c>
      <c r="C101" s="668" t="s">
        <v>542</v>
      </c>
      <c r="D101" s="713" t="s">
        <v>282</v>
      </c>
      <c r="E101" s="713" t="s">
        <v>746</v>
      </c>
      <c r="F101" s="582"/>
      <c r="G101" s="582" t="s">
        <v>744</v>
      </c>
      <c r="H101" s="582" t="s">
        <v>23</v>
      </c>
      <c r="I101" s="585">
        <v>2</v>
      </c>
      <c r="J101" s="585"/>
      <c r="K101" s="639" t="s">
        <v>36</v>
      </c>
      <c r="L101" s="586"/>
      <c r="M101" s="586"/>
      <c r="N101" s="586"/>
      <c r="O101" s="586"/>
      <c r="P101" s="711"/>
      <c r="Q101" s="881" t="s">
        <v>409</v>
      </c>
      <c r="R101" s="882"/>
      <c r="S101" s="882"/>
      <c r="T101" s="882"/>
      <c r="U101" s="882"/>
      <c r="V101" s="882"/>
      <c r="W101" s="882"/>
      <c r="X101" s="883"/>
      <c r="Y101" s="586"/>
      <c r="Z101" s="586"/>
    </row>
    <row r="102" spans="1:26" ht="55" customHeight="1">
      <c r="A102" s="707">
        <v>102</v>
      </c>
      <c r="B102" s="708" t="s">
        <v>748</v>
      </c>
      <c r="C102" s="668" t="s">
        <v>754</v>
      </c>
      <c r="D102" s="713" t="s">
        <v>303</v>
      </c>
      <c r="E102" s="713" t="s">
        <v>747</v>
      </c>
      <c r="F102" s="581"/>
      <c r="G102" s="581" t="s">
        <v>745</v>
      </c>
      <c r="H102" s="582" t="s">
        <v>23</v>
      </c>
      <c r="I102" s="585">
        <v>1</v>
      </c>
      <c r="J102" s="585" t="s">
        <v>1075</v>
      </c>
      <c r="K102" s="639" t="s">
        <v>36</v>
      </c>
      <c r="L102" s="586"/>
      <c r="M102" s="586"/>
      <c r="N102" s="586"/>
      <c r="O102" s="586"/>
      <c r="P102" s="711"/>
      <c r="Q102" s="881" t="s">
        <v>409</v>
      </c>
      <c r="R102" s="882"/>
      <c r="S102" s="882"/>
      <c r="T102" s="882"/>
      <c r="U102" s="882"/>
      <c r="V102" s="882"/>
      <c r="W102" s="882"/>
      <c r="X102" s="883"/>
      <c r="Y102" s="586"/>
      <c r="Z102" s="586"/>
    </row>
    <row r="103" spans="1:26" ht="55" customHeight="1">
      <c r="A103" s="707">
        <v>103</v>
      </c>
      <c r="B103" s="708" t="s">
        <v>748</v>
      </c>
      <c r="C103" s="668" t="s">
        <v>449</v>
      </c>
      <c r="D103" s="717" t="s">
        <v>405</v>
      </c>
      <c r="E103" s="713" t="s">
        <v>24</v>
      </c>
      <c r="F103" s="582"/>
      <c r="G103" s="584" t="s">
        <v>750</v>
      </c>
      <c r="H103" s="582" t="s">
        <v>49</v>
      </c>
      <c r="I103" s="585">
        <v>3</v>
      </c>
      <c r="J103" s="585"/>
      <c r="K103" s="586"/>
      <c r="L103" s="586"/>
      <c r="M103" s="586"/>
      <c r="N103" s="690" t="s">
        <v>412</v>
      </c>
      <c r="O103" s="586"/>
      <c r="P103" s="586"/>
      <c r="Q103" s="586"/>
      <c r="R103" s="586"/>
      <c r="S103" s="586"/>
      <c r="T103" s="586"/>
      <c r="U103" s="586"/>
      <c r="V103" s="586"/>
      <c r="W103" s="586"/>
      <c r="X103" s="586"/>
      <c r="Y103" s="718" t="s">
        <v>1722</v>
      </c>
      <c r="Z103" s="706" t="s">
        <v>748</v>
      </c>
    </row>
    <row r="104" spans="1:26" ht="55" customHeight="1">
      <c r="A104" s="707">
        <v>104</v>
      </c>
      <c r="B104" s="708" t="s">
        <v>751</v>
      </c>
      <c r="C104" s="668" t="s">
        <v>80</v>
      </c>
      <c r="D104" s="713" t="s">
        <v>474</v>
      </c>
      <c r="E104" s="713" t="s">
        <v>64</v>
      </c>
      <c r="F104" s="582"/>
      <c r="G104" s="582" t="s">
        <v>596</v>
      </c>
      <c r="H104" s="582" t="s">
        <v>49</v>
      </c>
      <c r="I104" s="585">
        <v>28</v>
      </c>
      <c r="J104" s="585"/>
      <c r="K104" s="586"/>
      <c r="L104" s="586"/>
      <c r="M104" s="586"/>
      <c r="N104" s="690" t="s">
        <v>81</v>
      </c>
      <c r="O104" s="586"/>
      <c r="P104" s="586"/>
      <c r="Q104" s="586"/>
      <c r="R104" s="586"/>
      <c r="S104" s="586"/>
      <c r="T104" s="586"/>
      <c r="U104" s="586"/>
      <c r="V104" s="586"/>
      <c r="W104" s="586"/>
      <c r="X104" s="586"/>
      <c r="Y104" s="710" t="s">
        <v>1760</v>
      </c>
      <c r="Z104" s="703" t="s">
        <v>1761</v>
      </c>
    </row>
    <row r="105" spans="1:26" ht="55" customHeight="1">
      <c r="A105" s="707">
        <v>105</v>
      </c>
      <c r="B105" s="708" t="s">
        <v>755</v>
      </c>
      <c r="C105" s="668" t="s">
        <v>754</v>
      </c>
      <c r="D105" s="713" t="s">
        <v>303</v>
      </c>
      <c r="E105" s="713" t="s">
        <v>24</v>
      </c>
      <c r="F105" s="582"/>
      <c r="G105" s="582" t="s">
        <v>745</v>
      </c>
      <c r="H105" s="582" t="s">
        <v>49</v>
      </c>
      <c r="I105" s="585">
        <v>1</v>
      </c>
      <c r="J105" s="585"/>
      <c r="K105" s="586"/>
      <c r="L105" s="586"/>
      <c r="M105" s="586"/>
      <c r="N105" s="690" t="s">
        <v>412</v>
      </c>
      <c r="O105" s="586"/>
      <c r="P105" s="586"/>
      <c r="Q105" s="586"/>
      <c r="R105" s="586"/>
      <c r="S105" s="586"/>
      <c r="T105" s="586"/>
      <c r="U105" s="586"/>
      <c r="V105" s="586"/>
      <c r="W105" s="586"/>
      <c r="X105" s="586"/>
      <c r="Y105" s="710" t="s">
        <v>1716</v>
      </c>
      <c r="Z105" s="703" t="s">
        <v>1006</v>
      </c>
    </row>
    <row r="106" spans="1:26" ht="55" customHeight="1">
      <c r="A106" s="707">
        <v>106</v>
      </c>
      <c r="B106" s="708" t="s">
        <v>755</v>
      </c>
      <c r="C106" s="668" t="s">
        <v>752</v>
      </c>
      <c r="D106" s="713" t="s">
        <v>303</v>
      </c>
      <c r="E106" s="713" t="s">
        <v>24</v>
      </c>
      <c r="F106" s="581"/>
      <c r="G106" s="581" t="s">
        <v>753</v>
      </c>
      <c r="H106" s="582" t="s">
        <v>49</v>
      </c>
      <c r="I106" s="585">
        <v>2</v>
      </c>
      <c r="J106" s="585"/>
      <c r="K106" s="586"/>
      <c r="L106" s="586"/>
      <c r="M106" s="586"/>
      <c r="N106" s="690" t="s">
        <v>412</v>
      </c>
      <c r="O106" s="586"/>
      <c r="P106" s="586"/>
      <c r="Q106" s="586"/>
      <c r="R106" s="586"/>
      <c r="S106" s="586"/>
      <c r="T106" s="586"/>
      <c r="U106" s="586"/>
      <c r="V106" s="586"/>
      <c r="W106" s="586"/>
      <c r="X106" s="586"/>
      <c r="Y106" s="710" t="s">
        <v>1716</v>
      </c>
      <c r="Z106" s="703" t="s">
        <v>1006</v>
      </c>
    </row>
    <row r="107" spans="1:26" ht="55" customHeight="1">
      <c r="A107" s="707">
        <v>107</v>
      </c>
      <c r="B107" s="708" t="s">
        <v>759</v>
      </c>
      <c r="C107" s="668" t="s">
        <v>499</v>
      </c>
      <c r="D107" s="713" t="s">
        <v>568</v>
      </c>
      <c r="E107" s="713" t="s">
        <v>757</v>
      </c>
      <c r="F107" s="582"/>
      <c r="G107" s="582" t="s">
        <v>756</v>
      </c>
      <c r="H107" s="582" t="s">
        <v>23</v>
      </c>
      <c r="I107" s="585">
        <v>1</v>
      </c>
      <c r="J107" s="585" t="s">
        <v>1085</v>
      </c>
      <c r="K107" s="639" t="s">
        <v>36</v>
      </c>
      <c r="L107" s="586"/>
      <c r="M107" s="586"/>
      <c r="N107" s="586"/>
      <c r="O107" s="586"/>
      <c r="P107" s="711"/>
      <c r="Q107" s="881" t="s">
        <v>409</v>
      </c>
      <c r="R107" s="882"/>
      <c r="S107" s="882"/>
      <c r="T107" s="882"/>
      <c r="U107" s="882"/>
      <c r="V107" s="882"/>
      <c r="W107" s="882"/>
      <c r="X107" s="883"/>
      <c r="Y107" s="586"/>
      <c r="Z107" s="586"/>
    </row>
    <row r="108" spans="1:26" ht="55" customHeight="1">
      <c r="A108" s="707">
        <v>108</v>
      </c>
      <c r="B108" s="708" t="s">
        <v>759</v>
      </c>
      <c r="C108" s="668" t="s">
        <v>542</v>
      </c>
      <c r="D108" s="713" t="s">
        <v>282</v>
      </c>
      <c r="E108" s="713" t="s">
        <v>758</v>
      </c>
      <c r="F108" s="581"/>
      <c r="G108" s="581" t="s">
        <v>744</v>
      </c>
      <c r="H108" s="582" t="s">
        <v>23</v>
      </c>
      <c r="I108" s="585">
        <v>1</v>
      </c>
      <c r="J108" s="585" t="s">
        <v>1085</v>
      </c>
      <c r="K108" s="639" t="s">
        <v>36</v>
      </c>
      <c r="L108" s="586"/>
      <c r="M108" s="586"/>
      <c r="N108" s="586"/>
      <c r="O108" s="586"/>
      <c r="P108" s="711"/>
      <c r="Q108" s="881" t="s">
        <v>409</v>
      </c>
      <c r="R108" s="882"/>
      <c r="S108" s="882"/>
      <c r="T108" s="882"/>
      <c r="U108" s="882"/>
      <c r="V108" s="882"/>
      <c r="W108" s="882"/>
      <c r="X108" s="883"/>
      <c r="Y108" s="586"/>
      <c r="Z108" s="586"/>
    </row>
    <row r="109" spans="1:26" ht="55" customHeight="1">
      <c r="A109" s="707">
        <v>109</v>
      </c>
      <c r="B109" s="708" t="s">
        <v>759</v>
      </c>
      <c r="C109" s="668" t="s">
        <v>52</v>
      </c>
      <c r="D109" s="717" t="s">
        <v>191</v>
      </c>
      <c r="E109" s="713" t="s">
        <v>24</v>
      </c>
      <c r="F109" s="585"/>
      <c r="G109" s="584" t="s">
        <v>760</v>
      </c>
      <c r="H109" s="582" t="s">
        <v>49</v>
      </c>
      <c r="I109" s="585">
        <v>15</v>
      </c>
      <c r="J109" s="585"/>
      <c r="K109" s="582"/>
      <c r="L109" s="582"/>
      <c r="M109" s="586"/>
      <c r="N109" s="690" t="s">
        <v>400</v>
      </c>
      <c r="O109" s="586"/>
      <c r="P109" s="586"/>
      <c r="Q109" s="586"/>
      <c r="R109" s="586"/>
      <c r="S109" s="586"/>
      <c r="T109" s="586"/>
      <c r="U109" s="586"/>
      <c r="V109" s="586"/>
      <c r="W109" s="586"/>
      <c r="X109" s="586"/>
      <c r="Y109" s="710" t="s">
        <v>1701</v>
      </c>
      <c r="Z109" s="703" t="s">
        <v>1702</v>
      </c>
    </row>
    <row r="110" spans="1:26" ht="55" customHeight="1">
      <c r="A110" s="707">
        <v>110</v>
      </c>
      <c r="B110" s="708" t="s">
        <v>759</v>
      </c>
      <c r="C110" s="668" t="s">
        <v>52</v>
      </c>
      <c r="D110" s="717" t="s">
        <v>191</v>
      </c>
      <c r="E110" s="713" t="s">
        <v>783</v>
      </c>
      <c r="F110" s="585"/>
      <c r="G110" s="584" t="s">
        <v>761</v>
      </c>
      <c r="H110" s="582" t="s">
        <v>23</v>
      </c>
      <c r="I110" s="585">
        <v>1</v>
      </c>
      <c r="J110" s="585"/>
      <c r="K110" s="639" t="s">
        <v>36</v>
      </c>
      <c r="L110" s="582"/>
      <c r="M110" s="586"/>
      <c r="N110" s="586"/>
      <c r="O110" s="586"/>
      <c r="P110" s="711"/>
      <c r="Q110" s="881" t="s">
        <v>409</v>
      </c>
      <c r="R110" s="882"/>
      <c r="S110" s="882"/>
      <c r="T110" s="882"/>
      <c r="U110" s="882"/>
      <c r="V110" s="882"/>
      <c r="W110" s="882"/>
      <c r="X110" s="883"/>
      <c r="Y110" s="586"/>
      <c r="Z110" s="586"/>
    </row>
    <row r="111" spans="1:26" ht="55" customHeight="1">
      <c r="A111" s="707">
        <v>111</v>
      </c>
      <c r="B111" s="708" t="s">
        <v>759</v>
      </c>
      <c r="C111" s="668" t="s">
        <v>52</v>
      </c>
      <c r="D111" s="717" t="s">
        <v>191</v>
      </c>
      <c r="E111" s="713" t="s">
        <v>24</v>
      </c>
      <c r="F111" s="585"/>
      <c r="G111" s="584" t="s">
        <v>762</v>
      </c>
      <c r="H111" s="582" t="s">
        <v>49</v>
      </c>
      <c r="I111" s="585">
        <v>8</v>
      </c>
      <c r="J111" s="585"/>
      <c r="K111" s="582"/>
      <c r="L111" s="582"/>
      <c r="M111" s="586"/>
      <c r="N111" s="690" t="s">
        <v>400</v>
      </c>
      <c r="O111" s="586"/>
      <c r="P111" s="586"/>
      <c r="Q111" s="586"/>
      <c r="R111" s="586"/>
      <c r="S111" s="586"/>
      <c r="T111" s="586"/>
      <c r="U111" s="586"/>
      <c r="V111" s="586"/>
      <c r="W111" s="586"/>
      <c r="X111" s="586"/>
      <c r="Y111" s="710" t="s">
        <v>1701</v>
      </c>
      <c r="Z111" s="703" t="s">
        <v>1702</v>
      </c>
    </row>
    <row r="112" spans="1:26" ht="55" customHeight="1">
      <c r="A112" s="707">
        <v>112</v>
      </c>
      <c r="B112" s="708" t="s">
        <v>759</v>
      </c>
      <c r="C112" s="668" t="s">
        <v>52</v>
      </c>
      <c r="D112" s="717" t="s">
        <v>191</v>
      </c>
      <c r="E112" s="713" t="s">
        <v>24</v>
      </c>
      <c r="F112" s="585"/>
      <c r="G112" s="584" t="s">
        <v>763</v>
      </c>
      <c r="H112" s="582" t="s">
        <v>49</v>
      </c>
      <c r="I112" s="585">
        <v>8</v>
      </c>
      <c r="J112" s="585"/>
      <c r="K112" s="582"/>
      <c r="L112" s="582"/>
      <c r="M112" s="586"/>
      <c r="N112" s="690" t="s">
        <v>400</v>
      </c>
      <c r="O112" s="586"/>
      <c r="P112" s="586"/>
      <c r="Q112" s="586"/>
      <c r="R112" s="586"/>
      <c r="S112" s="586"/>
      <c r="T112" s="586"/>
      <c r="U112" s="586"/>
      <c r="V112" s="586"/>
      <c r="W112" s="586"/>
      <c r="X112" s="586"/>
      <c r="Y112" s="710" t="s">
        <v>1701</v>
      </c>
      <c r="Z112" s="703" t="s">
        <v>1702</v>
      </c>
    </row>
    <row r="113" spans="1:26" ht="55" customHeight="1">
      <c r="A113" s="707">
        <v>113</v>
      </c>
      <c r="B113" s="708" t="s">
        <v>759</v>
      </c>
      <c r="C113" s="668" t="s">
        <v>194</v>
      </c>
      <c r="D113" s="717" t="s">
        <v>195</v>
      </c>
      <c r="E113" s="713" t="s">
        <v>24</v>
      </c>
      <c r="F113" s="585"/>
      <c r="G113" s="584" t="s">
        <v>764</v>
      </c>
      <c r="H113" s="582" t="s">
        <v>49</v>
      </c>
      <c r="I113" s="585">
        <v>1</v>
      </c>
      <c r="J113" s="585"/>
      <c r="K113" s="582"/>
      <c r="L113" s="582"/>
      <c r="M113" s="586"/>
      <c r="N113" s="690" t="s">
        <v>412</v>
      </c>
      <c r="O113" s="586"/>
      <c r="P113" s="586"/>
      <c r="Q113" s="586"/>
      <c r="R113" s="586"/>
      <c r="S113" s="586"/>
      <c r="T113" s="586"/>
      <c r="U113" s="586"/>
      <c r="V113" s="586"/>
      <c r="W113" s="586"/>
      <c r="X113" s="586"/>
      <c r="Y113" s="710" t="s">
        <v>1704</v>
      </c>
      <c r="Z113" s="703" t="s">
        <v>1006</v>
      </c>
    </row>
    <row r="114" spans="1:26" ht="55" customHeight="1">
      <c r="A114" s="707">
        <v>114</v>
      </c>
      <c r="B114" s="708" t="s">
        <v>759</v>
      </c>
      <c r="C114" s="668" t="s">
        <v>262</v>
      </c>
      <c r="D114" s="717" t="s">
        <v>765</v>
      </c>
      <c r="E114" s="713" t="s">
        <v>651</v>
      </c>
      <c r="F114" s="585"/>
      <c r="G114" s="584" t="s">
        <v>766</v>
      </c>
      <c r="H114" s="582" t="s">
        <v>23</v>
      </c>
      <c r="I114" s="585">
        <v>1</v>
      </c>
      <c r="J114" s="585"/>
      <c r="K114" s="639" t="s">
        <v>36</v>
      </c>
      <c r="L114" s="582"/>
      <c r="M114" s="586"/>
      <c r="N114" s="586"/>
      <c r="O114" s="586"/>
      <c r="P114" s="711"/>
      <c r="Q114" s="881" t="s">
        <v>409</v>
      </c>
      <c r="R114" s="882"/>
      <c r="S114" s="882"/>
      <c r="T114" s="882"/>
      <c r="U114" s="882"/>
      <c r="V114" s="882"/>
      <c r="W114" s="882"/>
      <c r="X114" s="883"/>
      <c r="Y114" s="586"/>
      <c r="Z114" s="586"/>
    </row>
    <row r="115" spans="1:26" ht="55" customHeight="1">
      <c r="A115" s="707">
        <v>115</v>
      </c>
      <c r="B115" s="708" t="s">
        <v>759</v>
      </c>
      <c r="C115" s="668" t="s">
        <v>165</v>
      </c>
      <c r="D115" s="717" t="s">
        <v>166</v>
      </c>
      <c r="E115" s="713" t="s">
        <v>726</v>
      </c>
      <c r="F115" s="585"/>
      <c r="G115" s="584" t="s">
        <v>767</v>
      </c>
      <c r="H115" s="582" t="s">
        <v>23</v>
      </c>
      <c r="I115" s="585">
        <v>5</v>
      </c>
      <c r="J115" s="585"/>
      <c r="K115" s="639" t="s">
        <v>36</v>
      </c>
      <c r="L115" s="582"/>
      <c r="M115" s="586"/>
      <c r="N115" s="586"/>
      <c r="O115" s="586"/>
      <c r="P115" s="586"/>
      <c r="Q115" s="586"/>
      <c r="R115" s="586"/>
      <c r="S115" s="586"/>
      <c r="T115" s="586"/>
      <c r="U115" s="586"/>
      <c r="V115" s="586"/>
      <c r="W115" s="586"/>
      <c r="X115" s="586"/>
      <c r="Y115" s="586"/>
      <c r="Z115" s="586"/>
    </row>
    <row r="116" spans="1:26" ht="55" customHeight="1">
      <c r="A116" s="707">
        <v>116</v>
      </c>
      <c r="B116" s="708" t="s">
        <v>759</v>
      </c>
      <c r="C116" s="668" t="s">
        <v>165</v>
      </c>
      <c r="D116" s="717" t="s">
        <v>166</v>
      </c>
      <c r="E116" s="713" t="s">
        <v>24</v>
      </c>
      <c r="F116" s="585"/>
      <c r="G116" s="584" t="s">
        <v>767</v>
      </c>
      <c r="H116" s="582" t="s">
        <v>49</v>
      </c>
      <c r="I116" s="585">
        <v>2</v>
      </c>
      <c r="J116" s="585"/>
      <c r="K116" s="582"/>
      <c r="L116" s="582"/>
      <c r="M116" s="586"/>
      <c r="N116" s="690" t="s">
        <v>400</v>
      </c>
      <c r="O116" s="586"/>
      <c r="P116" s="586"/>
      <c r="Q116" s="586"/>
      <c r="R116" s="586"/>
      <c r="S116" s="586"/>
      <c r="T116" s="586"/>
      <c r="U116" s="586"/>
      <c r="V116" s="586"/>
      <c r="W116" s="586"/>
      <c r="X116" s="586"/>
      <c r="Y116" s="710" t="s">
        <v>1701</v>
      </c>
      <c r="Z116" s="703" t="s">
        <v>1702</v>
      </c>
    </row>
    <row r="117" spans="1:26" ht="55" customHeight="1">
      <c r="A117" s="707">
        <v>117</v>
      </c>
      <c r="B117" s="708" t="s">
        <v>759</v>
      </c>
      <c r="C117" s="668" t="s">
        <v>44</v>
      </c>
      <c r="D117" s="717" t="s">
        <v>45</v>
      </c>
      <c r="E117" s="713" t="s">
        <v>24</v>
      </c>
      <c r="F117" s="585"/>
      <c r="G117" s="584" t="s">
        <v>548</v>
      </c>
      <c r="H117" s="582" t="s">
        <v>49</v>
      </c>
      <c r="I117" s="585">
        <v>2</v>
      </c>
      <c r="J117" s="585"/>
      <c r="K117" s="582"/>
      <c r="L117" s="582"/>
      <c r="M117" s="586"/>
      <c r="N117" s="690" t="s">
        <v>412</v>
      </c>
      <c r="O117" s="586"/>
      <c r="P117" s="586"/>
      <c r="Q117" s="586"/>
      <c r="R117" s="586"/>
      <c r="S117" s="586"/>
      <c r="T117" s="586"/>
      <c r="U117" s="586"/>
      <c r="V117" s="586"/>
      <c r="W117" s="586"/>
      <c r="X117" s="586"/>
      <c r="Y117" s="710" t="s">
        <v>1716</v>
      </c>
      <c r="Z117" s="703" t="s">
        <v>1006</v>
      </c>
    </row>
    <row r="118" spans="1:26" ht="55" customHeight="1">
      <c r="A118" s="707">
        <v>118</v>
      </c>
      <c r="B118" s="708" t="s">
        <v>759</v>
      </c>
      <c r="C118" s="668" t="s">
        <v>25</v>
      </c>
      <c r="D118" s="717" t="s">
        <v>215</v>
      </c>
      <c r="E118" s="713" t="s">
        <v>651</v>
      </c>
      <c r="F118" s="585"/>
      <c r="G118" s="584" t="s">
        <v>768</v>
      </c>
      <c r="H118" s="582" t="s">
        <v>23</v>
      </c>
      <c r="I118" s="585">
        <v>1</v>
      </c>
      <c r="J118" s="585"/>
      <c r="K118" s="639" t="s">
        <v>36</v>
      </c>
      <c r="L118" s="582"/>
      <c r="M118" s="586"/>
      <c r="N118" s="586"/>
      <c r="O118" s="586"/>
      <c r="P118" s="711"/>
      <c r="Q118" s="881" t="s">
        <v>409</v>
      </c>
      <c r="R118" s="882"/>
      <c r="S118" s="882"/>
      <c r="T118" s="882"/>
      <c r="U118" s="882"/>
      <c r="V118" s="882"/>
      <c r="W118" s="882"/>
      <c r="X118" s="883"/>
      <c r="Y118" s="586"/>
      <c r="Z118" s="586"/>
    </row>
    <row r="119" spans="1:26" ht="55" customHeight="1">
      <c r="A119" s="707">
        <v>119</v>
      </c>
      <c r="B119" s="708" t="s">
        <v>759</v>
      </c>
      <c r="C119" s="668" t="s">
        <v>770</v>
      </c>
      <c r="D119" s="717" t="s">
        <v>771</v>
      </c>
      <c r="E119" s="713" t="s">
        <v>784</v>
      </c>
      <c r="F119" s="585"/>
      <c r="G119" s="584" t="s">
        <v>772</v>
      </c>
      <c r="H119" s="582" t="s">
        <v>23</v>
      </c>
      <c r="I119" s="585">
        <v>2</v>
      </c>
      <c r="J119" s="585"/>
      <c r="K119" s="639" t="s">
        <v>36</v>
      </c>
      <c r="L119" s="582"/>
      <c r="M119" s="586"/>
      <c r="N119" s="586"/>
      <c r="O119" s="586"/>
      <c r="P119" s="711"/>
      <c r="Q119" s="881" t="s">
        <v>409</v>
      </c>
      <c r="R119" s="882"/>
      <c r="S119" s="882"/>
      <c r="T119" s="882"/>
      <c r="U119" s="882"/>
      <c r="V119" s="882"/>
      <c r="W119" s="882"/>
      <c r="X119" s="883"/>
      <c r="Y119" s="586"/>
      <c r="Z119" s="586"/>
    </row>
    <row r="120" spans="1:26" ht="55" customHeight="1">
      <c r="A120" s="707">
        <v>120</v>
      </c>
      <c r="B120" s="708" t="s">
        <v>759</v>
      </c>
      <c r="C120" s="668" t="s">
        <v>773</v>
      </c>
      <c r="D120" s="717" t="s">
        <v>92</v>
      </c>
      <c r="E120" s="713" t="s">
        <v>774</v>
      </c>
      <c r="F120" s="585"/>
      <c r="G120" s="584" t="s">
        <v>775</v>
      </c>
      <c r="H120" s="582" t="s">
        <v>49</v>
      </c>
      <c r="I120" s="585">
        <v>40</v>
      </c>
      <c r="J120" s="585"/>
      <c r="K120" s="582"/>
      <c r="L120" s="642" t="s">
        <v>70</v>
      </c>
      <c r="M120" s="586"/>
      <c r="N120" s="586"/>
      <c r="O120" s="586"/>
      <c r="P120" s="586"/>
      <c r="Q120" s="586"/>
      <c r="R120" s="586"/>
      <c r="S120" s="586"/>
      <c r="T120" s="586"/>
      <c r="U120" s="586"/>
      <c r="V120" s="586"/>
      <c r="W120" s="586"/>
      <c r="X120" s="586"/>
      <c r="Y120" s="586"/>
      <c r="Z120" s="586"/>
    </row>
    <row r="121" spans="1:26" ht="55" customHeight="1">
      <c r="A121" s="707">
        <v>121</v>
      </c>
      <c r="B121" s="708" t="s">
        <v>759</v>
      </c>
      <c r="C121" s="668" t="s">
        <v>33</v>
      </c>
      <c r="D121" s="717" t="s">
        <v>34</v>
      </c>
      <c r="E121" s="713" t="s">
        <v>725</v>
      </c>
      <c r="F121" s="585"/>
      <c r="G121" s="584" t="s">
        <v>597</v>
      </c>
      <c r="H121" s="582" t="s">
        <v>23</v>
      </c>
      <c r="I121" s="585">
        <v>1</v>
      </c>
      <c r="J121" s="585"/>
      <c r="K121" s="639" t="s">
        <v>36</v>
      </c>
      <c r="L121" s="582"/>
      <c r="M121" s="586"/>
      <c r="N121" s="586"/>
      <c r="O121" s="586"/>
      <c r="P121" s="711"/>
      <c r="Q121" s="881" t="s">
        <v>409</v>
      </c>
      <c r="R121" s="882"/>
      <c r="S121" s="882"/>
      <c r="T121" s="882"/>
      <c r="U121" s="882"/>
      <c r="V121" s="882"/>
      <c r="W121" s="882"/>
      <c r="X121" s="883"/>
      <c r="Y121" s="586"/>
      <c r="Z121" s="586"/>
    </row>
    <row r="122" spans="1:26" ht="55" customHeight="1">
      <c r="A122" s="707">
        <v>122</v>
      </c>
      <c r="B122" s="708" t="s">
        <v>759</v>
      </c>
      <c r="C122" s="668" t="s">
        <v>776</v>
      </c>
      <c r="D122" s="717" t="s">
        <v>777</v>
      </c>
      <c r="E122" s="713" t="s">
        <v>650</v>
      </c>
      <c r="F122" s="585"/>
      <c r="G122" s="584" t="s">
        <v>778</v>
      </c>
      <c r="H122" s="582" t="s">
        <v>23</v>
      </c>
      <c r="I122" s="585">
        <v>1</v>
      </c>
      <c r="J122" s="585"/>
      <c r="K122" s="639" t="s">
        <v>36</v>
      </c>
      <c r="L122" s="582"/>
      <c r="M122" s="586"/>
      <c r="N122" s="586"/>
      <c r="O122" s="586"/>
      <c r="P122" s="711"/>
      <c r="Q122" s="881" t="s">
        <v>409</v>
      </c>
      <c r="R122" s="882"/>
      <c r="S122" s="882"/>
      <c r="T122" s="882"/>
      <c r="U122" s="882"/>
      <c r="V122" s="882"/>
      <c r="W122" s="882"/>
      <c r="X122" s="883"/>
      <c r="Y122" s="586"/>
      <c r="Z122" s="586"/>
    </row>
    <row r="123" spans="1:26" ht="55" customHeight="1">
      <c r="A123" s="707">
        <v>123</v>
      </c>
      <c r="B123" s="708" t="s">
        <v>759</v>
      </c>
      <c r="C123" s="668" t="s">
        <v>204</v>
      </c>
      <c r="D123" s="717" t="s">
        <v>205</v>
      </c>
      <c r="E123" s="713" t="s">
        <v>651</v>
      </c>
      <c r="F123" s="585"/>
      <c r="G123" s="584" t="s">
        <v>779</v>
      </c>
      <c r="H123" s="582" t="s">
        <v>23</v>
      </c>
      <c r="I123" s="585">
        <v>2</v>
      </c>
      <c r="J123" s="585"/>
      <c r="K123" s="639" t="s">
        <v>36</v>
      </c>
      <c r="L123" s="582"/>
      <c r="M123" s="586"/>
      <c r="N123" s="586"/>
      <c r="O123" s="586"/>
      <c r="P123" s="711"/>
      <c r="Q123" s="881" t="s">
        <v>409</v>
      </c>
      <c r="R123" s="882"/>
      <c r="S123" s="882"/>
      <c r="T123" s="882"/>
      <c r="U123" s="882"/>
      <c r="V123" s="882"/>
      <c r="W123" s="882"/>
      <c r="X123" s="883"/>
      <c r="Y123" s="586"/>
      <c r="Z123" s="586"/>
    </row>
    <row r="124" spans="1:26" ht="55" customHeight="1">
      <c r="A124" s="707">
        <v>124</v>
      </c>
      <c r="B124" s="708" t="s">
        <v>759</v>
      </c>
      <c r="C124" s="668" t="s">
        <v>486</v>
      </c>
      <c r="D124" s="717" t="s">
        <v>780</v>
      </c>
      <c r="E124" s="713" t="s">
        <v>24</v>
      </c>
      <c r="F124" s="585"/>
      <c r="G124" s="584" t="s">
        <v>781</v>
      </c>
      <c r="H124" s="582" t="s">
        <v>49</v>
      </c>
      <c r="I124" s="585">
        <v>1</v>
      </c>
      <c r="J124" s="585"/>
      <c r="K124" s="582"/>
      <c r="L124" s="582"/>
      <c r="M124" s="586"/>
      <c r="N124" s="690" t="s">
        <v>412</v>
      </c>
      <c r="O124" s="586"/>
      <c r="P124" s="586"/>
      <c r="Q124" s="586"/>
      <c r="R124" s="586"/>
      <c r="S124" s="586"/>
      <c r="T124" s="586"/>
      <c r="U124" s="586"/>
      <c r="V124" s="586"/>
      <c r="W124" s="586"/>
      <c r="X124" s="586"/>
      <c r="Y124" s="710" t="s">
        <v>1704</v>
      </c>
      <c r="Z124" s="703" t="s">
        <v>1006</v>
      </c>
    </row>
    <row r="125" spans="1:26" ht="55" customHeight="1">
      <c r="A125" s="707">
        <v>125</v>
      </c>
      <c r="B125" s="708" t="s">
        <v>759</v>
      </c>
      <c r="C125" s="668" t="s">
        <v>113</v>
      </c>
      <c r="D125" s="717" t="s">
        <v>176</v>
      </c>
      <c r="E125" s="713" t="s">
        <v>725</v>
      </c>
      <c r="F125" s="585"/>
      <c r="G125" s="584" t="s">
        <v>690</v>
      </c>
      <c r="H125" s="582" t="s">
        <v>23</v>
      </c>
      <c r="I125" s="585">
        <v>2</v>
      </c>
      <c r="J125" s="585"/>
      <c r="K125" s="639" t="s">
        <v>36</v>
      </c>
      <c r="L125" s="582"/>
      <c r="M125" s="586"/>
      <c r="N125" s="586"/>
      <c r="O125" s="586"/>
      <c r="P125" s="711"/>
      <c r="Q125" s="881" t="s">
        <v>409</v>
      </c>
      <c r="R125" s="882"/>
      <c r="S125" s="882"/>
      <c r="T125" s="882"/>
      <c r="U125" s="882"/>
      <c r="V125" s="882"/>
      <c r="W125" s="882"/>
      <c r="X125" s="883"/>
      <c r="Y125" s="586"/>
      <c r="Z125" s="586"/>
    </row>
    <row r="126" spans="1:26" ht="55" customHeight="1">
      <c r="A126" s="707">
        <v>126</v>
      </c>
      <c r="B126" s="708" t="s">
        <v>759</v>
      </c>
      <c r="C126" s="668" t="s">
        <v>285</v>
      </c>
      <c r="D126" s="717" t="s">
        <v>405</v>
      </c>
      <c r="E126" s="713" t="s">
        <v>725</v>
      </c>
      <c r="F126" s="585"/>
      <c r="G126" s="584" t="s">
        <v>782</v>
      </c>
      <c r="H126" s="582" t="s">
        <v>23</v>
      </c>
      <c r="I126" s="585">
        <v>1</v>
      </c>
      <c r="J126" s="585"/>
      <c r="K126" s="639" t="s">
        <v>36</v>
      </c>
      <c r="L126" s="582"/>
      <c r="M126" s="586"/>
      <c r="N126" s="586"/>
      <c r="O126" s="586"/>
      <c r="P126" s="711"/>
      <c r="Q126" s="881" t="s">
        <v>409</v>
      </c>
      <c r="R126" s="882"/>
      <c r="S126" s="882"/>
      <c r="T126" s="882"/>
      <c r="U126" s="882"/>
      <c r="V126" s="882"/>
      <c r="W126" s="882"/>
      <c r="X126" s="883"/>
      <c r="Y126" s="586"/>
      <c r="Z126" s="586"/>
    </row>
    <row r="127" spans="1:26" ht="55" customHeight="1">
      <c r="A127" s="707">
        <v>127</v>
      </c>
      <c r="B127" s="708" t="s">
        <v>759</v>
      </c>
      <c r="C127" s="668" t="s">
        <v>110</v>
      </c>
      <c r="D127" s="713" t="s">
        <v>111</v>
      </c>
      <c r="E127" s="713" t="s">
        <v>109</v>
      </c>
      <c r="F127" s="582"/>
      <c r="G127" s="582" t="s">
        <v>93</v>
      </c>
      <c r="H127" s="582" t="s">
        <v>23</v>
      </c>
      <c r="I127" s="585">
        <v>52</v>
      </c>
      <c r="J127" s="582" t="s">
        <v>1301</v>
      </c>
      <c r="K127" s="639" t="s">
        <v>36</v>
      </c>
      <c r="L127" s="586"/>
      <c r="M127" s="586"/>
      <c r="N127" s="586"/>
      <c r="O127" s="586"/>
      <c r="P127" s="586"/>
      <c r="Q127" s="586"/>
      <c r="R127" s="586"/>
      <c r="S127" s="586"/>
      <c r="T127" s="586"/>
      <c r="U127" s="586"/>
      <c r="V127" s="586"/>
      <c r="W127" s="586"/>
      <c r="X127" s="586"/>
      <c r="Y127" s="586"/>
      <c r="Z127" s="586"/>
    </row>
    <row r="128" spans="1:26" ht="55" customHeight="1">
      <c r="A128" s="707">
        <v>128</v>
      </c>
      <c r="B128" s="708" t="s">
        <v>795</v>
      </c>
      <c r="C128" s="668" t="s">
        <v>786</v>
      </c>
      <c r="D128" s="713" t="s">
        <v>787</v>
      </c>
      <c r="E128" s="713" t="s">
        <v>436</v>
      </c>
      <c r="F128" s="584"/>
      <c r="G128" s="584" t="s">
        <v>788</v>
      </c>
      <c r="H128" s="582" t="s">
        <v>23</v>
      </c>
      <c r="I128" s="585">
        <v>1</v>
      </c>
      <c r="J128" s="585"/>
      <c r="K128" s="639" t="s">
        <v>36</v>
      </c>
      <c r="L128" s="586"/>
      <c r="M128" s="586"/>
      <c r="N128" s="586"/>
      <c r="O128" s="586"/>
      <c r="P128" s="711"/>
      <c r="Q128" s="881" t="s">
        <v>409</v>
      </c>
      <c r="R128" s="882"/>
      <c r="S128" s="882"/>
      <c r="T128" s="882"/>
      <c r="U128" s="882"/>
      <c r="V128" s="882"/>
      <c r="W128" s="882"/>
      <c r="X128" s="883"/>
      <c r="Y128" s="586"/>
      <c r="Z128" s="586"/>
    </row>
    <row r="129" spans="1:26" ht="55" customHeight="1">
      <c r="A129" s="707">
        <v>129</v>
      </c>
      <c r="B129" s="708" t="s">
        <v>795</v>
      </c>
      <c r="C129" s="668" t="s">
        <v>789</v>
      </c>
      <c r="D129" s="713" t="s">
        <v>790</v>
      </c>
      <c r="E129" s="713" t="s">
        <v>436</v>
      </c>
      <c r="F129" s="584"/>
      <c r="G129" s="584" t="s">
        <v>791</v>
      </c>
      <c r="H129" s="582" t="s">
        <v>23</v>
      </c>
      <c r="I129" s="585">
        <v>2</v>
      </c>
      <c r="J129" s="585"/>
      <c r="K129" s="639" t="s">
        <v>36</v>
      </c>
      <c r="L129" s="586"/>
      <c r="M129" s="586"/>
      <c r="N129" s="586"/>
      <c r="O129" s="586"/>
      <c r="P129" s="711"/>
      <c r="Q129" s="881" t="s">
        <v>409</v>
      </c>
      <c r="R129" s="882"/>
      <c r="S129" s="882"/>
      <c r="T129" s="882"/>
      <c r="U129" s="882"/>
      <c r="V129" s="882"/>
      <c r="W129" s="882"/>
      <c r="X129" s="883"/>
      <c r="Y129" s="586"/>
      <c r="Z129" s="586"/>
    </row>
    <row r="130" spans="1:26" ht="55" customHeight="1">
      <c r="A130" s="707">
        <v>130</v>
      </c>
      <c r="B130" s="708" t="s">
        <v>795</v>
      </c>
      <c r="C130" s="668" t="s">
        <v>792</v>
      </c>
      <c r="D130" s="713" t="s">
        <v>92</v>
      </c>
      <c r="E130" s="713" t="s">
        <v>794</v>
      </c>
      <c r="F130" s="581"/>
      <c r="G130" s="581" t="s">
        <v>793</v>
      </c>
      <c r="H130" s="582" t="s">
        <v>23</v>
      </c>
      <c r="I130" s="585">
        <v>3</v>
      </c>
      <c r="J130" s="585"/>
      <c r="K130" s="639" t="s">
        <v>36</v>
      </c>
      <c r="L130" s="586"/>
      <c r="M130" s="586"/>
      <c r="N130" s="586"/>
      <c r="O130" s="586"/>
      <c r="P130" s="711"/>
      <c r="Q130" s="881" t="s">
        <v>409</v>
      </c>
      <c r="R130" s="882"/>
      <c r="S130" s="882"/>
      <c r="T130" s="882"/>
      <c r="U130" s="882"/>
      <c r="V130" s="882"/>
      <c r="W130" s="882"/>
      <c r="X130" s="883"/>
      <c r="Y130" s="586"/>
      <c r="Z130" s="586"/>
    </row>
    <row r="131" spans="1:26" ht="55" customHeight="1">
      <c r="A131" s="707">
        <v>131</v>
      </c>
      <c r="B131" s="708" t="s">
        <v>799</v>
      </c>
      <c r="C131" s="668" t="s">
        <v>796</v>
      </c>
      <c r="D131" s="713" t="s">
        <v>467</v>
      </c>
      <c r="E131" s="713" t="s">
        <v>2487</v>
      </c>
      <c r="F131" s="582"/>
      <c r="G131" s="582" t="s">
        <v>797</v>
      </c>
      <c r="H131" s="582" t="s">
        <v>23</v>
      </c>
      <c r="I131" s="585">
        <v>2</v>
      </c>
      <c r="J131" s="582" t="s">
        <v>1301</v>
      </c>
      <c r="K131" s="639" t="s">
        <v>36</v>
      </c>
      <c r="L131" s="586"/>
      <c r="M131" s="586"/>
      <c r="N131" s="586"/>
      <c r="O131" s="586"/>
      <c r="P131" s="711"/>
      <c r="Q131" s="881" t="s">
        <v>409</v>
      </c>
      <c r="R131" s="882"/>
      <c r="S131" s="882"/>
      <c r="T131" s="882"/>
      <c r="U131" s="882"/>
      <c r="V131" s="882"/>
      <c r="W131" s="882"/>
      <c r="X131" s="883"/>
      <c r="Y131" s="586"/>
      <c r="Z131" s="586"/>
    </row>
    <row r="132" spans="1:26" ht="55" customHeight="1">
      <c r="A132" s="707">
        <v>132</v>
      </c>
      <c r="B132" s="708" t="s">
        <v>1145</v>
      </c>
      <c r="C132" s="668">
        <v>1521040001</v>
      </c>
      <c r="D132" s="713" t="s">
        <v>803</v>
      </c>
      <c r="E132" s="713" t="s">
        <v>1146</v>
      </c>
      <c r="F132" s="582"/>
      <c r="G132" s="582" t="s">
        <v>804</v>
      </c>
      <c r="H132" s="582" t="s">
        <v>23</v>
      </c>
      <c r="I132" s="585">
        <v>7</v>
      </c>
      <c r="J132" s="582" t="s">
        <v>1320</v>
      </c>
      <c r="K132" s="639" t="s">
        <v>36</v>
      </c>
      <c r="L132" s="584"/>
      <c r="M132" s="646"/>
      <c r="N132" s="586"/>
      <c r="O132" s="586"/>
      <c r="P132" s="711"/>
      <c r="Q132" s="881" t="s">
        <v>409</v>
      </c>
      <c r="R132" s="882"/>
      <c r="S132" s="882"/>
      <c r="T132" s="882"/>
      <c r="U132" s="882"/>
      <c r="V132" s="882"/>
      <c r="W132" s="882"/>
      <c r="X132" s="883"/>
      <c r="Y132" s="586"/>
      <c r="Z132" s="586"/>
    </row>
    <row r="133" spans="1:26" ht="55" customHeight="1">
      <c r="A133" s="707">
        <v>133</v>
      </c>
      <c r="B133" s="708" t="s">
        <v>813</v>
      </c>
      <c r="C133" s="668" t="s">
        <v>52</v>
      </c>
      <c r="D133" s="717" t="s">
        <v>191</v>
      </c>
      <c r="E133" s="713" t="s">
        <v>24</v>
      </c>
      <c r="F133" s="582"/>
      <c r="G133" s="584" t="s">
        <v>800</v>
      </c>
      <c r="H133" s="582" t="s">
        <v>49</v>
      </c>
      <c r="I133" s="585">
        <v>41</v>
      </c>
      <c r="J133" s="585"/>
      <c r="K133" s="582"/>
      <c r="L133" s="582"/>
      <c r="M133" s="586"/>
      <c r="N133" s="690" t="s">
        <v>400</v>
      </c>
      <c r="O133" s="586"/>
      <c r="P133" s="586"/>
      <c r="Q133" s="586"/>
      <c r="R133" s="586"/>
      <c r="S133" s="586"/>
      <c r="T133" s="586"/>
      <c r="U133" s="586"/>
      <c r="V133" s="586"/>
      <c r="W133" s="586"/>
      <c r="X133" s="586"/>
      <c r="Y133" s="710" t="s">
        <v>1701</v>
      </c>
      <c r="Z133" s="703" t="s">
        <v>1702</v>
      </c>
    </row>
    <row r="134" spans="1:26" ht="55" customHeight="1">
      <c r="A134" s="707">
        <v>134</v>
      </c>
      <c r="B134" s="708" t="s">
        <v>813</v>
      </c>
      <c r="C134" s="668" t="s">
        <v>483</v>
      </c>
      <c r="D134" s="717" t="s">
        <v>455</v>
      </c>
      <c r="E134" s="713" t="s">
        <v>808</v>
      </c>
      <c r="F134" s="582"/>
      <c r="G134" s="584" t="s">
        <v>801</v>
      </c>
      <c r="H134" s="582" t="s">
        <v>23</v>
      </c>
      <c r="I134" s="585">
        <v>1</v>
      </c>
      <c r="J134" s="585"/>
      <c r="K134" s="639" t="s">
        <v>36</v>
      </c>
      <c r="L134" s="586"/>
      <c r="M134" s="586"/>
      <c r="N134" s="586"/>
      <c r="O134" s="586"/>
      <c r="P134" s="711"/>
      <c r="Q134" s="881" t="s">
        <v>409</v>
      </c>
      <c r="R134" s="882"/>
      <c r="S134" s="882"/>
      <c r="T134" s="882"/>
      <c r="U134" s="882"/>
      <c r="V134" s="882"/>
      <c r="W134" s="882"/>
      <c r="X134" s="883"/>
      <c r="Y134" s="586"/>
      <c r="Z134" s="586"/>
    </row>
    <row r="135" spans="1:26" ht="55" customHeight="1">
      <c r="A135" s="707">
        <v>135</v>
      </c>
      <c r="B135" s="708" t="s">
        <v>813</v>
      </c>
      <c r="C135" s="668" t="s">
        <v>453</v>
      </c>
      <c r="D135" s="717" t="s">
        <v>454</v>
      </c>
      <c r="E135" s="713" t="s">
        <v>24</v>
      </c>
      <c r="F135" s="582"/>
      <c r="G135" s="584" t="s">
        <v>721</v>
      </c>
      <c r="H135" s="582" t="s">
        <v>49</v>
      </c>
      <c r="I135" s="585">
        <v>15</v>
      </c>
      <c r="J135" s="585"/>
      <c r="K135" s="582"/>
      <c r="L135" s="582"/>
      <c r="M135" s="586"/>
      <c r="N135" s="690" t="s">
        <v>412</v>
      </c>
      <c r="O135" s="586"/>
      <c r="P135" s="586"/>
      <c r="Q135" s="586"/>
      <c r="R135" s="586"/>
      <c r="S135" s="586"/>
      <c r="T135" s="586"/>
      <c r="U135" s="586"/>
      <c r="V135" s="586"/>
      <c r="W135" s="586"/>
      <c r="X135" s="586"/>
      <c r="Y135" s="710" t="s">
        <v>1707</v>
      </c>
      <c r="Z135" s="703" t="s">
        <v>1006</v>
      </c>
    </row>
    <row r="136" spans="1:26" ht="55" customHeight="1">
      <c r="A136" s="707">
        <v>136</v>
      </c>
      <c r="B136" s="708" t="s">
        <v>813</v>
      </c>
      <c r="C136" s="668" t="s">
        <v>89</v>
      </c>
      <c r="D136" s="717" t="s">
        <v>90</v>
      </c>
      <c r="E136" s="713" t="s">
        <v>810</v>
      </c>
      <c r="F136" s="582"/>
      <c r="G136" s="584" t="s">
        <v>802</v>
      </c>
      <c r="H136" s="582" t="s">
        <v>23</v>
      </c>
      <c r="I136" s="585">
        <v>1</v>
      </c>
      <c r="J136" s="585"/>
      <c r="K136" s="639" t="s">
        <v>36</v>
      </c>
      <c r="L136" s="586"/>
      <c r="M136" s="586"/>
      <c r="N136" s="586"/>
      <c r="O136" s="586"/>
      <c r="P136" s="711"/>
      <c r="Q136" s="881" t="s">
        <v>409</v>
      </c>
      <c r="R136" s="882"/>
      <c r="S136" s="882"/>
      <c r="T136" s="882"/>
      <c r="U136" s="882"/>
      <c r="V136" s="882"/>
      <c r="W136" s="882"/>
      <c r="X136" s="883"/>
      <c r="Y136" s="586"/>
      <c r="Z136" s="586"/>
    </row>
    <row r="137" spans="1:26" ht="55" customHeight="1">
      <c r="A137" s="707">
        <v>137</v>
      </c>
      <c r="B137" s="708" t="s">
        <v>813</v>
      </c>
      <c r="C137" s="668" t="s">
        <v>803</v>
      </c>
      <c r="D137" s="717" t="s">
        <v>51</v>
      </c>
      <c r="E137" s="713" t="s">
        <v>811</v>
      </c>
      <c r="F137" s="582"/>
      <c r="G137" s="584" t="s">
        <v>804</v>
      </c>
      <c r="H137" s="582" t="s">
        <v>49</v>
      </c>
      <c r="I137" s="585">
        <v>2</v>
      </c>
      <c r="J137" s="585"/>
      <c r="K137" s="582"/>
      <c r="L137" s="642" t="s">
        <v>70</v>
      </c>
      <c r="M137" s="586"/>
      <c r="N137" s="586"/>
      <c r="O137" s="586"/>
      <c r="P137" s="586"/>
      <c r="Q137" s="586"/>
      <c r="R137" s="586"/>
      <c r="S137" s="586"/>
      <c r="T137" s="586"/>
      <c r="U137" s="586"/>
      <c r="V137" s="586"/>
      <c r="W137" s="586"/>
      <c r="X137" s="586"/>
      <c r="Y137" s="586"/>
      <c r="Z137" s="586"/>
    </row>
    <row r="138" spans="1:26" ht="55" customHeight="1">
      <c r="A138" s="707">
        <v>138</v>
      </c>
      <c r="B138" s="708" t="s">
        <v>813</v>
      </c>
      <c r="C138" s="668" t="s">
        <v>217</v>
      </c>
      <c r="D138" s="717" t="s">
        <v>218</v>
      </c>
      <c r="E138" s="713" t="s">
        <v>812</v>
      </c>
      <c r="F138" s="582"/>
      <c r="G138" s="585" t="s">
        <v>805</v>
      </c>
      <c r="H138" s="582" t="s">
        <v>49</v>
      </c>
      <c r="I138" s="585">
        <v>8</v>
      </c>
      <c r="J138" s="585"/>
      <c r="K138" s="582"/>
      <c r="L138" s="642" t="s">
        <v>70</v>
      </c>
      <c r="M138" s="586"/>
      <c r="N138" s="586"/>
      <c r="O138" s="586"/>
      <c r="P138" s="586"/>
      <c r="Q138" s="586"/>
      <c r="R138" s="586"/>
      <c r="S138" s="586"/>
      <c r="T138" s="586"/>
      <c r="U138" s="586"/>
      <c r="V138" s="586"/>
      <c r="W138" s="586"/>
      <c r="X138" s="586"/>
      <c r="Y138" s="586"/>
      <c r="Z138" s="586"/>
    </row>
    <row r="139" spans="1:26" ht="55" customHeight="1">
      <c r="A139" s="707">
        <v>139</v>
      </c>
      <c r="B139" s="708" t="s">
        <v>813</v>
      </c>
      <c r="C139" s="668" t="s">
        <v>116</v>
      </c>
      <c r="D139" s="717" t="s">
        <v>117</v>
      </c>
      <c r="E139" s="713" t="s">
        <v>24</v>
      </c>
      <c r="F139" s="582"/>
      <c r="G139" s="584" t="s">
        <v>806</v>
      </c>
      <c r="H139" s="582" t="s">
        <v>49</v>
      </c>
      <c r="I139" s="585">
        <v>11</v>
      </c>
      <c r="J139" s="585"/>
      <c r="K139" s="582"/>
      <c r="L139" s="582"/>
      <c r="M139" s="586"/>
      <c r="N139" s="690" t="s">
        <v>412</v>
      </c>
      <c r="O139" s="586"/>
      <c r="P139" s="586"/>
      <c r="Q139" s="586"/>
      <c r="R139" s="586"/>
      <c r="S139" s="586"/>
      <c r="T139" s="586"/>
      <c r="U139" s="586"/>
      <c r="V139" s="586"/>
      <c r="W139" s="586"/>
      <c r="X139" s="586"/>
      <c r="Y139" s="710" t="s">
        <v>1716</v>
      </c>
      <c r="Z139" s="703" t="s">
        <v>1006</v>
      </c>
    </row>
    <row r="140" spans="1:26" ht="55" customHeight="1">
      <c r="A140" s="707">
        <v>140</v>
      </c>
      <c r="B140" s="708" t="s">
        <v>813</v>
      </c>
      <c r="C140" s="668" t="s">
        <v>83</v>
      </c>
      <c r="D140" s="717" t="s">
        <v>84</v>
      </c>
      <c r="E140" s="713" t="s">
        <v>809</v>
      </c>
      <c r="F140" s="582"/>
      <c r="G140" s="584" t="s">
        <v>807</v>
      </c>
      <c r="H140" s="582" t="s">
        <v>23</v>
      </c>
      <c r="I140" s="585">
        <v>2</v>
      </c>
      <c r="J140" s="585"/>
      <c r="K140" s="639" t="s">
        <v>36</v>
      </c>
      <c r="L140" s="582"/>
      <c r="M140" s="586"/>
      <c r="N140" s="586"/>
      <c r="O140" s="586"/>
      <c r="P140" s="711"/>
      <c r="Q140" s="881" t="s">
        <v>409</v>
      </c>
      <c r="R140" s="882"/>
      <c r="S140" s="882"/>
      <c r="T140" s="882"/>
      <c r="U140" s="882"/>
      <c r="V140" s="882"/>
      <c r="W140" s="882"/>
      <c r="X140" s="883"/>
      <c r="Y140" s="586"/>
      <c r="Z140" s="586"/>
    </row>
    <row r="141" spans="1:26" ht="55" customHeight="1">
      <c r="A141" s="707">
        <v>141</v>
      </c>
      <c r="B141" s="708" t="s">
        <v>813</v>
      </c>
      <c r="C141" s="668" t="s">
        <v>83</v>
      </c>
      <c r="D141" s="717" t="s">
        <v>84</v>
      </c>
      <c r="E141" s="713" t="s">
        <v>24</v>
      </c>
      <c r="F141" s="582"/>
      <c r="G141" s="584" t="s">
        <v>807</v>
      </c>
      <c r="H141" s="582" t="s">
        <v>49</v>
      </c>
      <c r="I141" s="585">
        <v>2</v>
      </c>
      <c r="J141" s="585"/>
      <c r="K141" s="887"/>
      <c r="L141" s="887"/>
      <c r="M141" s="586"/>
      <c r="N141" s="690" t="s">
        <v>400</v>
      </c>
      <c r="O141" s="586"/>
      <c r="P141" s="586"/>
      <c r="Q141" s="586"/>
      <c r="R141" s="586"/>
      <c r="S141" s="586"/>
      <c r="T141" s="586"/>
      <c r="U141" s="586"/>
      <c r="V141" s="586"/>
      <c r="W141" s="586"/>
      <c r="X141" s="586"/>
      <c r="Y141" s="710" t="s">
        <v>1701</v>
      </c>
      <c r="Z141" s="703" t="s">
        <v>1702</v>
      </c>
    </row>
    <row r="142" spans="1:26" ht="55" customHeight="1">
      <c r="A142" s="707">
        <v>142</v>
      </c>
      <c r="B142" s="708" t="s">
        <v>813</v>
      </c>
      <c r="C142" s="668" t="s">
        <v>814</v>
      </c>
      <c r="D142" s="713" t="s">
        <v>218</v>
      </c>
      <c r="E142" s="713" t="s">
        <v>817</v>
      </c>
      <c r="F142" s="582"/>
      <c r="G142" s="582" t="s">
        <v>815</v>
      </c>
      <c r="H142" s="582" t="s">
        <v>49</v>
      </c>
      <c r="I142" s="585">
        <v>3</v>
      </c>
      <c r="J142" s="585"/>
      <c r="K142" s="586"/>
      <c r="L142" s="586"/>
      <c r="M142" s="586"/>
      <c r="N142" s="690" t="s">
        <v>412</v>
      </c>
      <c r="O142" s="586"/>
      <c r="P142" s="586"/>
      <c r="Q142" s="586"/>
      <c r="R142" s="586"/>
      <c r="S142" s="586"/>
      <c r="T142" s="586"/>
      <c r="U142" s="586"/>
      <c r="V142" s="586"/>
      <c r="W142" s="586"/>
      <c r="X142" s="586"/>
      <c r="Y142" s="710" t="s">
        <v>1716</v>
      </c>
      <c r="Z142" s="703" t="s">
        <v>1006</v>
      </c>
    </row>
    <row r="143" spans="1:26" ht="55" customHeight="1">
      <c r="A143" s="707">
        <v>143</v>
      </c>
      <c r="B143" s="708" t="s">
        <v>813</v>
      </c>
      <c r="C143" s="668" t="s">
        <v>225</v>
      </c>
      <c r="D143" s="713" t="s">
        <v>226</v>
      </c>
      <c r="E143" s="713" t="s">
        <v>64</v>
      </c>
      <c r="F143" s="581"/>
      <c r="G143" s="581" t="s">
        <v>816</v>
      </c>
      <c r="H143" s="582" t="s">
        <v>49</v>
      </c>
      <c r="I143" s="585">
        <v>7</v>
      </c>
      <c r="J143" s="585"/>
      <c r="K143" s="586"/>
      <c r="L143" s="586"/>
      <c r="M143" s="586"/>
      <c r="N143" s="690" t="s">
        <v>412</v>
      </c>
      <c r="O143" s="586"/>
      <c r="P143" s="586"/>
      <c r="Q143" s="586"/>
      <c r="R143" s="586"/>
      <c r="S143" s="586"/>
      <c r="T143" s="586"/>
      <c r="U143" s="586"/>
      <c r="V143" s="586"/>
      <c r="W143" s="586"/>
      <c r="X143" s="586"/>
      <c r="Y143" s="710" t="s">
        <v>1716</v>
      </c>
      <c r="Z143" s="703" t="s">
        <v>1006</v>
      </c>
    </row>
    <row r="144" spans="1:26" ht="55" customHeight="1">
      <c r="A144" s="707">
        <v>144</v>
      </c>
      <c r="B144" s="708" t="s">
        <v>819</v>
      </c>
      <c r="C144" s="668" t="s">
        <v>453</v>
      </c>
      <c r="D144" s="713" t="s">
        <v>454</v>
      </c>
      <c r="E144" s="713" t="s">
        <v>64</v>
      </c>
      <c r="F144" s="582"/>
      <c r="G144" s="582" t="s">
        <v>818</v>
      </c>
      <c r="H144" s="582" t="s">
        <v>23</v>
      </c>
      <c r="I144" s="585">
        <v>2</v>
      </c>
      <c r="J144" s="582" t="s">
        <v>574</v>
      </c>
      <c r="K144" s="639" t="s">
        <v>36</v>
      </c>
      <c r="L144" s="586"/>
      <c r="M144" s="586"/>
      <c r="N144" s="586"/>
      <c r="O144" s="586"/>
      <c r="P144" s="711"/>
      <c r="Q144" s="881" t="s">
        <v>409</v>
      </c>
      <c r="R144" s="882"/>
      <c r="S144" s="882"/>
      <c r="T144" s="882"/>
      <c r="U144" s="882"/>
      <c r="V144" s="882"/>
      <c r="W144" s="882"/>
      <c r="X144" s="883"/>
      <c r="Y144" s="586"/>
      <c r="Z144" s="586"/>
    </row>
    <row r="145" spans="1:26" ht="55" customHeight="1">
      <c r="A145" s="707">
        <v>145</v>
      </c>
      <c r="B145" s="708" t="s">
        <v>823</v>
      </c>
      <c r="C145" s="668" t="s">
        <v>820</v>
      </c>
      <c r="D145" s="713" t="s">
        <v>467</v>
      </c>
      <c r="E145" s="713" t="s">
        <v>821</v>
      </c>
      <c r="F145" s="582"/>
      <c r="G145" s="582" t="s">
        <v>822</v>
      </c>
      <c r="H145" s="582" t="s">
        <v>49</v>
      </c>
      <c r="I145" s="585">
        <v>1</v>
      </c>
      <c r="J145" s="585"/>
      <c r="K145" s="586"/>
      <c r="L145" s="586"/>
      <c r="M145" s="586"/>
      <c r="N145" s="690" t="s">
        <v>412</v>
      </c>
      <c r="O145" s="586"/>
      <c r="P145" s="586"/>
      <c r="Q145" s="586"/>
      <c r="R145" s="586"/>
      <c r="S145" s="586"/>
      <c r="T145" s="586"/>
      <c r="U145" s="586"/>
      <c r="V145" s="586"/>
      <c r="W145" s="586"/>
      <c r="X145" s="586"/>
      <c r="Y145" s="710" t="s">
        <v>1704</v>
      </c>
      <c r="Z145" s="703" t="s">
        <v>1006</v>
      </c>
    </row>
    <row r="146" spans="1:26" ht="55" customHeight="1">
      <c r="A146" s="707">
        <v>146</v>
      </c>
      <c r="B146" s="708" t="s">
        <v>828</v>
      </c>
      <c r="C146" s="668" t="s">
        <v>824</v>
      </c>
      <c r="D146" s="713" t="s">
        <v>92</v>
      </c>
      <c r="E146" s="713" t="s">
        <v>827</v>
      </c>
      <c r="F146" s="582"/>
      <c r="G146" s="582" t="s">
        <v>825</v>
      </c>
      <c r="H146" s="582" t="s">
        <v>23</v>
      </c>
      <c r="I146" s="585">
        <v>2</v>
      </c>
      <c r="J146" s="582" t="s">
        <v>1301</v>
      </c>
      <c r="K146" s="639" t="s">
        <v>36</v>
      </c>
      <c r="L146" s="586"/>
      <c r="M146" s="586"/>
      <c r="N146" s="586"/>
      <c r="O146" s="586"/>
      <c r="P146" s="711"/>
      <c r="Q146" s="881" t="s">
        <v>409</v>
      </c>
      <c r="R146" s="882"/>
      <c r="S146" s="882"/>
      <c r="T146" s="882"/>
      <c r="U146" s="882"/>
      <c r="V146" s="882"/>
      <c r="W146" s="882"/>
      <c r="X146" s="883"/>
      <c r="Y146" s="586"/>
      <c r="Z146" s="586"/>
    </row>
    <row r="147" spans="1:26" ht="55" customHeight="1">
      <c r="A147" s="707">
        <v>147</v>
      </c>
      <c r="B147" s="708" t="s">
        <v>828</v>
      </c>
      <c r="C147" s="668" t="s">
        <v>128</v>
      </c>
      <c r="D147" s="713" t="s">
        <v>218</v>
      </c>
      <c r="E147" s="713" t="s">
        <v>715</v>
      </c>
      <c r="F147" s="581"/>
      <c r="G147" s="581" t="s">
        <v>826</v>
      </c>
      <c r="H147" s="582" t="s">
        <v>23</v>
      </c>
      <c r="I147" s="585">
        <v>1</v>
      </c>
      <c r="J147" s="585" t="s">
        <v>1082</v>
      </c>
      <c r="K147" s="639" t="s">
        <v>36</v>
      </c>
      <c r="L147" s="586"/>
      <c r="M147" s="586"/>
      <c r="N147" s="586"/>
      <c r="O147" s="586"/>
      <c r="P147" s="711"/>
      <c r="Q147" s="881" t="s">
        <v>409</v>
      </c>
      <c r="R147" s="882"/>
      <c r="S147" s="882"/>
      <c r="T147" s="882"/>
      <c r="U147" s="882"/>
      <c r="V147" s="882"/>
      <c r="W147" s="882"/>
      <c r="X147" s="883"/>
      <c r="Y147" s="586"/>
      <c r="Z147" s="586"/>
    </row>
    <row r="148" spans="1:26" ht="55" customHeight="1">
      <c r="A148" s="707">
        <v>148</v>
      </c>
      <c r="B148" s="708" t="s">
        <v>828</v>
      </c>
      <c r="C148" s="668" t="s">
        <v>829</v>
      </c>
      <c r="D148" s="716" t="s">
        <v>431</v>
      </c>
      <c r="E148" s="716" t="s">
        <v>64</v>
      </c>
      <c r="F148" s="719"/>
      <c r="G148" s="586" t="s">
        <v>830</v>
      </c>
      <c r="H148" s="582" t="s">
        <v>49</v>
      </c>
      <c r="I148" s="676">
        <v>6</v>
      </c>
      <c r="J148" s="676"/>
      <c r="K148" s="586"/>
      <c r="L148" s="586"/>
      <c r="M148" s="586"/>
      <c r="N148" s="690" t="s">
        <v>81</v>
      </c>
      <c r="O148" s="586"/>
      <c r="P148" s="586"/>
      <c r="Q148" s="586"/>
      <c r="R148" s="586"/>
      <c r="S148" s="586"/>
      <c r="T148" s="586"/>
      <c r="U148" s="586"/>
      <c r="V148" s="586"/>
      <c r="W148" s="586"/>
      <c r="X148" s="586"/>
      <c r="Y148" s="710" t="s">
        <v>1760</v>
      </c>
      <c r="Z148" s="703" t="s">
        <v>1761</v>
      </c>
    </row>
    <row r="149" spans="1:26" ht="55" customHeight="1">
      <c r="A149" s="707">
        <v>149</v>
      </c>
      <c r="B149" s="708" t="s">
        <v>832</v>
      </c>
      <c r="C149" s="668" t="s">
        <v>499</v>
      </c>
      <c r="D149" s="713" t="s">
        <v>568</v>
      </c>
      <c r="E149" s="713" t="s">
        <v>831</v>
      </c>
      <c r="F149" s="582"/>
      <c r="G149" s="582" t="s">
        <v>756</v>
      </c>
      <c r="H149" s="582" t="s">
        <v>23</v>
      </c>
      <c r="I149" s="585">
        <v>2</v>
      </c>
      <c r="J149" s="585" t="s">
        <v>1085</v>
      </c>
      <c r="K149" s="639" t="s">
        <v>36</v>
      </c>
      <c r="L149" s="586"/>
      <c r="M149" s="586"/>
      <c r="N149" s="586"/>
      <c r="O149" s="586"/>
      <c r="P149" s="711"/>
      <c r="Q149" s="881" t="s">
        <v>409</v>
      </c>
      <c r="R149" s="882"/>
      <c r="S149" s="882"/>
      <c r="T149" s="882"/>
      <c r="U149" s="882"/>
      <c r="V149" s="882"/>
      <c r="W149" s="882"/>
      <c r="X149" s="883"/>
      <c r="Y149" s="586"/>
      <c r="Z149" s="586"/>
    </row>
    <row r="150" spans="1:26" ht="55" customHeight="1">
      <c r="A150" s="707">
        <v>150</v>
      </c>
      <c r="B150" s="708" t="s">
        <v>879</v>
      </c>
      <c r="C150" s="668" t="s">
        <v>120</v>
      </c>
      <c r="D150" s="717" t="s">
        <v>119</v>
      </c>
      <c r="E150" s="713" t="s">
        <v>24</v>
      </c>
      <c r="F150" s="582"/>
      <c r="G150" s="581" t="s">
        <v>866</v>
      </c>
      <c r="H150" s="582" t="s">
        <v>49</v>
      </c>
      <c r="I150" s="585">
        <v>2</v>
      </c>
      <c r="J150" s="585"/>
      <c r="K150" s="582"/>
      <c r="L150" s="582"/>
      <c r="M150" s="586"/>
      <c r="N150" s="690" t="s">
        <v>412</v>
      </c>
      <c r="O150" s="586"/>
      <c r="P150" s="586"/>
      <c r="Q150" s="586"/>
      <c r="R150" s="586"/>
      <c r="S150" s="586"/>
      <c r="T150" s="586"/>
      <c r="U150" s="586"/>
      <c r="V150" s="586"/>
      <c r="W150" s="586"/>
      <c r="X150" s="586"/>
      <c r="Y150" s="710" t="s">
        <v>1704</v>
      </c>
      <c r="Z150" s="703" t="s">
        <v>1006</v>
      </c>
    </row>
    <row r="151" spans="1:26" ht="55" customHeight="1">
      <c r="A151" s="707">
        <v>151</v>
      </c>
      <c r="B151" s="708" t="s">
        <v>879</v>
      </c>
      <c r="C151" s="668" t="s">
        <v>89</v>
      </c>
      <c r="D151" s="717" t="s">
        <v>90</v>
      </c>
      <c r="E151" s="713" t="s">
        <v>869</v>
      </c>
      <c r="F151" s="582"/>
      <c r="G151" s="581" t="s">
        <v>802</v>
      </c>
      <c r="H151" s="582" t="s">
        <v>23</v>
      </c>
      <c r="I151" s="585">
        <v>1</v>
      </c>
      <c r="J151" s="585"/>
      <c r="K151" s="639" t="s">
        <v>36</v>
      </c>
      <c r="L151" s="582"/>
      <c r="M151" s="586"/>
      <c r="N151" s="586"/>
      <c r="O151" s="586"/>
      <c r="P151" s="711"/>
      <c r="Q151" s="881" t="s">
        <v>409</v>
      </c>
      <c r="R151" s="882"/>
      <c r="S151" s="882"/>
      <c r="T151" s="882"/>
      <c r="U151" s="882"/>
      <c r="V151" s="882"/>
      <c r="W151" s="882"/>
      <c r="X151" s="883"/>
      <c r="Y151" s="586"/>
      <c r="Z151" s="586"/>
    </row>
    <row r="152" spans="1:26" ht="55" customHeight="1">
      <c r="A152" s="707">
        <v>152</v>
      </c>
      <c r="B152" s="708" t="s">
        <v>879</v>
      </c>
      <c r="C152" s="668" t="s">
        <v>47</v>
      </c>
      <c r="D152" s="717" t="s">
        <v>48</v>
      </c>
      <c r="E152" s="713" t="s">
        <v>870</v>
      </c>
      <c r="F152" s="582"/>
      <c r="G152" s="581" t="s">
        <v>833</v>
      </c>
      <c r="H152" s="582" t="s">
        <v>23</v>
      </c>
      <c r="I152" s="585">
        <v>3</v>
      </c>
      <c r="J152" s="585"/>
      <c r="K152" s="639" t="s">
        <v>36</v>
      </c>
      <c r="L152" s="582"/>
      <c r="M152" s="586"/>
      <c r="N152" s="586"/>
      <c r="O152" s="586"/>
      <c r="P152" s="711"/>
      <c r="Q152" s="881" t="s">
        <v>409</v>
      </c>
      <c r="R152" s="882"/>
      <c r="S152" s="882"/>
      <c r="T152" s="882"/>
      <c r="U152" s="882"/>
      <c r="V152" s="882"/>
      <c r="W152" s="882"/>
      <c r="X152" s="883"/>
      <c r="Y152" s="586"/>
      <c r="Z152" s="586"/>
    </row>
    <row r="153" spans="1:26" ht="55" customHeight="1">
      <c r="A153" s="707">
        <v>153</v>
      </c>
      <c r="B153" s="708" t="s">
        <v>879</v>
      </c>
      <c r="C153" s="720" t="s">
        <v>25</v>
      </c>
      <c r="D153" s="717" t="s">
        <v>215</v>
      </c>
      <c r="E153" s="713" t="s">
        <v>871</v>
      </c>
      <c r="F153" s="582"/>
      <c r="G153" s="581" t="s">
        <v>834</v>
      </c>
      <c r="H153" s="582" t="s">
        <v>23</v>
      </c>
      <c r="I153" s="585">
        <v>1</v>
      </c>
      <c r="J153" s="585"/>
      <c r="K153" s="639" t="s">
        <v>36</v>
      </c>
      <c r="L153" s="582"/>
      <c r="M153" s="586"/>
      <c r="N153" s="586"/>
      <c r="O153" s="586"/>
      <c r="P153" s="711"/>
      <c r="Q153" s="881" t="s">
        <v>409</v>
      </c>
      <c r="R153" s="882"/>
      <c r="S153" s="882"/>
      <c r="T153" s="882"/>
      <c r="U153" s="882"/>
      <c r="V153" s="882"/>
      <c r="W153" s="882"/>
      <c r="X153" s="883"/>
      <c r="Y153" s="586"/>
      <c r="Z153" s="586"/>
    </row>
    <row r="154" spans="1:26" ht="55" customHeight="1">
      <c r="A154" s="707">
        <v>154</v>
      </c>
      <c r="B154" s="708" t="s">
        <v>879</v>
      </c>
      <c r="C154" s="720" t="s">
        <v>86</v>
      </c>
      <c r="D154" s="717" t="s">
        <v>215</v>
      </c>
      <c r="E154" s="713" t="s">
        <v>871</v>
      </c>
      <c r="F154" s="582"/>
      <c r="G154" s="581" t="s">
        <v>769</v>
      </c>
      <c r="H154" s="582" t="s">
        <v>23</v>
      </c>
      <c r="I154" s="585">
        <v>1</v>
      </c>
      <c r="J154" s="585"/>
      <c r="K154" s="639" t="s">
        <v>36</v>
      </c>
      <c r="L154" s="582"/>
      <c r="M154" s="586"/>
      <c r="N154" s="586"/>
      <c r="O154" s="586"/>
      <c r="P154" s="711"/>
      <c r="Q154" s="881" t="s">
        <v>409</v>
      </c>
      <c r="R154" s="882"/>
      <c r="S154" s="882"/>
      <c r="T154" s="882"/>
      <c r="U154" s="882"/>
      <c r="V154" s="882"/>
      <c r="W154" s="882"/>
      <c r="X154" s="883"/>
      <c r="Y154" s="586"/>
      <c r="Z154" s="586"/>
    </row>
    <row r="155" spans="1:26" ht="55" customHeight="1">
      <c r="A155" s="707">
        <v>155</v>
      </c>
      <c r="B155" s="708" t="s">
        <v>879</v>
      </c>
      <c r="C155" s="668" t="s">
        <v>397</v>
      </c>
      <c r="D155" s="717" t="s">
        <v>211</v>
      </c>
      <c r="E155" s="713" t="s">
        <v>36</v>
      </c>
      <c r="F155" s="582"/>
      <c r="G155" s="581" t="s">
        <v>835</v>
      </c>
      <c r="H155" s="582" t="s">
        <v>23</v>
      </c>
      <c r="I155" s="585">
        <v>1</v>
      </c>
      <c r="J155" s="585"/>
      <c r="K155" s="639" t="s">
        <v>36</v>
      </c>
      <c r="L155" s="582"/>
      <c r="M155" s="586"/>
      <c r="N155" s="586"/>
      <c r="O155" s="586"/>
      <c r="P155" s="711"/>
      <c r="Q155" s="881" t="s">
        <v>409</v>
      </c>
      <c r="R155" s="882"/>
      <c r="S155" s="882"/>
      <c r="T155" s="882"/>
      <c r="U155" s="882"/>
      <c r="V155" s="882"/>
      <c r="W155" s="882"/>
      <c r="X155" s="883"/>
      <c r="Y155" s="586"/>
      <c r="Z155" s="586"/>
    </row>
    <row r="156" spans="1:26" ht="55" customHeight="1">
      <c r="A156" s="707">
        <v>156</v>
      </c>
      <c r="B156" s="708" t="s">
        <v>879</v>
      </c>
      <c r="C156" s="668" t="s">
        <v>836</v>
      </c>
      <c r="D156" s="717" t="s">
        <v>837</v>
      </c>
      <c r="E156" s="713" t="s">
        <v>872</v>
      </c>
      <c r="F156" s="582"/>
      <c r="G156" s="581" t="s">
        <v>838</v>
      </c>
      <c r="H156" s="582" t="s">
        <v>23</v>
      </c>
      <c r="I156" s="585">
        <v>1</v>
      </c>
      <c r="J156" s="585"/>
      <c r="K156" s="639" t="s">
        <v>36</v>
      </c>
      <c r="L156" s="582"/>
      <c r="M156" s="586"/>
      <c r="N156" s="586"/>
      <c r="O156" s="586"/>
      <c r="P156" s="711"/>
      <c r="Q156" s="881" t="s">
        <v>409</v>
      </c>
      <c r="R156" s="882"/>
      <c r="S156" s="882"/>
      <c r="T156" s="882"/>
      <c r="U156" s="882"/>
      <c r="V156" s="882"/>
      <c r="W156" s="882"/>
      <c r="X156" s="883"/>
      <c r="Y156" s="586"/>
      <c r="Z156" s="586"/>
    </row>
    <row r="157" spans="1:26" ht="55" customHeight="1">
      <c r="A157" s="707">
        <v>157</v>
      </c>
      <c r="B157" s="708" t="s">
        <v>879</v>
      </c>
      <c r="C157" s="668" t="s">
        <v>839</v>
      </c>
      <c r="D157" s="717" t="s">
        <v>840</v>
      </c>
      <c r="E157" s="713" t="s">
        <v>873</v>
      </c>
      <c r="F157" s="582"/>
      <c r="G157" s="581" t="s">
        <v>841</v>
      </c>
      <c r="H157" s="582" t="s">
        <v>23</v>
      </c>
      <c r="I157" s="585">
        <v>3</v>
      </c>
      <c r="J157" s="585"/>
      <c r="K157" s="639" t="s">
        <v>36</v>
      </c>
      <c r="L157" s="582"/>
      <c r="M157" s="586"/>
      <c r="N157" s="586"/>
      <c r="O157" s="586"/>
      <c r="P157" s="711"/>
      <c r="Q157" s="881" t="s">
        <v>409</v>
      </c>
      <c r="R157" s="882"/>
      <c r="S157" s="882"/>
      <c r="T157" s="882"/>
      <c r="U157" s="882"/>
      <c r="V157" s="882"/>
      <c r="W157" s="882"/>
      <c r="X157" s="883"/>
      <c r="Y157" s="586"/>
      <c r="Z157" s="586"/>
    </row>
    <row r="158" spans="1:26" ht="55" customHeight="1">
      <c r="A158" s="707">
        <v>158</v>
      </c>
      <c r="B158" s="708" t="s">
        <v>879</v>
      </c>
      <c r="C158" s="668" t="s">
        <v>842</v>
      </c>
      <c r="D158" s="717" t="s">
        <v>550</v>
      </c>
      <c r="E158" s="713" t="s">
        <v>874</v>
      </c>
      <c r="F158" s="582"/>
      <c r="G158" s="581" t="s">
        <v>843</v>
      </c>
      <c r="H158" s="582" t="s">
        <v>23</v>
      </c>
      <c r="I158" s="585">
        <v>1</v>
      </c>
      <c r="J158" s="585"/>
      <c r="K158" s="639" t="s">
        <v>36</v>
      </c>
      <c r="L158" s="582"/>
      <c r="M158" s="586"/>
      <c r="N158" s="586"/>
      <c r="O158" s="586"/>
      <c r="P158" s="711"/>
      <c r="Q158" s="881" t="s">
        <v>409</v>
      </c>
      <c r="R158" s="882"/>
      <c r="S158" s="882"/>
      <c r="T158" s="882"/>
      <c r="U158" s="882"/>
      <c r="V158" s="882"/>
      <c r="W158" s="882"/>
      <c r="X158" s="883"/>
      <c r="Y158" s="586"/>
      <c r="Z158" s="586"/>
    </row>
    <row r="159" spans="1:26" ht="55" customHeight="1">
      <c r="A159" s="707">
        <v>159</v>
      </c>
      <c r="B159" s="708" t="s">
        <v>879</v>
      </c>
      <c r="C159" s="668" t="s">
        <v>844</v>
      </c>
      <c r="D159" s="717" t="s">
        <v>845</v>
      </c>
      <c r="E159" s="713" t="s">
        <v>875</v>
      </c>
      <c r="F159" s="582"/>
      <c r="G159" s="581" t="s">
        <v>846</v>
      </c>
      <c r="H159" s="582" t="s">
        <v>23</v>
      </c>
      <c r="I159" s="585">
        <v>20</v>
      </c>
      <c r="J159" s="585"/>
      <c r="K159" s="639" t="s">
        <v>36</v>
      </c>
      <c r="L159" s="582"/>
      <c r="M159" s="586"/>
      <c r="N159" s="586"/>
      <c r="O159" s="586"/>
      <c r="P159" s="586"/>
      <c r="Q159" s="586"/>
      <c r="R159" s="586"/>
      <c r="S159" s="586"/>
      <c r="T159" s="586"/>
      <c r="U159" s="586"/>
      <c r="V159" s="586"/>
      <c r="W159" s="586"/>
      <c r="X159" s="586"/>
      <c r="Y159" s="586"/>
      <c r="Z159" s="586"/>
    </row>
    <row r="160" spans="1:26" ht="55" customHeight="1">
      <c r="A160" s="707">
        <v>160</v>
      </c>
      <c r="B160" s="708" t="s">
        <v>879</v>
      </c>
      <c r="C160" s="668" t="s">
        <v>156</v>
      </c>
      <c r="D160" s="717" t="s">
        <v>303</v>
      </c>
      <c r="E160" s="713" t="s">
        <v>876</v>
      </c>
      <c r="F160" s="582"/>
      <c r="G160" s="581" t="s">
        <v>847</v>
      </c>
      <c r="H160" s="582" t="s">
        <v>23</v>
      </c>
      <c r="I160" s="585">
        <v>1</v>
      </c>
      <c r="J160" s="585"/>
      <c r="K160" s="639" t="s">
        <v>36</v>
      </c>
      <c r="L160" s="582"/>
      <c r="M160" s="586"/>
      <c r="N160" s="586"/>
      <c r="O160" s="586"/>
      <c r="P160" s="711"/>
      <c r="Q160" s="881" t="s">
        <v>409</v>
      </c>
      <c r="R160" s="882"/>
      <c r="S160" s="882"/>
      <c r="T160" s="882"/>
      <c r="U160" s="882"/>
      <c r="V160" s="882"/>
      <c r="W160" s="882"/>
      <c r="X160" s="883"/>
      <c r="Y160" s="586"/>
      <c r="Z160" s="586"/>
    </row>
    <row r="161" spans="1:26" ht="55" customHeight="1">
      <c r="A161" s="707">
        <v>161</v>
      </c>
      <c r="B161" s="708" t="s">
        <v>879</v>
      </c>
      <c r="C161" s="668" t="s">
        <v>418</v>
      </c>
      <c r="D161" s="717" t="s">
        <v>419</v>
      </c>
      <c r="E161" s="713" t="s">
        <v>876</v>
      </c>
      <c r="F161" s="582"/>
      <c r="G161" s="581" t="s">
        <v>848</v>
      </c>
      <c r="H161" s="582" t="s">
        <v>23</v>
      </c>
      <c r="I161" s="585">
        <v>9</v>
      </c>
      <c r="J161" s="585"/>
      <c r="K161" s="639" t="s">
        <v>36</v>
      </c>
      <c r="L161" s="582"/>
      <c r="M161" s="586"/>
      <c r="N161" s="586"/>
      <c r="O161" s="586"/>
      <c r="P161" s="586"/>
      <c r="Q161" s="586"/>
      <c r="R161" s="586"/>
      <c r="S161" s="586"/>
      <c r="T161" s="586"/>
      <c r="U161" s="586"/>
      <c r="V161" s="586"/>
      <c r="W161" s="586"/>
      <c r="X161" s="586"/>
      <c r="Y161" s="586"/>
      <c r="Z161" s="586"/>
    </row>
    <row r="162" spans="1:26" ht="55" customHeight="1">
      <c r="A162" s="707">
        <v>162</v>
      </c>
      <c r="B162" s="708" t="s">
        <v>879</v>
      </c>
      <c r="C162" s="668" t="s">
        <v>542</v>
      </c>
      <c r="D162" s="717" t="s">
        <v>282</v>
      </c>
      <c r="E162" s="713" t="s">
        <v>877</v>
      </c>
      <c r="F162" s="582"/>
      <c r="G162" s="582" t="s">
        <v>543</v>
      </c>
      <c r="H162" s="582" t="s">
        <v>23</v>
      </c>
      <c r="I162" s="585">
        <v>7</v>
      </c>
      <c r="J162" s="585"/>
      <c r="K162" s="639" t="s">
        <v>36</v>
      </c>
      <c r="L162" s="582"/>
      <c r="M162" s="586"/>
      <c r="N162" s="586"/>
      <c r="O162" s="586"/>
      <c r="P162" s="586"/>
      <c r="Q162" s="586"/>
      <c r="R162" s="586"/>
      <c r="S162" s="586"/>
      <c r="T162" s="586"/>
      <c r="U162" s="586"/>
      <c r="V162" s="586"/>
      <c r="W162" s="586"/>
      <c r="X162" s="586"/>
      <c r="Y162" s="586"/>
      <c r="Z162" s="586"/>
    </row>
    <row r="163" spans="1:26" ht="55" customHeight="1">
      <c r="A163" s="707">
        <v>163</v>
      </c>
      <c r="B163" s="708" t="s">
        <v>879</v>
      </c>
      <c r="C163" s="668" t="s">
        <v>399</v>
      </c>
      <c r="D163" s="717" t="s">
        <v>208</v>
      </c>
      <c r="E163" s="713" t="s">
        <v>587</v>
      </c>
      <c r="F163" s="582"/>
      <c r="G163" s="581" t="s">
        <v>703</v>
      </c>
      <c r="H163" s="582" t="s">
        <v>23</v>
      </c>
      <c r="I163" s="585">
        <v>1</v>
      </c>
      <c r="J163" s="585"/>
      <c r="K163" s="639" t="s">
        <v>36</v>
      </c>
      <c r="L163" s="582"/>
      <c r="M163" s="586"/>
      <c r="N163" s="586"/>
      <c r="O163" s="586"/>
      <c r="P163" s="711"/>
      <c r="Q163" s="881" t="s">
        <v>409</v>
      </c>
      <c r="R163" s="882"/>
      <c r="S163" s="882"/>
      <c r="T163" s="882"/>
      <c r="U163" s="882"/>
      <c r="V163" s="882"/>
      <c r="W163" s="882"/>
      <c r="X163" s="883"/>
      <c r="Y163" s="586"/>
      <c r="Z163" s="586"/>
    </row>
    <row r="164" spans="1:26" ht="55" customHeight="1">
      <c r="A164" s="707">
        <v>164</v>
      </c>
      <c r="B164" s="708" t="s">
        <v>879</v>
      </c>
      <c r="C164" s="668" t="s">
        <v>123</v>
      </c>
      <c r="D164" s="717" t="s">
        <v>124</v>
      </c>
      <c r="E164" s="713" t="s">
        <v>878</v>
      </c>
      <c r="F164" s="582"/>
      <c r="G164" s="581" t="s">
        <v>849</v>
      </c>
      <c r="H164" s="582" t="s">
        <v>23</v>
      </c>
      <c r="I164" s="585">
        <v>1</v>
      </c>
      <c r="J164" s="585"/>
      <c r="K164" s="639" t="s">
        <v>36</v>
      </c>
      <c r="L164" s="582"/>
      <c r="M164" s="586"/>
      <c r="N164" s="586"/>
      <c r="O164" s="586"/>
      <c r="P164" s="711"/>
      <c r="Q164" s="881" t="s">
        <v>409</v>
      </c>
      <c r="R164" s="882"/>
      <c r="S164" s="882"/>
      <c r="T164" s="882"/>
      <c r="U164" s="882"/>
      <c r="V164" s="882"/>
      <c r="W164" s="882"/>
      <c r="X164" s="883"/>
      <c r="Y164" s="586"/>
      <c r="Z164" s="586"/>
    </row>
    <row r="165" spans="1:26" ht="55" customHeight="1">
      <c r="A165" s="707">
        <v>165</v>
      </c>
      <c r="B165" s="708" t="s">
        <v>879</v>
      </c>
      <c r="C165" s="668" t="s">
        <v>850</v>
      </c>
      <c r="D165" s="717" t="s">
        <v>22</v>
      </c>
      <c r="E165" s="713" t="s">
        <v>36</v>
      </c>
      <c r="F165" s="582"/>
      <c r="G165" s="581" t="s">
        <v>851</v>
      </c>
      <c r="H165" s="582" t="s">
        <v>23</v>
      </c>
      <c r="I165" s="585">
        <v>1</v>
      </c>
      <c r="J165" s="585"/>
      <c r="K165" s="639" t="s">
        <v>36</v>
      </c>
      <c r="L165" s="582"/>
      <c r="M165" s="586"/>
      <c r="N165" s="586"/>
      <c r="O165" s="586"/>
      <c r="P165" s="711"/>
      <c r="Q165" s="881" t="s">
        <v>409</v>
      </c>
      <c r="R165" s="882"/>
      <c r="S165" s="882"/>
      <c r="T165" s="882"/>
      <c r="U165" s="882"/>
      <c r="V165" s="882"/>
      <c r="W165" s="882"/>
      <c r="X165" s="883"/>
      <c r="Y165" s="586"/>
      <c r="Z165" s="586"/>
    </row>
    <row r="166" spans="1:26" ht="55" customHeight="1">
      <c r="A166" s="707">
        <v>166</v>
      </c>
      <c r="B166" s="708" t="s">
        <v>879</v>
      </c>
      <c r="C166" s="668" t="s">
        <v>852</v>
      </c>
      <c r="D166" s="717" t="s">
        <v>853</v>
      </c>
      <c r="E166" s="713" t="s">
        <v>36</v>
      </c>
      <c r="F166" s="582"/>
      <c r="G166" s="581" t="s">
        <v>854</v>
      </c>
      <c r="H166" s="582" t="s">
        <v>23</v>
      </c>
      <c r="I166" s="585">
        <v>2</v>
      </c>
      <c r="J166" s="585"/>
      <c r="K166" s="639" t="s">
        <v>36</v>
      </c>
      <c r="L166" s="582"/>
      <c r="M166" s="586"/>
      <c r="N166" s="586"/>
      <c r="O166" s="586"/>
      <c r="P166" s="711"/>
      <c r="Q166" s="881" t="s">
        <v>409</v>
      </c>
      <c r="R166" s="882"/>
      <c r="S166" s="882"/>
      <c r="T166" s="882"/>
      <c r="U166" s="882"/>
      <c r="V166" s="882"/>
      <c r="W166" s="882"/>
      <c r="X166" s="883"/>
      <c r="Y166" s="586"/>
      <c r="Z166" s="586"/>
    </row>
    <row r="167" spans="1:26" ht="55" customHeight="1">
      <c r="A167" s="707">
        <v>167</v>
      </c>
      <c r="B167" s="708" t="s">
        <v>879</v>
      </c>
      <c r="C167" s="668" t="s">
        <v>104</v>
      </c>
      <c r="D167" s="717" t="s">
        <v>105</v>
      </c>
      <c r="E167" s="713" t="s">
        <v>24</v>
      </c>
      <c r="F167" s="582"/>
      <c r="G167" s="581" t="s">
        <v>855</v>
      </c>
      <c r="H167" s="582" t="s">
        <v>49</v>
      </c>
      <c r="I167" s="585">
        <v>6</v>
      </c>
      <c r="J167" s="585"/>
      <c r="K167" s="582"/>
      <c r="L167" s="582"/>
      <c r="M167" s="586"/>
      <c r="N167" s="690" t="s">
        <v>412</v>
      </c>
      <c r="O167" s="586"/>
      <c r="P167" s="586"/>
      <c r="Q167" s="586"/>
      <c r="R167" s="586"/>
      <c r="S167" s="586"/>
      <c r="T167" s="586"/>
      <c r="U167" s="586"/>
      <c r="V167" s="586"/>
      <c r="W167" s="586"/>
      <c r="X167" s="586"/>
      <c r="Y167" s="710" t="s">
        <v>1716</v>
      </c>
      <c r="Z167" s="703" t="s">
        <v>1006</v>
      </c>
    </row>
    <row r="168" spans="1:26" ht="55" customHeight="1">
      <c r="A168" s="707">
        <v>168</v>
      </c>
      <c r="B168" s="708" t="s">
        <v>879</v>
      </c>
      <c r="C168" s="668" t="s">
        <v>31</v>
      </c>
      <c r="D168" s="717" t="s">
        <v>32</v>
      </c>
      <c r="E168" s="713" t="s">
        <v>24</v>
      </c>
      <c r="F168" s="582"/>
      <c r="G168" s="581" t="s">
        <v>856</v>
      </c>
      <c r="H168" s="582" t="s">
        <v>49</v>
      </c>
      <c r="I168" s="585">
        <v>1</v>
      </c>
      <c r="J168" s="585"/>
      <c r="K168" s="582"/>
      <c r="L168" s="582"/>
      <c r="M168" s="586"/>
      <c r="N168" s="690" t="s">
        <v>412</v>
      </c>
      <c r="O168" s="586"/>
      <c r="P168" s="586"/>
      <c r="Q168" s="586"/>
      <c r="R168" s="586"/>
      <c r="S168" s="586"/>
      <c r="T168" s="586"/>
      <c r="U168" s="586"/>
      <c r="V168" s="586"/>
      <c r="W168" s="586"/>
      <c r="X168" s="586"/>
      <c r="Y168" s="710" t="s">
        <v>1716</v>
      </c>
      <c r="Z168" s="703" t="s">
        <v>1006</v>
      </c>
    </row>
    <row r="169" spans="1:26" ht="55" customHeight="1">
      <c r="A169" s="707">
        <v>169</v>
      </c>
      <c r="B169" s="708" t="s">
        <v>879</v>
      </c>
      <c r="C169" s="668" t="s">
        <v>31</v>
      </c>
      <c r="D169" s="717" t="s">
        <v>32</v>
      </c>
      <c r="E169" s="713" t="s">
        <v>36</v>
      </c>
      <c r="F169" s="582"/>
      <c r="G169" s="581" t="s">
        <v>856</v>
      </c>
      <c r="H169" s="582" t="s">
        <v>23</v>
      </c>
      <c r="I169" s="585">
        <v>1</v>
      </c>
      <c r="J169" s="585"/>
      <c r="K169" s="639" t="s">
        <v>36</v>
      </c>
      <c r="L169" s="582"/>
      <c r="M169" s="586"/>
      <c r="N169" s="586"/>
      <c r="O169" s="586"/>
      <c r="P169" s="711"/>
      <c r="Q169" s="881" t="s">
        <v>409</v>
      </c>
      <c r="R169" s="882"/>
      <c r="S169" s="882"/>
      <c r="T169" s="882"/>
      <c r="U169" s="882"/>
      <c r="V169" s="882"/>
      <c r="W169" s="882"/>
      <c r="X169" s="883"/>
      <c r="Y169" s="586"/>
      <c r="Z169" s="586"/>
    </row>
    <row r="170" spans="1:26" ht="55" customHeight="1">
      <c r="A170" s="707">
        <v>170</v>
      </c>
      <c r="B170" s="708" t="s">
        <v>879</v>
      </c>
      <c r="C170" s="668" t="s">
        <v>182</v>
      </c>
      <c r="D170" s="717" t="s">
        <v>32</v>
      </c>
      <c r="E170" s="713" t="s">
        <v>36</v>
      </c>
      <c r="F170" s="582"/>
      <c r="G170" s="581" t="s">
        <v>600</v>
      </c>
      <c r="H170" s="582" t="s">
        <v>23</v>
      </c>
      <c r="I170" s="585">
        <v>1</v>
      </c>
      <c r="J170" s="585"/>
      <c r="K170" s="639" t="s">
        <v>36</v>
      </c>
      <c r="L170" s="582"/>
      <c r="M170" s="586"/>
      <c r="N170" s="586"/>
      <c r="O170" s="586"/>
      <c r="P170" s="711"/>
      <c r="Q170" s="881" t="s">
        <v>409</v>
      </c>
      <c r="R170" s="882"/>
      <c r="S170" s="882"/>
      <c r="T170" s="882"/>
      <c r="U170" s="882"/>
      <c r="V170" s="882"/>
      <c r="W170" s="882"/>
      <c r="X170" s="883"/>
      <c r="Y170" s="586"/>
      <c r="Z170" s="586"/>
    </row>
    <row r="171" spans="1:26" ht="55" customHeight="1">
      <c r="A171" s="707">
        <v>171</v>
      </c>
      <c r="B171" s="708" t="s">
        <v>879</v>
      </c>
      <c r="C171" s="668" t="s">
        <v>197</v>
      </c>
      <c r="D171" s="717" t="s">
        <v>198</v>
      </c>
      <c r="E171" s="713" t="s">
        <v>36</v>
      </c>
      <c r="F171" s="582"/>
      <c r="G171" s="581" t="s">
        <v>857</v>
      </c>
      <c r="H171" s="582" t="s">
        <v>23</v>
      </c>
      <c r="I171" s="585">
        <v>1</v>
      </c>
      <c r="J171" s="585"/>
      <c r="K171" s="639" t="s">
        <v>36</v>
      </c>
      <c r="L171" s="582"/>
      <c r="M171" s="586"/>
      <c r="N171" s="586"/>
      <c r="O171" s="586"/>
      <c r="P171" s="711"/>
      <c r="Q171" s="881" t="s">
        <v>409</v>
      </c>
      <c r="R171" s="882"/>
      <c r="S171" s="882"/>
      <c r="T171" s="882"/>
      <c r="U171" s="882"/>
      <c r="V171" s="882"/>
      <c r="W171" s="882"/>
      <c r="X171" s="883"/>
      <c r="Y171" s="586"/>
      <c r="Z171" s="586"/>
    </row>
    <row r="172" spans="1:26" ht="55" customHeight="1">
      <c r="A172" s="707">
        <v>172</v>
      </c>
      <c r="B172" s="708" t="s">
        <v>879</v>
      </c>
      <c r="C172" s="668" t="s">
        <v>136</v>
      </c>
      <c r="D172" s="717" t="s">
        <v>137</v>
      </c>
      <c r="E172" s="713" t="s">
        <v>24</v>
      </c>
      <c r="F172" s="582"/>
      <c r="G172" s="581" t="s">
        <v>858</v>
      </c>
      <c r="H172" s="582" t="s">
        <v>49</v>
      </c>
      <c r="I172" s="585">
        <v>1</v>
      </c>
      <c r="J172" s="585"/>
      <c r="K172" s="582"/>
      <c r="L172" s="582"/>
      <c r="M172" s="586"/>
      <c r="N172" s="690" t="s">
        <v>412</v>
      </c>
      <c r="O172" s="586"/>
      <c r="P172" s="586"/>
      <c r="Q172" s="586"/>
      <c r="R172" s="586"/>
      <c r="S172" s="586"/>
      <c r="T172" s="586"/>
      <c r="U172" s="586"/>
      <c r="V172" s="586"/>
      <c r="W172" s="586"/>
      <c r="X172" s="586"/>
      <c r="Y172" s="710" t="s">
        <v>1716</v>
      </c>
      <c r="Z172" s="703" t="s">
        <v>1006</v>
      </c>
    </row>
    <row r="173" spans="1:26" ht="55" customHeight="1">
      <c r="A173" s="707">
        <v>173</v>
      </c>
      <c r="B173" s="708" t="s">
        <v>879</v>
      </c>
      <c r="C173" s="668" t="s">
        <v>136</v>
      </c>
      <c r="D173" s="717" t="s">
        <v>137</v>
      </c>
      <c r="E173" s="713" t="s">
        <v>36</v>
      </c>
      <c r="F173" s="582"/>
      <c r="G173" s="581" t="s">
        <v>858</v>
      </c>
      <c r="H173" s="582" t="s">
        <v>23</v>
      </c>
      <c r="I173" s="585">
        <v>7</v>
      </c>
      <c r="J173" s="585"/>
      <c r="K173" s="639" t="s">
        <v>36</v>
      </c>
      <c r="L173" s="582"/>
      <c r="M173" s="586"/>
      <c r="N173" s="586"/>
      <c r="O173" s="586"/>
      <c r="P173" s="586"/>
      <c r="Q173" s="586"/>
      <c r="R173" s="586"/>
      <c r="S173" s="586"/>
      <c r="T173" s="586"/>
      <c r="U173" s="586"/>
      <c r="V173" s="586"/>
      <c r="W173" s="586"/>
      <c r="X173" s="586"/>
      <c r="Y173" s="586"/>
      <c r="Z173" s="586"/>
    </row>
    <row r="174" spans="1:26" ht="55" customHeight="1">
      <c r="A174" s="707">
        <v>174</v>
      </c>
      <c r="B174" s="708" t="s">
        <v>879</v>
      </c>
      <c r="C174" s="668" t="s">
        <v>859</v>
      </c>
      <c r="D174" s="717" t="s">
        <v>126</v>
      </c>
      <c r="E174" s="713" t="s">
        <v>868</v>
      </c>
      <c r="F174" s="582"/>
      <c r="G174" s="581" t="s">
        <v>860</v>
      </c>
      <c r="H174" s="582" t="s">
        <v>23</v>
      </c>
      <c r="I174" s="585">
        <v>1</v>
      </c>
      <c r="J174" s="585"/>
      <c r="K174" s="639" t="s">
        <v>36</v>
      </c>
      <c r="L174" s="582"/>
      <c r="M174" s="646"/>
      <c r="N174" s="593"/>
      <c r="O174" s="586"/>
      <c r="P174" s="711"/>
      <c r="Q174" s="881" t="s">
        <v>409</v>
      </c>
      <c r="R174" s="882"/>
      <c r="S174" s="882"/>
      <c r="T174" s="882"/>
      <c r="U174" s="882"/>
      <c r="V174" s="882"/>
      <c r="W174" s="882"/>
      <c r="X174" s="883"/>
      <c r="Y174" s="586"/>
      <c r="Z174" s="586"/>
    </row>
    <row r="175" spans="1:26" ht="55" customHeight="1">
      <c r="A175" s="707">
        <v>175</v>
      </c>
      <c r="B175" s="708" t="s">
        <v>879</v>
      </c>
      <c r="C175" s="668" t="s">
        <v>861</v>
      </c>
      <c r="D175" s="717" t="s">
        <v>862</v>
      </c>
      <c r="E175" s="713" t="s">
        <v>868</v>
      </c>
      <c r="F175" s="582"/>
      <c r="G175" s="581" t="s">
        <v>863</v>
      </c>
      <c r="H175" s="582" t="s">
        <v>23</v>
      </c>
      <c r="I175" s="585">
        <v>3</v>
      </c>
      <c r="J175" s="585"/>
      <c r="K175" s="639" t="s">
        <v>36</v>
      </c>
      <c r="L175" s="582"/>
      <c r="M175" s="646"/>
      <c r="N175" s="593"/>
      <c r="O175" s="586"/>
      <c r="P175" s="711"/>
      <c r="Q175" s="881" t="s">
        <v>409</v>
      </c>
      <c r="R175" s="882"/>
      <c r="S175" s="882"/>
      <c r="T175" s="882"/>
      <c r="U175" s="882"/>
      <c r="V175" s="882"/>
      <c r="W175" s="882"/>
      <c r="X175" s="883"/>
      <c r="Y175" s="586"/>
      <c r="Z175" s="586"/>
    </row>
    <row r="176" spans="1:26" ht="55" customHeight="1">
      <c r="A176" s="707">
        <v>176</v>
      </c>
      <c r="B176" s="708" t="s">
        <v>879</v>
      </c>
      <c r="C176" s="668" t="s">
        <v>637</v>
      </c>
      <c r="D176" s="717" t="s">
        <v>638</v>
      </c>
      <c r="E176" s="713" t="s">
        <v>867</v>
      </c>
      <c r="F176" s="582"/>
      <c r="G176" s="581" t="s">
        <v>639</v>
      </c>
      <c r="H176" s="582" t="s">
        <v>49</v>
      </c>
      <c r="I176" s="585">
        <v>20</v>
      </c>
      <c r="J176" s="585"/>
      <c r="K176" s="582"/>
      <c r="L176" s="582"/>
      <c r="M176" s="646"/>
      <c r="N176" s="690" t="s">
        <v>79</v>
      </c>
      <c r="O176" s="586"/>
      <c r="P176" s="586"/>
      <c r="Q176" s="586"/>
      <c r="R176" s="586"/>
      <c r="S176" s="586"/>
      <c r="T176" s="586"/>
      <c r="U176" s="586"/>
      <c r="V176" s="586"/>
      <c r="W176" s="586"/>
      <c r="X176" s="586"/>
      <c r="Y176" s="586">
        <v>290266</v>
      </c>
      <c r="Z176" s="714">
        <v>41677</v>
      </c>
    </row>
    <row r="177" spans="1:26" ht="55" customHeight="1">
      <c r="A177" s="707">
        <v>177</v>
      </c>
      <c r="B177" s="708" t="s">
        <v>879</v>
      </c>
      <c r="C177" s="668" t="s">
        <v>54</v>
      </c>
      <c r="D177" s="717" t="s">
        <v>149</v>
      </c>
      <c r="E177" s="713" t="s">
        <v>36</v>
      </c>
      <c r="F177" s="582"/>
      <c r="G177" s="581" t="s">
        <v>864</v>
      </c>
      <c r="H177" s="582" t="s">
        <v>23</v>
      </c>
      <c r="I177" s="585">
        <v>2</v>
      </c>
      <c r="J177" s="585"/>
      <c r="K177" s="639" t="s">
        <v>36</v>
      </c>
      <c r="L177" s="582"/>
      <c r="M177" s="586"/>
      <c r="N177" s="586"/>
      <c r="O177" s="586"/>
      <c r="P177" s="711"/>
      <c r="Q177" s="881" t="s">
        <v>409</v>
      </c>
      <c r="R177" s="882"/>
      <c r="S177" s="882"/>
      <c r="T177" s="882"/>
      <c r="U177" s="882"/>
      <c r="V177" s="882"/>
      <c r="W177" s="882"/>
      <c r="X177" s="883"/>
      <c r="Y177" s="586"/>
      <c r="Z177" s="586"/>
    </row>
    <row r="178" spans="1:26" ht="55" customHeight="1">
      <c r="A178" s="707">
        <v>178</v>
      </c>
      <c r="B178" s="708" t="s">
        <v>879</v>
      </c>
      <c r="C178" s="668" t="s">
        <v>54</v>
      </c>
      <c r="D178" s="717" t="s">
        <v>149</v>
      </c>
      <c r="E178" s="713" t="s">
        <v>24</v>
      </c>
      <c r="F178" s="582"/>
      <c r="G178" s="581" t="s">
        <v>864</v>
      </c>
      <c r="H178" s="582" t="s">
        <v>49</v>
      </c>
      <c r="I178" s="585">
        <v>8</v>
      </c>
      <c r="J178" s="585"/>
      <c r="K178" s="582"/>
      <c r="L178" s="582"/>
      <c r="M178" s="586"/>
      <c r="N178" s="690" t="s">
        <v>400</v>
      </c>
      <c r="O178" s="586"/>
      <c r="P178" s="586"/>
      <c r="Q178" s="586"/>
      <c r="R178" s="586"/>
      <c r="S178" s="586"/>
      <c r="T178" s="586"/>
      <c r="U178" s="586"/>
      <c r="V178" s="586"/>
      <c r="W178" s="586"/>
      <c r="X178" s="586"/>
      <c r="Y178" s="710" t="s">
        <v>1701</v>
      </c>
      <c r="Z178" s="703" t="s">
        <v>1702</v>
      </c>
    </row>
    <row r="179" spans="1:26" ht="55" customHeight="1">
      <c r="A179" s="707">
        <v>179</v>
      </c>
      <c r="B179" s="708" t="s">
        <v>879</v>
      </c>
      <c r="C179" s="668" t="s">
        <v>202</v>
      </c>
      <c r="D179" s="717" t="s">
        <v>203</v>
      </c>
      <c r="E179" s="713" t="s">
        <v>24</v>
      </c>
      <c r="F179" s="582"/>
      <c r="G179" s="581" t="s">
        <v>865</v>
      </c>
      <c r="H179" s="582" t="s">
        <v>49</v>
      </c>
      <c r="I179" s="585">
        <v>2</v>
      </c>
      <c r="J179" s="585"/>
      <c r="K179" s="582"/>
      <c r="L179" s="582"/>
      <c r="M179" s="586"/>
      <c r="N179" s="690" t="s">
        <v>412</v>
      </c>
      <c r="O179" s="586"/>
      <c r="P179" s="586"/>
      <c r="Q179" s="586"/>
      <c r="R179" s="586"/>
      <c r="S179" s="586"/>
      <c r="T179" s="586"/>
      <c r="U179" s="586"/>
      <c r="V179" s="586"/>
      <c r="W179" s="586"/>
      <c r="X179" s="586"/>
      <c r="Y179" s="710" t="s">
        <v>1704</v>
      </c>
      <c r="Z179" s="703" t="s">
        <v>1006</v>
      </c>
    </row>
    <row r="180" spans="1:26" ht="55" customHeight="1">
      <c r="A180" s="707">
        <v>180</v>
      </c>
      <c r="B180" s="708" t="s">
        <v>879</v>
      </c>
      <c r="C180" s="668" t="s">
        <v>202</v>
      </c>
      <c r="D180" s="717" t="s">
        <v>203</v>
      </c>
      <c r="E180" s="713" t="s">
        <v>36</v>
      </c>
      <c r="F180" s="582"/>
      <c r="G180" s="581" t="s">
        <v>865</v>
      </c>
      <c r="H180" s="582" t="s">
        <v>23</v>
      </c>
      <c r="I180" s="585">
        <v>1</v>
      </c>
      <c r="J180" s="585"/>
      <c r="K180" s="639" t="s">
        <v>36</v>
      </c>
      <c r="L180" s="582"/>
      <c r="M180" s="586"/>
      <c r="N180" s="586"/>
      <c r="O180" s="586"/>
      <c r="P180" s="711"/>
      <c r="Q180" s="881" t="s">
        <v>409</v>
      </c>
      <c r="R180" s="882"/>
      <c r="S180" s="882"/>
      <c r="T180" s="882"/>
      <c r="U180" s="882"/>
      <c r="V180" s="882"/>
      <c r="W180" s="882"/>
      <c r="X180" s="883"/>
      <c r="Y180" s="586"/>
      <c r="Z180" s="586"/>
    </row>
    <row r="181" spans="1:26" ht="55" customHeight="1">
      <c r="A181" s="707">
        <v>181</v>
      </c>
      <c r="B181" s="708" t="s">
        <v>880</v>
      </c>
      <c r="C181" s="668" t="s">
        <v>123</v>
      </c>
      <c r="D181" s="713" t="s">
        <v>218</v>
      </c>
      <c r="E181" s="713" t="s">
        <v>192</v>
      </c>
      <c r="F181" s="719"/>
      <c r="G181" s="582" t="s">
        <v>913</v>
      </c>
      <c r="H181" s="582" t="s">
        <v>49</v>
      </c>
      <c r="I181" s="585">
        <v>1</v>
      </c>
      <c r="J181" s="585"/>
      <c r="K181" s="586"/>
      <c r="L181" s="586"/>
      <c r="M181" s="586"/>
      <c r="N181" s="690" t="s">
        <v>412</v>
      </c>
      <c r="O181" s="586"/>
      <c r="P181" s="586"/>
      <c r="Q181" s="586"/>
      <c r="R181" s="586"/>
      <c r="S181" s="586"/>
      <c r="T181" s="586"/>
      <c r="U181" s="586"/>
      <c r="V181" s="586"/>
      <c r="W181" s="586"/>
      <c r="X181" s="586"/>
      <c r="Y181" s="710" t="s">
        <v>1716</v>
      </c>
      <c r="Z181" s="703" t="s">
        <v>1006</v>
      </c>
    </row>
    <row r="182" spans="1:26" ht="55" customHeight="1">
      <c r="A182" s="707">
        <v>182</v>
      </c>
      <c r="B182" s="708" t="s">
        <v>880</v>
      </c>
      <c r="C182" s="668" t="s">
        <v>121</v>
      </c>
      <c r="D182" s="713" t="s">
        <v>122</v>
      </c>
      <c r="E182" s="713" t="s">
        <v>477</v>
      </c>
      <c r="F182" s="719"/>
      <c r="G182" s="581" t="s">
        <v>914</v>
      </c>
      <c r="H182" s="582" t="s">
        <v>23</v>
      </c>
      <c r="I182" s="585">
        <v>1</v>
      </c>
      <c r="J182" s="585" t="s">
        <v>1085</v>
      </c>
      <c r="K182" s="639" t="s">
        <v>36</v>
      </c>
      <c r="L182" s="586"/>
      <c r="M182" s="586"/>
      <c r="N182" s="586"/>
      <c r="O182" s="586"/>
      <c r="P182" s="711"/>
      <c r="Q182" s="881" t="s">
        <v>409</v>
      </c>
      <c r="R182" s="882"/>
      <c r="S182" s="882"/>
      <c r="T182" s="882"/>
      <c r="U182" s="882"/>
      <c r="V182" s="882"/>
      <c r="W182" s="882"/>
      <c r="X182" s="883"/>
      <c r="Y182" s="586"/>
      <c r="Z182" s="586"/>
    </row>
    <row r="183" spans="1:26" ht="55" customHeight="1">
      <c r="A183" s="707">
        <v>183</v>
      </c>
      <c r="B183" s="708" t="s">
        <v>880</v>
      </c>
      <c r="C183" s="668" t="s">
        <v>881</v>
      </c>
      <c r="D183" s="713" t="s">
        <v>454</v>
      </c>
      <c r="E183" s="713" t="s">
        <v>490</v>
      </c>
      <c r="F183" s="719"/>
      <c r="G183" s="581" t="s">
        <v>915</v>
      </c>
      <c r="H183" s="582" t="s">
        <v>23</v>
      </c>
      <c r="I183" s="585">
        <v>1</v>
      </c>
      <c r="J183" s="582" t="s">
        <v>1904</v>
      </c>
      <c r="K183" s="639" t="s">
        <v>36</v>
      </c>
      <c r="L183" s="586"/>
      <c r="M183" s="586"/>
      <c r="N183" s="586"/>
      <c r="O183" s="586"/>
      <c r="P183" s="711"/>
      <c r="Q183" s="881" t="s">
        <v>409</v>
      </c>
      <c r="R183" s="882"/>
      <c r="S183" s="882"/>
      <c r="T183" s="882"/>
      <c r="U183" s="882"/>
      <c r="V183" s="882"/>
      <c r="W183" s="882"/>
      <c r="X183" s="883"/>
      <c r="Y183" s="586"/>
      <c r="Z183" s="586"/>
    </row>
    <row r="184" spans="1:26" ht="55" customHeight="1">
      <c r="A184" s="707">
        <v>184</v>
      </c>
      <c r="B184" s="708" t="s">
        <v>880</v>
      </c>
      <c r="C184" s="668" t="s">
        <v>882</v>
      </c>
      <c r="D184" s="717" t="s">
        <v>883</v>
      </c>
      <c r="E184" s="713" t="s">
        <v>884</v>
      </c>
      <c r="F184" s="719"/>
      <c r="G184" s="584" t="s">
        <v>916</v>
      </c>
      <c r="H184" s="582" t="s">
        <v>49</v>
      </c>
      <c r="I184" s="585">
        <v>1</v>
      </c>
      <c r="J184" s="585"/>
      <c r="K184" s="582"/>
      <c r="L184" s="582"/>
      <c r="M184" s="586"/>
      <c r="N184" s="690" t="s">
        <v>412</v>
      </c>
      <c r="O184" s="586"/>
      <c r="P184" s="586"/>
      <c r="Q184" s="586"/>
      <c r="R184" s="586"/>
      <c r="S184" s="586"/>
      <c r="T184" s="586"/>
      <c r="U184" s="586"/>
      <c r="V184" s="586"/>
      <c r="W184" s="586"/>
      <c r="X184" s="586"/>
      <c r="Y184" s="710" t="s">
        <v>1704</v>
      </c>
      <c r="Z184" s="703" t="s">
        <v>1006</v>
      </c>
    </row>
    <row r="185" spans="1:26" ht="55" customHeight="1">
      <c r="A185" s="707">
        <v>185</v>
      </c>
      <c r="B185" s="708" t="s">
        <v>880</v>
      </c>
      <c r="C185" s="668" t="s">
        <v>882</v>
      </c>
      <c r="D185" s="717" t="s">
        <v>883</v>
      </c>
      <c r="E185" s="713" t="s">
        <v>885</v>
      </c>
      <c r="F185" s="719"/>
      <c r="G185" s="584" t="s">
        <v>917</v>
      </c>
      <c r="H185" s="582" t="s">
        <v>23</v>
      </c>
      <c r="I185" s="585">
        <v>1</v>
      </c>
      <c r="J185" s="585"/>
      <c r="K185" s="639" t="s">
        <v>36</v>
      </c>
      <c r="L185" s="582"/>
      <c r="M185" s="586"/>
      <c r="N185" s="586"/>
      <c r="O185" s="586"/>
      <c r="P185" s="711"/>
      <c r="Q185" s="881" t="s">
        <v>409</v>
      </c>
      <c r="R185" s="882"/>
      <c r="S185" s="882"/>
      <c r="T185" s="882"/>
      <c r="U185" s="882"/>
      <c r="V185" s="882"/>
      <c r="W185" s="882"/>
      <c r="X185" s="883"/>
      <c r="Y185" s="586"/>
      <c r="Z185" s="586"/>
    </row>
    <row r="186" spans="1:26" ht="55" customHeight="1">
      <c r="A186" s="707">
        <v>186</v>
      </c>
      <c r="B186" s="708" t="s">
        <v>880</v>
      </c>
      <c r="C186" s="668" t="s">
        <v>143</v>
      </c>
      <c r="D186" s="717" t="s">
        <v>22</v>
      </c>
      <c r="E186" s="713" t="s">
        <v>886</v>
      </c>
      <c r="F186" s="719"/>
      <c r="G186" s="587" t="s">
        <v>918</v>
      </c>
      <c r="H186" s="582" t="s">
        <v>49</v>
      </c>
      <c r="I186" s="585">
        <v>1</v>
      </c>
      <c r="J186" s="585"/>
      <c r="K186" s="582"/>
      <c r="L186" s="582"/>
      <c r="M186" s="586"/>
      <c r="N186" s="690" t="s">
        <v>412</v>
      </c>
      <c r="O186" s="586"/>
      <c r="P186" s="586"/>
      <c r="Q186" s="586"/>
      <c r="R186" s="586"/>
      <c r="S186" s="586"/>
      <c r="T186" s="586"/>
      <c r="U186" s="586"/>
      <c r="V186" s="586"/>
      <c r="W186" s="586"/>
      <c r="X186" s="586"/>
      <c r="Y186" s="710" t="s">
        <v>1716</v>
      </c>
      <c r="Z186" s="703" t="s">
        <v>1006</v>
      </c>
    </row>
    <row r="187" spans="1:26" ht="55" customHeight="1">
      <c r="A187" s="707">
        <v>187</v>
      </c>
      <c r="B187" s="708" t="s">
        <v>880</v>
      </c>
      <c r="C187" s="668" t="s">
        <v>104</v>
      </c>
      <c r="D187" s="717" t="s">
        <v>105</v>
      </c>
      <c r="E187" s="713" t="s">
        <v>234</v>
      </c>
      <c r="F187" s="719"/>
      <c r="G187" s="587" t="s">
        <v>572</v>
      </c>
      <c r="H187" s="582" t="s">
        <v>49</v>
      </c>
      <c r="I187" s="585">
        <v>4</v>
      </c>
      <c r="J187" s="585"/>
      <c r="K187" s="582"/>
      <c r="L187" s="582"/>
      <c r="M187" s="586"/>
      <c r="N187" s="690" t="s">
        <v>412</v>
      </c>
      <c r="O187" s="586"/>
      <c r="P187" s="586"/>
      <c r="Q187" s="586"/>
      <c r="R187" s="586"/>
      <c r="S187" s="586"/>
      <c r="T187" s="586"/>
      <c r="U187" s="586"/>
      <c r="V187" s="586"/>
      <c r="W187" s="586"/>
      <c r="X187" s="586"/>
      <c r="Y187" s="710" t="s">
        <v>1716</v>
      </c>
      <c r="Z187" s="703" t="s">
        <v>1006</v>
      </c>
    </row>
    <row r="188" spans="1:26" ht="55" customHeight="1">
      <c r="A188" s="707">
        <v>188</v>
      </c>
      <c r="B188" s="708" t="s">
        <v>880</v>
      </c>
      <c r="C188" s="668" t="s">
        <v>136</v>
      </c>
      <c r="D188" s="717" t="s">
        <v>887</v>
      </c>
      <c r="E188" s="713" t="s">
        <v>888</v>
      </c>
      <c r="F188" s="719"/>
      <c r="G188" s="584" t="s">
        <v>538</v>
      </c>
      <c r="H188" s="582" t="s">
        <v>49</v>
      </c>
      <c r="I188" s="585">
        <v>4</v>
      </c>
      <c r="J188" s="585"/>
      <c r="K188" s="582"/>
      <c r="L188" s="582"/>
      <c r="M188" s="586"/>
      <c r="N188" s="690" t="s">
        <v>412</v>
      </c>
      <c r="O188" s="586"/>
      <c r="P188" s="586"/>
      <c r="Q188" s="586"/>
      <c r="R188" s="586"/>
      <c r="S188" s="586"/>
      <c r="T188" s="586"/>
      <c r="U188" s="586"/>
      <c r="V188" s="586"/>
      <c r="W188" s="586"/>
      <c r="X188" s="586"/>
      <c r="Y188" s="710" t="s">
        <v>1716</v>
      </c>
      <c r="Z188" s="703" t="s">
        <v>1006</v>
      </c>
    </row>
    <row r="189" spans="1:26" ht="55" customHeight="1">
      <c r="A189" s="707">
        <v>189</v>
      </c>
      <c r="B189" s="708" t="s">
        <v>880</v>
      </c>
      <c r="C189" s="720" t="s">
        <v>87</v>
      </c>
      <c r="D189" s="717" t="s">
        <v>22</v>
      </c>
      <c r="E189" s="713" t="s">
        <v>24</v>
      </c>
      <c r="F189" s="719"/>
      <c r="G189" s="584" t="s">
        <v>919</v>
      </c>
      <c r="H189" s="582" t="s">
        <v>49</v>
      </c>
      <c r="I189" s="585">
        <v>1</v>
      </c>
      <c r="J189" s="585"/>
      <c r="K189" s="582"/>
      <c r="L189" s="582"/>
      <c r="M189" s="586"/>
      <c r="N189" s="690" t="s">
        <v>65</v>
      </c>
      <c r="O189" s="586"/>
      <c r="P189" s="586"/>
      <c r="Q189" s="586"/>
      <c r="R189" s="586"/>
      <c r="S189" s="586"/>
      <c r="T189" s="586"/>
      <c r="U189" s="586"/>
      <c r="V189" s="586"/>
      <c r="W189" s="586"/>
      <c r="X189" s="586"/>
      <c r="Y189" s="712"/>
      <c r="Z189" s="712"/>
    </row>
    <row r="190" spans="1:26" ht="55" customHeight="1">
      <c r="A190" s="707">
        <v>190</v>
      </c>
      <c r="B190" s="708" t="s">
        <v>880</v>
      </c>
      <c r="C190" s="720" t="s">
        <v>87</v>
      </c>
      <c r="D190" s="717" t="s">
        <v>22</v>
      </c>
      <c r="E190" s="713" t="s">
        <v>889</v>
      </c>
      <c r="F190" s="719"/>
      <c r="G190" s="584" t="s">
        <v>919</v>
      </c>
      <c r="H190" s="582" t="s">
        <v>23</v>
      </c>
      <c r="I190" s="585">
        <v>1</v>
      </c>
      <c r="J190" s="585"/>
      <c r="K190" s="639" t="s">
        <v>36</v>
      </c>
      <c r="L190" s="582"/>
      <c r="M190" s="586"/>
      <c r="N190" s="586"/>
      <c r="O190" s="586"/>
      <c r="P190" s="711"/>
      <c r="Q190" s="881" t="s">
        <v>409</v>
      </c>
      <c r="R190" s="882"/>
      <c r="S190" s="882"/>
      <c r="T190" s="882"/>
      <c r="U190" s="882"/>
      <c r="V190" s="882"/>
      <c r="W190" s="882"/>
      <c r="X190" s="883"/>
      <c r="Y190" s="586"/>
      <c r="Z190" s="586"/>
    </row>
    <row r="191" spans="1:26" ht="55" customHeight="1">
      <c r="A191" s="707">
        <v>191</v>
      </c>
      <c r="B191" s="708" t="s">
        <v>880</v>
      </c>
      <c r="C191" s="720" t="s">
        <v>313</v>
      </c>
      <c r="D191" s="717" t="s">
        <v>890</v>
      </c>
      <c r="E191" s="713" t="s">
        <v>70</v>
      </c>
      <c r="F191" s="719"/>
      <c r="G191" s="584"/>
      <c r="H191" s="582" t="s">
        <v>49</v>
      </c>
      <c r="I191" s="585">
        <v>2</v>
      </c>
      <c r="J191" s="585"/>
      <c r="K191" s="646"/>
      <c r="L191" s="642" t="s">
        <v>70</v>
      </c>
      <c r="M191" s="586"/>
      <c r="N191" s="586"/>
      <c r="O191" s="586"/>
      <c r="P191" s="586"/>
      <c r="Q191" s="586"/>
      <c r="R191" s="586"/>
      <c r="S191" s="586"/>
      <c r="T191" s="586"/>
      <c r="U191" s="586"/>
      <c r="V191" s="586"/>
      <c r="W191" s="586"/>
      <c r="X191" s="586"/>
      <c r="Y191" s="586"/>
      <c r="Z191" s="586"/>
    </row>
    <row r="192" spans="1:26" ht="55" customHeight="1">
      <c r="A192" s="707">
        <v>192</v>
      </c>
      <c r="B192" s="708" t="s">
        <v>880</v>
      </c>
      <c r="C192" s="668" t="s">
        <v>891</v>
      </c>
      <c r="D192" s="717" t="s">
        <v>892</v>
      </c>
      <c r="E192" s="713" t="s">
        <v>893</v>
      </c>
      <c r="F192" s="719"/>
      <c r="G192" s="584"/>
      <c r="H192" s="582" t="s">
        <v>23</v>
      </c>
      <c r="I192" s="585">
        <v>1</v>
      </c>
      <c r="J192" s="585"/>
      <c r="K192" s="639" t="s">
        <v>36</v>
      </c>
      <c r="L192" s="582"/>
      <c r="M192" s="586"/>
      <c r="N192" s="586"/>
      <c r="O192" s="586"/>
      <c r="P192" s="711"/>
      <c r="Q192" s="881" t="s">
        <v>409</v>
      </c>
      <c r="R192" s="882"/>
      <c r="S192" s="882"/>
      <c r="T192" s="882"/>
      <c r="U192" s="882"/>
      <c r="V192" s="882"/>
      <c r="W192" s="882"/>
      <c r="X192" s="883"/>
      <c r="Y192" s="586"/>
      <c r="Z192" s="586"/>
    </row>
    <row r="193" spans="1:26" ht="55" customHeight="1">
      <c r="A193" s="707">
        <v>193</v>
      </c>
      <c r="B193" s="708" t="s">
        <v>880</v>
      </c>
      <c r="C193" s="668" t="s">
        <v>894</v>
      </c>
      <c r="D193" s="717" t="s">
        <v>895</v>
      </c>
      <c r="E193" s="713" t="s">
        <v>896</v>
      </c>
      <c r="F193" s="719"/>
      <c r="G193" s="584" t="s">
        <v>920</v>
      </c>
      <c r="H193" s="582" t="s">
        <v>23</v>
      </c>
      <c r="I193" s="585">
        <v>1</v>
      </c>
      <c r="J193" s="585"/>
      <c r="K193" s="639" t="s">
        <v>36</v>
      </c>
      <c r="L193" s="582"/>
      <c r="M193" s="586"/>
      <c r="N193" s="586"/>
      <c r="O193" s="586"/>
      <c r="P193" s="711"/>
      <c r="Q193" s="881" t="s">
        <v>409</v>
      </c>
      <c r="R193" s="882"/>
      <c r="S193" s="882"/>
      <c r="T193" s="882"/>
      <c r="U193" s="882"/>
      <c r="V193" s="882"/>
      <c r="W193" s="882"/>
      <c r="X193" s="883"/>
      <c r="Y193" s="586"/>
      <c r="Z193" s="586"/>
    </row>
    <row r="194" spans="1:26" ht="55" customHeight="1">
      <c r="A194" s="707">
        <v>194</v>
      </c>
      <c r="B194" s="708" t="s">
        <v>880</v>
      </c>
      <c r="C194" s="668" t="s">
        <v>897</v>
      </c>
      <c r="D194" s="717" t="s">
        <v>898</v>
      </c>
      <c r="E194" s="713" t="s">
        <v>24</v>
      </c>
      <c r="F194" s="719"/>
      <c r="G194" s="584" t="s">
        <v>921</v>
      </c>
      <c r="H194" s="582" t="s">
        <v>49</v>
      </c>
      <c r="I194" s="585">
        <v>2</v>
      </c>
      <c r="J194" s="585"/>
      <c r="K194" s="582"/>
      <c r="L194" s="582"/>
      <c r="M194" s="586"/>
      <c r="N194" s="690" t="s">
        <v>412</v>
      </c>
      <c r="O194" s="586"/>
      <c r="P194" s="586"/>
      <c r="Q194" s="586"/>
      <c r="R194" s="586"/>
      <c r="S194" s="586"/>
      <c r="T194" s="586"/>
      <c r="U194" s="586"/>
      <c r="V194" s="586"/>
      <c r="W194" s="586"/>
      <c r="X194" s="586"/>
      <c r="Y194" s="718" t="s">
        <v>1716</v>
      </c>
      <c r="Z194" s="706" t="s">
        <v>1006</v>
      </c>
    </row>
    <row r="195" spans="1:26" ht="55" customHeight="1">
      <c r="A195" s="707">
        <v>195</v>
      </c>
      <c r="B195" s="708" t="s">
        <v>880</v>
      </c>
      <c r="C195" s="668" t="s">
        <v>120</v>
      </c>
      <c r="D195" s="717" t="s">
        <v>51</v>
      </c>
      <c r="E195" s="713" t="s">
        <v>899</v>
      </c>
      <c r="F195" s="719"/>
      <c r="G195" s="584" t="s">
        <v>866</v>
      </c>
      <c r="H195" s="582" t="s">
        <v>23</v>
      </c>
      <c r="I195" s="585">
        <v>1</v>
      </c>
      <c r="J195" s="585"/>
      <c r="K195" s="639" t="s">
        <v>36</v>
      </c>
      <c r="L195" s="582"/>
      <c r="M195" s="586"/>
      <c r="N195" s="586"/>
      <c r="O195" s="586"/>
      <c r="P195" s="711"/>
      <c r="Q195" s="881" t="s">
        <v>409</v>
      </c>
      <c r="R195" s="882"/>
      <c r="S195" s="882"/>
      <c r="T195" s="882"/>
      <c r="U195" s="882"/>
      <c r="V195" s="882"/>
      <c r="W195" s="882"/>
      <c r="X195" s="883"/>
      <c r="Y195" s="586"/>
      <c r="Z195" s="586"/>
    </row>
    <row r="196" spans="1:26" ht="55" customHeight="1">
      <c r="A196" s="707">
        <v>196</v>
      </c>
      <c r="B196" s="708" t="s">
        <v>880</v>
      </c>
      <c r="C196" s="668" t="s">
        <v>189</v>
      </c>
      <c r="D196" s="717" t="s">
        <v>51</v>
      </c>
      <c r="E196" s="713" t="s">
        <v>899</v>
      </c>
      <c r="F196" s="719"/>
      <c r="G196" s="584" t="s">
        <v>922</v>
      </c>
      <c r="H196" s="582" t="s">
        <v>23</v>
      </c>
      <c r="I196" s="585">
        <v>1</v>
      </c>
      <c r="J196" s="585"/>
      <c r="K196" s="639" t="s">
        <v>36</v>
      </c>
      <c r="L196" s="582"/>
      <c r="M196" s="586"/>
      <c r="N196" s="586"/>
      <c r="O196" s="586"/>
      <c r="P196" s="711"/>
      <c r="Q196" s="881" t="s">
        <v>409</v>
      </c>
      <c r="R196" s="882"/>
      <c r="S196" s="882"/>
      <c r="T196" s="882"/>
      <c r="U196" s="882"/>
      <c r="V196" s="882"/>
      <c r="W196" s="882"/>
      <c r="X196" s="883"/>
      <c r="Y196" s="586"/>
      <c r="Z196" s="586"/>
    </row>
    <row r="197" spans="1:26" ht="55" customHeight="1">
      <c r="A197" s="707">
        <v>197</v>
      </c>
      <c r="B197" s="708" t="s">
        <v>880</v>
      </c>
      <c r="C197" s="668" t="s">
        <v>318</v>
      </c>
      <c r="D197" s="717" t="s">
        <v>51</v>
      </c>
      <c r="E197" s="713" t="s">
        <v>900</v>
      </c>
      <c r="F197" s="719"/>
      <c r="G197" s="584" t="s">
        <v>923</v>
      </c>
      <c r="H197" s="582" t="s">
        <v>23</v>
      </c>
      <c r="I197" s="585">
        <v>1</v>
      </c>
      <c r="J197" s="585"/>
      <c r="K197" s="639" t="s">
        <v>36</v>
      </c>
      <c r="L197" s="582"/>
      <c r="M197" s="586"/>
      <c r="N197" s="586"/>
      <c r="O197" s="586"/>
      <c r="P197" s="711"/>
      <c r="Q197" s="881" t="s">
        <v>409</v>
      </c>
      <c r="R197" s="882"/>
      <c r="S197" s="882"/>
      <c r="T197" s="882"/>
      <c r="U197" s="882"/>
      <c r="V197" s="882"/>
      <c r="W197" s="882"/>
      <c r="X197" s="883"/>
      <c r="Y197" s="586"/>
      <c r="Z197" s="586"/>
    </row>
    <row r="198" spans="1:26" ht="55" customHeight="1">
      <c r="A198" s="707">
        <v>198</v>
      </c>
      <c r="B198" s="708" t="s">
        <v>880</v>
      </c>
      <c r="C198" s="668" t="s">
        <v>503</v>
      </c>
      <c r="D198" s="717" t="s">
        <v>270</v>
      </c>
      <c r="E198" s="713" t="s">
        <v>901</v>
      </c>
      <c r="F198" s="719"/>
      <c r="G198" s="584" t="s">
        <v>924</v>
      </c>
      <c r="H198" s="582" t="s">
        <v>23</v>
      </c>
      <c r="I198" s="585">
        <v>1</v>
      </c>
      <c r="J198" s="585"/>
      <c r="K198" s="639" t="s">
        <v>36</v>
      </c>
      <c r="L198" s="582"/>
      <c r="M198" s="586"/>
      <c r="N198" s="586"/>
      <c r="O198" s="586"/>
      <c r="P198" s="711"/>
      <c r="Q198" s="881" t="s">
        <v>409</v>
      </c>
      <c r="R198" s="882"/>
      <c r="S198" s="882"/>
      <c r="T198" s="882"/>
      <c r="U198" s="882"/>
      <c r="V198" s="882"/>
      <c r="W198" s="882"/>
      <c r="X198" s="883"/>
      <c r="Y198" s="586"/>
      <c r="Z198" s="586"/>
    </row>
    <row r="199" spans="1:26" ht="55" customHeight="1">
      <c r="A199" s="707">
        <v>199</v>
      </c>
      <c r="B199" s="708" t="s">
        <v>880</v>
      </c>
      <c r="C199" s="668" t="s">
        <v>31</v>
      </c>
      <c r="D199" s="717" t="s">
        <v>902</v>
      </c>
      <c r="E199" s="713" t="s">
        <v>24</v>
      </c>
      <c r="F199" s="719"/>
      <c r="G199" s="582" t="s">
        <v>856</v>
      </c>
      <c r="H199" s="582" t="s">
        <v>49</v>
      </c>
      <c r="I199" s="585">
        <v>3</v>
      </c>
      <c r="J199" s="585"/>
      <c r="K199" s="582"/>
      <c r="L199" s="582"/>
      <c r="M199" s="586"/>
      <c r="N199" s="690" t="s">
        <v>412</v>
      </c>
      <c r="O199" s="586"/>
      <c r="P199" s="586"/>
      <c r="Q199" s="586"/>
      <c r="R199" s="586"/>
      <c r="S199" s="586"/>
      <c r="T199" s="586"/>
      <c r="U199" s="586"/>
      <c r="V199" s="586"/>
      <c r="W199" s="586"/>
      <c r="X199" s="586"/>
      <c r="Y199" s="710" t="s">
        <v>1716</v>
      </c>
      <c r="Z199" s="703" t="s">
        <v>1006</v>
      </c>
    </row>
    <row r="200" spans="1:26" ht="55" customHeight="1">
      <c r="A200" s="707">
        <v>200</v>
      </c>
      <c r="B200" s="708" t="s">
        <v>880</v>
      </c>
      <c r="C200" s="668" t="s">
        <v>31</v>
      </c>
      <c r="D200" s="717" t="s">
        <v>902</v>
      </c>
      <c r="E200" s="713" t="s">
        <v>36</v>
      </c>
      <c r="F200" s="719"/>
      <c r="G200" s="582" t="s">
        <v>856</v>
      </c>
      <c r="H200" s="582" t="s">
        <v>23</v>
      </c>
      <c r="I200" s="585">
        <v>6</v>
      </c>
      <c r="J200" s="585"/>
      <c r="K200" s="639" t="s">
        <v>36</v>
      </c>
      <c r="L200" s="582"/>
      <c r="M200" s="586"/>
      <c r="N200" s="586"/>
      <c r="O200" s="586"/>
      <c r="P200" s="586"/>
      <c r="Q200" s="586"/>
      <c r="R200" s="586"/>
      <c r="S200" s="586"/>
      <c r="T200" s="586"/>
      <c r="U200" s="586"/>
      <c r="V200" s="586"/>
      <c r="W200" s="586"/>
      <c r="X200" s="586"/>
      <c r="Y200" s="586"/>
      <c r="Z200" s="586"/>
    </row>
    <row r="201" spans="1:26" ht="55" customHeight="1">
      <c r="A201" s="707">
        <v>201</v>
      </c>
      <c r="B201" s="708" t="s">
        <v>880</v>
      </c>
      <c r="C201" s="668" t="s">
        <v>903</v>
      </c>
      <c r="D201" s="717" t="s">
        <v>904</v>
      </c>
      <c r="E201" s="713" t="s">
        <v>651</v>
      </c>
      <c r="F201" s="719"/>
      <c r="G201" s="584" t="s">
        <v>925</v>
      </c>
      <c r="H201" s="582" t="s">
        <v>23</v>
      </c>
      <c r="I201" s="585">
        <v>3</v>
      </c>
      <c r="J201" s="585"/>
      <c r="K201" s="639" t="s">
        <v>36</v>
      </c>
      <c r="L201" s="582"/>
      <c r="M201" s="586"/>
      <c r="N201" s="586"/>
      <c r="O201" s="586"/>
      <c r="P201" s="711"/>
      <c r="Q201" s="881" t="s">
        <v>409</v>
      </c>
      <c r="R201" s="882"/>
      <c r="S201" s="882"/>
      <c r="T201" s="882"/>
      <c r="U201" s="882"/>
      <c r="V201" s="882"/>
      <c r="W201" s="882"/>
      <c r="X201" s="883"/>
      <c r="Y201" s="586"/>
      <c r="Z201" s="586"/>
    </row>
    <row r="202" spans="1:26" ht="55" customHeight="1">
      <c r="A202" s="707">
        <v>202</v>
      </c>
      <c r="B202" s="708" t="s">
        <v>880</v>
      </c>
      <c r="C202" s="668" t="s">
        <v>471</v>
      </c>
      <c r="D202" s="717" t="s">
        <v>546</v>
      </c>
      <c r="E202" s="713" t="s">
        <v>905</v>
      </c>
      <c r="F202" s="719"/>
      <c r="G202" s="584" t="s">
        <v>926</v>
      </c>
      <c r="H202" s="582" t="s">
        <v>49</v>
      </c>
      <c r="I202" s="585">
        <v>7</v>
      </c>
      <c r="J202" s="585"/>
      <c r="K202" s="646"/>
      <c r="L202" s="642" t="s">
        <v>70</v>
      </c>
      <c r="M202" s="586"/>
      <c r="N202" s="586"/>
      <c r="O202" s="586"/>
      <c r="P202" s="586"/>
      <c r="Q202" s="586"/>
      <c r="R202" s="586"/>
      <c r="S202" s="586"/>
      <c r="T202" s="586"/>
      <c r="U202" s="586"/>
      <c r="V202" s="586"/>
      <c r="W202" s="586"/>
      <c r="X202" s="586"/>
      <c r="Y202" s="586"/>
      <c r="Z202" s="586"/>
    </row>
    <row r="203" spans="1:26" ht="55" customHeight="1">
      <c r="A203" s="707">
        <v>203</v>
      </c>
      <c r="B203" s="708" t="s">
        <v>880</v>
      </c>
      <c r="C203" s="668" t="s">
        <v>471</v>
      </c>
      <c r="D203" s="717" t="s">
        <v>546</v>
      </c>
      <c r="E203" s="713" t="s">
        <v>906</v>
      </c>
      <c r="F203" s="719"/>
      <c r="G203" s="584" t="s">
        <v>926</v>
      </c>
      <c r="H203" s="582" t="s">
        <v>23</v>
      </c>
      <c r="I203" s="585">
        <v>3</v>
      </c>
      <c r="J203" s="585"/>
      <c r="K203" s="639" t="s">
        <v>36</v>
      </c>
      <c r="L203" s="582"/>
      <c r="M203" s="586"/>
      <c r="N203" s="586"/>
      <c r="O203" s="586"/>
      <c r="P203" s="711"/>
      <c r="Q203" s="881" t="s">
        <v>409</v>
      </c>
      <c r="R203" s="882"/>
      <c r="S203" s="882"/>
      <c r="T203" s="882"/>
      <c r="U203" s="882"/>
      <c r="V203" s="882"/>
      <c r="W203" s="882"/>
      <c r="X203" s="883"/>
      <c r="Y203" s="586"/>
      <c r="Z203" s="586"/>
    </row>
    <row r="204" spans="1:26" ht="55" customHeight="1">
      <c r="A204" s="707">
        <v>204</v>
      </c>
      <c r="B204" s="708" t="s">
        <v>880</v>
      </c>
      <c r="C204" s="668" t="s">
        <v>463</v>
      </c>
      <c r="D204" s="717" t="s">
        <v>430</v>
      </c>
      <c r="E204" s="713" t="s">
        <v>907</v>
      </c>
      <c r="F204" s="719"/>
      <c r="G204" s="584" t="s">
        <v>927</v>
      </c>
      <c r="H204" s="582" t="s">
        <v>23</v>
      </c>
      <c r="I204" s="585">
        <v>1</v>
      </c>
      <c r="J204" s="585"/>
      <c r="K204" s="639" t="s">
        <v>36</v>
      </c>
      <c r="L204" s="582"/>
      <c r="M204" s="586"/>
      <c r="N204" s="586"/>
      <c r="O204" s="586"/>
      <c r="P204" s="711"/>
      <c r="Q204" s="881" t="s">
        <v>409</v>
      </c>
      <c r="R204" s="882"/>
      <c r="S204" s="882"/>
      <c r="T204" s="882"/>
      <c r="U204" s="882"/>
      <c r="V204" s="882"/>
      <c r="W204" s="882"/>
      <c r="X204" s="883"/>
      <c r="Y204" s="586"/>
      <c r="Z204" s="586"/>
    </row>
    <row r="205" spans="1:26" ht="55" customHeight="1">
      <c r="A205" s="707">
        <v>205</v>
      </c>
      <c r="B205" s="708" t="s">
        <v>880</v>
      </c>
      <c r="C205" s="668" t="s">
        <v>908</v>
      </c>
      <c r="D205" s="717" t="s">
        <v>909</v>
      </c>
      <c r="E205" s="713" t="s">
        <v>910</v>
      </c>
      <c r="F205" s="719"/>
      <c r="G205" s="584" t="s">
        <v>928</v>
      </c>
      <c r="H205" s="582" t="s">
        <v>23</v>
      </c>
      <c r="I205" s="585">
        <v>1</v>
      </c>
      <c r="J205" s="585"/>
      <c r="K205" s="639" t="s">
        <v>36</v>
      </c>
      <c r="L205" s="582"/>
      <c r="M205" s="586"/>
      <c r="N205" s="586"/>
      <c r="O205" s="586"/>
      <c r="P205" s="711"/>
      <c r="Q205" s="881" t="s">
        <v>409</v>
      </c>
      <c r="R205" s="882"/>
      <c r="S205" s="882"/>
      <c r="T205" s="882"/>
      <c r="U205" s="882"/>
      <c r="V205" s="882"/>
      <c r="W205" s="882"/>
      <c r="X205" s="883"/>
      <c r="Y205" s="586"/>
      <c r="Z205" s="586"/>
    </row>
    <row r="206" spans="1:26" ht="55" customHeight="1">
      <c r="A206" s="707">
        <v>206</v>
      </c>
      <c r="B206" s="708" t="s">
        <v>880</v>
      </c>
      <c r="C206" s="668" t="s">
        <v>911</v>
      </c>
      <c r="D206" s="717" t="s">
        <v>912</v>
      </c>
      <c r="E206" s="713" t="s">
        <v>112</v>
      </c>
      <c r="F206" s="719"/>
      <c r="G206" s="584" t="s">
        <v>929</v>
      </c>
      <c r="H206" s="582" t="s">
        <v>49</v>
      </c>
      <c r="I206" s="585">
        <v>1</v>
      </c>
      <c r="J206" s="585"/>
      <c r="K206" s="646"/>
      <c r="L206" s="642" t="s">
        <v>70</v>
      </c>
      <c r="M206" s="586"/>
      <c r="N206" s="586"/>
      <c r="O206" s="586"/>
      <c r="P206" s="586"/>
      <c r="Q206" s="586"/>
      <c r="R206" s="586"/>
      <c r="S206" s="586"/>
      <c r="T206" s="586"/>
      <c r="U206" s="586"/>
      <c r="V206" s="586"/>
      <c r="W206" s="586"/>
      <c r="X206" s="586"/>
      <c r="Y206" s="586"/>
      <c r="Z206" s="586"/>
    </row>
    <row r="207" spans="1:26" ht="55" customHeight="1">
      <c r="A207" s="707">
        <v>207</v>
      </c>
      <c r="B207" s="708" t="s">
        <v>1041</v>
      </c>
      <c r="C207" s="668" t="s">
        <v>80</v>
      </c>
      <c r="D207" s="713" t="s">
        <v>474</v>
      </c>
      <c r="E207" s="713" t="s">
        <v>1042</v>
      </c>
      <c r="F207" s="582"/>
      <c r="G207" s="582" t="s">
        <v>998</v>
      </c>
      <c r="H207" s="582" t="s">
        <v>23</v>
      </c>
      <c r="I207" s="585">
        <v>4</v>
      </c>
      <c r="J207" s="582" t="s">
        <v>2084</v>
      </c>
      <c r="K207" s="639" t="s">
        <v>36</v>
      </c>
      <c r="L207" s="585"/>
      <c r="M207" s="584"/>
      <c r="N207" s="584"/>
      <c r="O207" s="584"/>
      <c r="P207" s="584"/>
      <c r="Q207" s="584"/>
      <c r="R207" s="584"/>
      <c r="S207" s="584"/>
      <c r="T207" s="584"/>
      <c r="U207" s="584"/>
      <c r="V207" s="584"/>
      <c r="W207" s="584"/>
      <c r="X207" s="584"/>
      <c r="Y207" s="584"/>
      <c r="Z207" s="584"/>
    </row>
    <row r="208" spans="1:26" ht="55" customHeight="1">
      <c r="A208" s="707">
        <v>208</v>
      </c>
      <c r="B208" s="708" t="s">
        <v>1041</v>
      </c>
      <c r="C208" s="668" t="s">
        <v>246</v>
      </c>
      <c r="D208" s="713" t="s">
        <v>247</v>
      </c>
      <c r="E208" s="713" t="s">
        <v>1037</v>
      </c>
      <c r="F208" s="581"/>
      <c r="G208" s="581" t="s">
        <v>1038</v>
      </c>
      <c r="H208" s="582" t="s">
        <v>49</v>
      </c>
      <c r="I208" s="585">
        <v>16</v>
      </c>
      <c r="J208" s="585"/>
      <c r="K208" s="646"/>
      <c r="L208" s="642" t="s">
        <v>70</v>
      </c>
      <c r="M208" s="584"/>
      <c r="N208" s="584"/>
      <c r="O208" s="584"/>
      <c r="P208" s="584"/>
      <c r="Q208" s="584"/>
      <c r="R208" s="584"/>
      <c r="S208" s="584"/>
      <c r="T208" s="584"/>
      <c r="U208" s="584"/>
      <c r="V208" s="584"/>
      <c r="W208" s="584"/>
      <c r="X208" s="584"/>
      <c r="Y208" s="584"/>
      <c r="Z208" s="584"/>
    </row>
    <row r="209" spans="1:26" ht="55" customHeight="1">
      <c r="A209" s="707">
        <v>209</v>
      </c>
      <c r="B209" s="708" t="s">
        <v>1041</v>
      </c>
      <c r="C209" s="668" t="s">
        <v>471</v>
      </c>
      <c r="D209" s="713" t="s">
        <v>1039</v>
      </c>
      <c r="E209" s="713" t="s">
        <v>1040</v>
      </c>
      <c r="F209" s="581"/>
      <c r="G209" s="581" t="s">
        <v>926</v>
      </c>
      <c r="H209" s="582" t="s">
        <v>49</v>
      </c>
      <c r="I209" s="585">
        <v>1</v>
      </c>
      <c r="J209" s="677"/>
      <c r="K209" s="721"/>
      <c r="L209" s="642" t="s">
        <v>70</v>
      </c>
      <c r="M209" s="691"/>
      <c r="N209" s="691"/>
      <c r="O209" s="691"/>
      <c r="P209" s="722"/>
      <c r="Q209" s="881" t="s">
        <v>409</v>
      </c>
      <c r="R209" s="882"/>
      <c r="S209" s="882"/>
      <c r="T209" s="882"/>
      <c r="U209" s="882"/>
      <c r="V209" s="882"/>
      <c r="W209" s="882"/>
      <c r="X209" s="883"/>
      <c r="Y209" s="691"/>
      <c r="Z209" s="691"/>
    </row>
    <row r="210" spans="1:26" ht="55" customHeight="1">
      <c r="A210" s="707">
        <v>210</v>
      </c>
      <c r="B210" s="708" t="s">
        <v>982</v>
      </c>
      <c r="C210" s="668" t="s">
        <v>1043</v>
      </c>
      <c r="D210" s="713" t="s">
        <v>92</v>
      </c>
      <c r="E210" s="713" t="s">
        <v>1045</v>
      </c>
      <c r="F210" s="582"/>
      <c r="G210" s="582" t="s">
        <v>1044</v>
      </c>
      <c r="H210" s="582" t="s">
        <v>23</v>
      </c>
      <c r="I210" s="723">
        <v>5</v>
      </c>
      <c r="J210" s="585" t="s">
        <v>1075</v>
      </c>
      <c r="K210" s="639" t="s">
        <v>36</v>
      </c>
      <c r="L210" s="582"/>
      <c r="M210" s="582"/>
      <c r="N210" s="585"/>
      <c r="O210" s="582"/>
      <c r="P210" s="582"/>
      <c r="Q210" s="585"/>
      <c r="R210" s="584"/>
      <c r="S210" s="584"/>
      <c r="T210" s="582"/>
      <c r="U210" s="582"/>
      <c r="V210" s="582"/>
      <c r="W210" s="585"/>
      <c r="X210" s="582"/>
      <c r="Y210" s="585"/>
      <c r="Z210" s="584"/>
    </row>
    <row r="211" spans="1:26" ht="55" customHeight="1">
      <c r="A211" s="707">
        <v>211</v>
      </c>
      <c r="B211" s="708" t="s">
        <v>982</v>
      </c>
      <c r="C211" s="668" t="s">
        <v>54</v>
      </c>
      <c r="D211" s="717" t="s">
        <v>149</v>
      </c>
      <c r="E211" s="717" t="s">
        <v>24</v>
      </c>
      <c r="F211" s="719"/>
      <c r="G211" s="588" t="s">
        <v>957</v>
      </c>
      <c r="H211" s="582" t="s">
        <v>49</v>
      </c>
      <c r="I211" s="584">
        <v>13</v>
      </c>
      <c r="J211" s="591"/>
      <c r="K211" s="643"/>
      <c r="L211" s="643"/>
      <c r="M211" s="724"/>
      <c r="N211" s="690" t="s">
        <v>400</v>
      </c>
      <c r="O211" s="724"/>
      <c r="P211" s="724"/>
      <c r="Q211" s="724"/>
      <c r="R211" s="724"/>
      <c r="S211" s="724"/>
      <c r="T211" s="724"/>
      <c r="U211" s="724"/>
      <c r="V211" s="724"/>
      <c r="W211" s="724"/>
      <c r="X211" s="724"/>
      <c r="Y211" s="710" t="s">
        <v>1701</v>
      </c>
      <c r="Z211" s="703" t="s">
        <v>1702</v>
      </c>
    </row>
    <row r="212" spans="1:26" ht="55" customHeight="1">
      <c r="A212" s="707">
        <v>212</v>
      </c>
      <c r="B212" s="708" t="s">
        <v>982</v>
      </c>
      <c r="C212" s="668" t="s">
        <v>54</v>
      </c>
      <c r="D212" s="717" t="s">
        <v>149</v>
      </c>
      <c r="E212" s="717" t="s">
        <v>24</v>
      </c>
      <c r="F212" s="719"/>
      <c r="G212" s="588" t="s">
        <v>958</v>
      </c>
      <c r="H212" s="582" t="s">
        <v>49</v>
      </c>
      <c r="I212" s="584">
        <v>13</v>
      </c>
      <c r="J212" s="584"/>
      <c r="K212" s="586"/>
      <c r="L212" s="644"/>
      <c r="M212" s="586"/>
      <c r="N212" s="690" t="s">
        <v>400</v>
      </c>
      <c r="O212" s="586"/>
      <c r="P212" s="586"/>
      <c r="Q212" s="586"/>
      <c r="R212" s="586"/>
      <c r="S212" s="586"/>
      <c r="T212" s="586"/>
      <c r="U212" s="586"/>
      <c r="V212" s="586"/>
      <c r="W212" s="586"/>
      <c r="X212" s="586"/>
      <c r="Y212" s="710" t="s">
        <v>1701</v>
      </c>
      <c r="Z212" s="703" t="s">
        <v>1702</v>
      </c>
    </row>
    <row r="213" spans="1:26" ht="55" customHeight="1">
      <c r="A213" s="707">
        <v>213</v>
      </c>
      <c r="B213" s="708" t="s">
        <v>982</v>
      </c>
      <c r="C213" s="668" t="s">
        <v>930</v>
      </c>
      <c r="D213" s="717" t="s">
        <v>71</v>
      </c>
      <c r="E213" s="717" t="s">
        <v>333</v>
      </c>
      <c r="F213" s="719"/>
      <c r="G213" s="588"/>
      <c r="H213" s="582" t="s">
        <v>23</v>
      </c>
      <c r="I213" s="584">
        <v>11</v>
      </c>
      <c r="J213" s="584"/>
      <c r="K213" s="639" t="s">
        <v>36</v>
      </c>
      <c r="L213" s="644"/>
      <c r="M213" s="586"/>
      <c r="N213" s="586"/>
      <c r="O213" s="586"/>
      <c r="P213" s="586"/>
      <c r="Q213" s="586"/>
      <c r="R213" s="586"/>
      <c r="S213" s="586"/>
      <c r="T213" s="586"/>
      <c r="U213" s="586"/>
      <c r="V213" s="586"/>
      <c r="W213" s="586"/>
      <c r="X213" s="586"/>
      <c r="Y213" s="586"/>
      <c r="Z213" s="586"/>
    </row>
    <row r="214" spans="1:26" ht="55" customHeight="1">
      <c r="A214" s="707">
        <v>214</v>
      </c>
      <c r="B214" s="708" t="s">
        <v>982</v>
      </c>
      <c r="C214" s="668" t="s">
        <v>28</v>
      </c>
      <c r="D214" s="717" t="s">
        <v>29</v>
      </c>
      <c r="E214" s="717" t="s">
        <v>24</v>
      </c>
      <c r="F214" s="719"/>
      <c r="G214" s="588" t="s">
        <v>959</v>
      </c>
      <c r="H214" s="582" t="s">
        <v>49</v>
      </c>
      <c r="I214" s="584">
        <v>2</v>
      </c>
      <c r="J214" s="584"/>
      <c r="K214" s="644"/>
      <c r="L214" s="644"/>
      <c r="M214" s="586"/>
      <c r="N214" s="690" t="s">
        <v>412</v>
      </c>
      <c r="O214" s="586"/>
      <c r="P214" s="586"/>
      <c r="Q214" s="586"/>
      <c r="R214" s="586"/>
      <c r="S214" s="586"/>
      <c r="T214" s="586"/>
      <c r="U214" s="586"/>
      <c r="V214" s="586"/>
      <c r="W214" s="586"/>
      <c r="X214" s="586"/>
      <c r="Y214" s="710" t="s">
        <v>1716</v>
      </c>
      <c r="Z214" s="703" t="s">
        <v>1006</v>
      </c>
    </row>
    <row r="215" spans="1:26" ht="55" customHeight="1">
      <c r="A215" s="707">
        <v>215</v>
      </c>
      <c r="B215" s="708" t="s">
        <v>982</v>
      </c>
      <c r="C215" s="668" t="s">
        <v>156</v>
      </c>
      <c r="D215" s="717" t="s">
        <v>303</v>
      </c>
      <c r="E215" s="717" t="s">
        <v>24</v>
      </c>
      <c r="F215" s="719"/>
      <c r="G215" s="588" t="s">
        <v>960</v>
      </c>
      <c r="H215" s="582" t="s">
        <v>49</v>
      </c>
      <c r="I215" s="584">
        <v>2</v>
      </c>
      <c r="J215" s="584"/>
      <c r="K215" s="644"/>
      <c r="L215" s="644"/>
      <c r="M215" s="586"/>
      <c r="N215" s="690" t="s">
        <v>412</v>
      </c>
      <c r="O215" s="586"/>
      <c r="P215" s="586"/>
      <c r="Q215" s="586"/>
      <c r="R215" s="586"/>
      <c r="S215" s="586"/>
      <c r="T215" s="586"/>
      <c r="U215" s="586"/>
      <c r="V215" s="586"/>
      <c r="W215" s="586"/>
      <c r="X215" s="586"/>
      <c r="Y215" s="710" t="s">
        <v>1716</v>
      </c>
      <c r="Z215" s="703" t="s">
        <v>1006</v>
      </c>
    </row>
    <row r="216" spans="1:26" ht="55" customHeight="1">
      <c r="A216" s="707">
        <v>216</v>
      </c>
      <c r="B216" s="708" t="s">
        <v>982</v>
      </c>
      <c r="C216" s="668" t="s">
        <v>931</v>
      </c>
      <c r="D216" s="717" t="s">
        <v>193</v>
      </c>
      <c r="E216" s="717" t="s">
        <v>216</v>
      </c>
      <c r="F216" s="719"/>
      <c r="G216" s="588" t="s">
        <v>961</v>
      </c>
      <c r="H216" s="582" t="s">
        <v>23</v>
      </c>
      <c r="I216" s="584">
        <v>3</v>
      </c>
      <c r="J216" s="584"/>
      <c r="K216" s="639" t="s">
        <v>36</v>
      </c>
      <c r="L216" s="644"/>
      <c r="M216" s="586"/>
      <c r="N216" s="586"/>
      <c r="O216" s="586"/>
      <c r="P216" s="711"/>
      <c r="Q216" s="881" t="s">
        <v>409</v>
      </c>
      <c r="R216" s="882"/>
      <c r="S216" s="882"/>
      <c r="T216" s="882"/>
      <c r="U216" s="882"/>
      <c r="V216" s="882"/>
      <c r="W216" s="882"/>
      <c r="X216" s="883"/>
      <c r="Y216" s="586"/>
      <c r="Z216" s="586"/>
    </row>
    <row r="217" spans="1:26" ht="55" customHeight="1">
      <c r="A217" s="707">
        <v>217</v>
      </c>
      <c r="B217" s="708" t="s">
        <v>982</v>
      </c>
      <c r="C217" s="668" t="s">
        <v>542</v>
      </c>
      <c r="D217" s="717" t="s">
        <v>282</v>
      </c>
      <c r="E217" s="717" t="s">
        <v>216</v>
      </c>
      <c r="F217" s="719"/>
      <c r="G217" s="588" t="s">
        <v>744</v>
      </c>
      <c r="H217" s="582" t="s">
        <v>23</v>
      </c>
      <c r="I217" s="584">
        <v>9</v>
      </c>
      <c r="J217" s="584"/>
      <c r="K217" s="639" t="s">
        <v>36</v>
      </c>
      <c r="L217" s="644"/>
      <c r="M217" s="586"/>
      <c r="N217" s="586"/>
      <c r="O217" s="586"/>
      <c r="P217" s="586"/>
      <c r="Q217" s="586"/>
      <c r="R217" s="586"/>
      <c r="S217" s="586"/>
      <c r="T217" s="586"/>
      <c r="U217" s="586"/>
      <c r="V217" s="586"/>
      <c r="W217" s="586"/>
      <c r="X217" s="586"/>
      <c r="Y217" s="586"/>
      <c r="Z217" s="586"/>
    </row>
    <row r="218" spans="1:26" ht="55" customHeight="1">
      <c r="A218" s="707">
        <v>218</v>
      </c>
      <c r="B218" s="708" t="s">
        <v>982</v>
      </c>
      <c r="C218" s="668" t="s">
        <v>932</v>
      </c>
      <c r="D218" s="717" t="s">
        <v>291</v>
      </c>
      <c r="E218" s="717" t="s">
        <v>216</v>
      </c>
      <c r="F218" s="719"/>
      <c r="G218" s="588" t="s">
        <v>962</v>
      </c>
      <c r="H218" s="582" t="s">
        <v>23</v>
      </c>
      <c r="I218" s="584">
        <v>1</v>
      </c>
      <c r="J218" s="584"/>
      <c r="K218" s="639" t="s">
        <v>36</v>
      </c>
      <c r="L218" s="644"/>
      <c r="M218" s="586"/>
      <c r="N218" s="586"/>
      <c r="O218" s="586"/>
      <c r="P218" s="711"/>
      <c r="Q218" s="881" t="s">
        <v>409</v>
      </c>
      <c r="R218" s="882"/>
      <c r="S218" s="882"/>
      <c r="T218" s="882"/>
      <c r="U218" s="882"/>
      <c r="V218" s="882"/>
      <c r="W218" s="882"/>
      <c r="X218" s="883"/>
      <c r="Y218" s="586"/>
      <c r="Z218" s="586"/>
    </row>
    <row r="219" spans="1:26" ht="55" customHeight="1">
      <c r="A219" s="707">
        <v>219</v>
      </c>
      <c r="B219" s="708" t="s">
        <v>982</v>
      </c>
      <c r="C219" s="668" t="s">
        <v>933</v>
      </c>
      <c r="D219" s="717" t="s">
        <v>934</v>
      </c>
      <c r="E219" s="717" t="s">
        <v>216</v>
      </c>
      <c r="F219" s="719"/>
      <c r="G219" s="588" t="s">
        <v>963</v>
      </c>
      <c r="H219" s="582" t="s">
        <v>49</v>
      </c>
      <c r="I219" s="584">
        <v>1</v>
      </c>
      <c r="J219" s="584"/>
      <c r="K219" s="646"/>
      <c r="L219" s="642" t="s">
        <v>70</v>
      </c>
      <c r="M219" s="586"/>
      <c r="N219" s="586"/>
      <c r="O219" s="586"/>
      <c r="P219" s="711"/>
      <c r="Q219" s="881" t="s">
        <v>409</v>
      </c>
      <c r="R219" s="882"/>
      <c r="S219" s="882"/>
      <c r="T219" s="882"/>
      <c r="U219" s="882"/>
      <c r="V219" s="882"/>
      <c r="W219" s="882"/>
      <c r="X219" s="883"/>
      <c r="Y219" s="586"/>
      <c r="Z219" s="586"/>
    </row>
    <row r="220" spans="1:26" ht="55" customHeight="1">
      <c r="A220" s="707">
        <v>220</v>
      </c>
      <c r="B220" s="708" t="s">
        <v>982</v>
      </c>
      <c r="C220" s="668" t="s">
        <v>935</v>
      </c>
      <c r="D220" s="717" t="s">
        <v>936</v>
      </c>
      <c r="E220" s="717" t="s">
        <v>937</v>
      </c>
      <c r="F220" s="719"/>
      <c r="G220" s="588" t="s">
        <v>964</v>
      </c>
      <c r="H220" s="582" t="s">
        <v>49</v>
      </c>
      <c r="I220" s="584">
        <v>5</v>
      </c>
      <c r="J220" s="584"/>
      <c r="K220" s="646"/>
      <c r="L220" s="642" t="s">
        <v>70</v>
      </c>
      <c r="M220" s="586"/>
      <c r="N220" s="586"/>
      <c r="O220" s="586"/>
      <c r="P220" s="586"/>
      <c r="Q220" s="586"/>
      <c r="R220" s="586"/>
      <c r="S220" s="586"/>
      <c r="T220" s="586"/>
      <c r="U220" s="586"/>
      <c r="V220" s="586"/>
      <c r="W220" s="586"/>
      <c r="X220" s="586"/>
      <c r="Y220" s="586"/>
      <c r="Z220" s="586"/>
    </row>
    <row r="221" spans="1:26" ht="55" customHeight="1">
      <c r="A221" s="707">
        <v>221</v>
      </c>
      <c r="B221" s="708" t="s">
        <v>982</v>
      </c>
      <c r="C221" s="668" t="s">
        <v>938</v>
      </c>
      <c r="D221" s="717" t="s">
        <v>939</v>
      </c>
      <c r="E221" s="717" t="s">
        <v>937</v>
      </c>
      <c r="F221" s="719"/>
      <c r="G221" s="588" t="s">
        <v>965</v>
      </c>
      <c r="H221" s="582" t="s">
        <v>49</v>
      </c>
      <c r="I221" s="584">
        <v>2</v>
      </c>
      <c r="J221" s="584"/>
      <c r="K221" s="646"/>
      <c r="L221" s="642" t="s">
        <v>70</v>
      </c>
      <c r="M221" s="586"/>
      <c r="N221" s="586"/>
      <c r="O221" s="586"/>
      <c r="P221" s="711"/>
      <c r="Q221" s="881" t="s">
        <v>409</v>
      </c>
      <c r="R221" s="882"/>
      <c r="S221" s="882"/>
      <c r="T221" s="882"/>
      <c r="U221" s="882"/>
      <c r="V221" s="882"/>
      <c r="W221" s="882"/>
      <c r="X221" s="883"/>
      <c r="Y221" s="586"/>
      <c r="Z221" s="586"/>
    </row>
    <row r="222" spans="1:26" ht="55" customHeight="1">
      <c r="A222" s="707">
        <v>222</v>
      </c>
      <c r="B222" s="708" t="s">
        <v>982</v>
      </c>
      <c r="C222" s="668" t="s">
        <v>820</v>
      </c>
      <c r="D222" s="717" t="s">
        <v>940</v>
      </c>
      <c r="E222" s="717" t="s">
        <v>216</v>
      </c>
      <c r="F222" s="719"/>
      <c r="G222" s="588" t="s">
        <v>822</v>
      </c>
      <c r="H222" s="582" t="s">
        <v>23</v>
      </c>
      <c r="I222" s="584">
        <v>1</v>
      </c>
      <c r="J222" s="584"/>
      <c r="K222" s="639" t="s">
        <v>36</v>
      </c>
      <c r="L222" s="644"/>
      <c r="M222" s="586"/>
      <c r="N222" s="586"/>
      <c r="O222" s="586"/>
      <c r="P222" s="711"/>
      <c r="Q222" s="881" t="s">
        <v>409</v>
      </c>
      <c r="R222" s="882"/>
      <c r="S222" s="882"/>
      <c r="T222" s="882"/>
      <c r="U222" s="882"/>
      <c r="V222" s="882"/>
      <c r="W222" s="882"/>
      <c r="X222" s="883"/>
      <c r="Y222" s="586"/>
      <c r="Z222" s="586"/>
    </row>
    <row r="223" spans="1:26" ht="55" customHeight="1">
      <c r="A223" s="707">
        <v>223</v>
      </c>
      <c r="B223" s="708" t="s">
        <v>982</v>
      </c>
      <c r="C223" s="668" t="s">
        <v>66</v>
      </c>
      <c r="D223" s="717" t="s">
        <v>67</v>
      </c>
      <c r="E223" s="717" t="s">
        <v>127</v>
      </c>
      <c r="F223" s="719"/>
      <c r="G223" s="588" t="s">
        <v>966</v>
      </c>
      <c r="H223" s="582" t="s">
        <v>23</v>
      </c>
      <c r="I223" s="584">
        <v>1</v>
      </c>
      <c r="J223" s="584"/>
      <c r="K223" s="639" t="s">
        <v>36</v>
      </c>
      <c r="L223" s="644"/>
      <c r="M223" s="586"/>
      <c r="N223" s="586"/>
      <c r="O223" s="586"/>
      <c r="P223" s="711"/>
      <c r="Q223" s="881" t="s">
        <v>409</v>
      </c>
      <c r="R223" s="882"/>
      <c r="S223" s="882"/>
      <c r="T223" s="882"/>
      <c r="U223" s="882"/>
      <c r="V223" s="882"/>
      <c r="W223" s="882"/>
      <c r="X223" s="883"/>
      <c r="Y223" s="586"/>
      <c r="Z223" s="586"/>
    </row>
    <row r="224" spans="1:26" ht="55" customHeight="1">
      <c r="A224" s="707">
        <v>224</v>
      </c>
      <c r="B224" s="708" t="s">
        <v>982</v>
      </c>
      <c r="C224" s="668" t="s">
        <v>243</v>
      </c>
      <c r="D224" s="717" t="s">
        <v>670</v>
      </c>
      <c r="E224" s="717" t="s">
        <v>216</v>
      </c>
      <c r="F224" s="719"/>
      <c r="G224" s="588" t="s">
        <v>967</v>
      </c>
      <c r="H224" s="582" t="s">
        <v>23</v>
      </c>
      <c r="I224" s="584">
        <v>1</v>
      </c>
      <c r="J224" s="584"/>
      <c r="K224" s="639" t="s">
        <v>36</v>
      </c>
      <c r="L224" s="644"/>
      <c r="M224" s="586"/>
      <c r="N224" s="586"/>
      <c r="O224" s="586"/>
      <c r="P224" s="711"/>
      <c r="Q224" s="881" t="s">
        <v>409</v>
      </c>
      <c r="R224" s="882"/>
      <c r="S224" s="882"/>
      <c r="T224" s="882"/>
      <c r="U224" s="882"/>
      <c r="V224" s="882"/>
      <c r="W224" s="882"/>
      <c r="X224" s="883"/>
      <c r="Y224" s="586"/>
      <c r="Z224" s="586"/>
    </row>
    <row r="225" spans="1:26" ht="55" customHeight="1">
      <c r="A225" s="707">
        <v>225</v>
      </c>
      <c r="B225" s="708" t="s">
        <v>982</v>
      </c>
      <c r="C225" s="668" t="s">
        <v>100</v>
      </c>
      <c r="D225" s="717" t="s">
        <v>101</v>
      </c>
      <c r="E225" s="717" t="s">
        <v>24</v>
      </c>
      <c r="F225" s="719"/>
      <c r="G225" s="588" t="s">
        <v>968</v>
      </c>
      <c r="H225" s="582" t="s">
        <v>49</v>
      </c>
      <c r="I225" s="584">
        <v>7</v>
      </c>
      <c r="J225" s="584"/>
      <c r="K225" s="644"/>
      <c r="L225" s="644"/>
      <c r="M225" s="586"/>
      <c r="N225" s="690" t="s">
        <v>412</v>
      </c>
      <c r="O225" s="586"/>
      <c r="P225" s="586"/>
      <c r="Q225" s="586"/>
      <c r="R225" s="586"/>
      <c r="S225" s="586"/>
      <c r="T225" s="586"/>
      <c r="U225" s="586"/>
      <c r="V225" s="586"/>
      <c r="W225" s="586"/>
      <c r="X225" s="586"/>
      <c r="Y225" s="710" t="s">
        <v>1704</v>
      </c>
      <c r="Z225" s="703" t="s">
        <v>1006</v>
      </c>
    </row>
    <row r="226" spans="1:26" ht="55" customHeight="1">
      <c r="A226" s="707">
        <v>226</v>
      </c>
      <c r="B226" s="708" t="s">
        <v>982</v>
      </c>
      <c r="C226" s="668" t="s">
        <v>74</v>
      </c>
      <c r="D226" s="717" t="s">
        <v>75</v>
      </c>
      <c r="E226" s="717" t="s">
        <v>24</v>
      </c>
      <c r="F226" s="719"/>
      <c r="G226" s="588" t="s">
        <v>969</v>
      </c>
      <c r="H226" s="582" t="s">
        <v>49</v>
      </c>
      <c r="I226" s="584">
        <v>1</v>
      </c>
      <c r="J226" s="584"/>
      <c r="K226" s="644"/>
      <c r="L226" s="644"/>
      <c r="M226" s="586"/>
      <c r="N226" s="690" t="s">
        <v>412</v>
      </c>
      <c r="O226" s="586"/>
      <c r="P226" s="586"/>
      <c r="Q226" s="586"/>
      <c r="R226" s="586"/>
      <c r="S226" s="586"/>
      <c r="T226" s="586"/>
      <c r="U226" s="586"/>
      <c r="V226" s="586"/>
      <c r="W226" s="586"/>
      <c r="X226" s="586"/>
      <c r="Y226" s="710" t="s">
        <v>1716</v>
      </c>
      <c r="Z226" s="703" t="s">
        <v>1006</v>
      </c>
    </row>
    <row r="227" spans="1:26" ht="55" customHeight="1">
      <c r="A227" s="707">
        <v>227</v>
      </c>
      <c r="B227" s="708" t="s">
        <v>982</v>
      </c>
      <c r="C227" s="668" t="s">
        <v>250</v>
      </c>
      <c r="D227" s="717" t="s">
        <v>219</v>
      </c>
      <c r="E227" s="717" t="s">
        <v>701</v>
      </c>
      <c r="F227" s="719"/>
      <c r="G227" s="588" t="s">
        <v>970</v>
      </c>
      <c r="H227" s="582" t="s">
        <v>49</v>
      </c>
      <c r="I227" s="584">
        <v>10</v>
      </c>
      <c r="J227" s="584"/>
      <c r="K227" s="646"/>
      <c r="L227" s="642" t="s">
        <v>70</v>
      </c>
      <c r="M227" s="586"/>
      <c r="N227" s="586"/>
      <c r="O227" s="586"/>
      <c r="P227" s="586"/>
      <c r="Q227" s="586"/>
      <c r="R227" s="586"/>
      <c r="S227" s="586"/>
      <c r="T227" s="586"/>
      <c r="U227" s="586"/>
      <c r="V227" s="586"/>
      <c r="W227" s="586"/>
      <c r="X227" s="586"/>
      <c r="Y227" s="586"/>
      <c r="Z227" s="586"/>
    </row>
    <row r="228" spans="1:26" ht="55" customHeight="1">
      <c r="A228" s="707">
        <v>228</v>
      </c>
      <c r="B228" s="708" t="s">
        <v>982</v>
      </c>
      <c r="C228" s="668" t="s">
        <v>250</v>
      </c>
      <c r="D228" s="717" t="s">
        <v>219</v>
      </c>
      <c r="E228" s="717" t="s">
        <v>941</v>
      </c>
      <c r="F228" s="719"/>
      <c r="G228" s="588" t="s">
        <v>970</v>
      </c>
      <c r="H228" s="582" t="s">
        <v>23</v>
      </c>
      <c r="I228" s="584">
        <v>3</v>
      </c>
      <c r="J228" s="584"/>
      <c r="K228" s="639" t="s">
        <v>36</v>
      </c>
      <c r="L228" s="644"/>
      <c r="M228" s="586"/>
      <c r="N228" s="586"/>
      <c r="O228" s="586"/>
      <c r="P228" s="711"/>
      <c r="Q228" s="881" t="s">
        <v>409</v>
      </c>
      <c r="R228" s="882"/>
      <c r="S228" s="882"/>
      <c r="T228" s="882"/>
      <c r="U228" s="882"/>
      <c r="V228" s="882"/>
      <c r="W228" s="882"/>
      <c r="X228" s="883"/>
      <c r="Y228" s="586"/>
      <c r="Z228" s="586"/>
    </row>
    <row r="229" spans="1:26" ht="55" customHeight="1">
      <c r="A229" s="707">
        <v>229</v>
      </c>
      <c r="B229" s="708" t="s">
        <v>982</v>
      </c>
      <c r="C229" s="668" t="s">
        <v>510</v>
      </c>
      <c r="D229" s="717" t="s">
        <v>22</v>
      </c>
      <c r="E229" s="717" t="s">
        <v>942</v>
      </c>
      <c r="F229" s="719"/>
      <c r="G229" s="588" t="s">
        <v>919</v>
      </c>
      <c r="H229" s="582" t="s">
        <v>23</v>
      </c>
      <c r="I229" s="584">
        <v>4</v>
      </c>
      <c r="J229" s="584"/>
      <c r="K229" s="639" t="s">
        <v>36</v>
      </c>
      <c r="L229" s="644"/>
      <c r="M229" s="586"/>
      <c r="N229" s="586"/>
      <c r="O229" s="586"/>
      <c r="P229" s="586"/>
      <c r="Q229" s="586"/>
      <c r="R229" s="586"/>
      <c r="S229" s="586"/>
      <c r="T229" s="586"/>
      <c r="U229" s="586"/>
      <c r="V229" s="586"/>
      <c r="W229" s="586"/>
      <c r="X229" s="586"/>
      <c r="Y229" s="586"/>
      <c r="Z229" s="586"/>
    </row>
    <row r="230" spans="1:26" ht="55" customHeight="1">
      <c r="A230" s="707">
        <v>230</v>
      </c>
      <c r="B230" s="708" t="s">
        <v>982</v>
      </c>
      <c r="C230" s="668" t="s">
        <v>510</v>
      </c>
      <c r="D230" s="717" t="s">
        <v>22</v>
      </c>
      <c r="E230" s="713" t="s">
        <v>96</v>
      </c>
      <c r="F230" s="719"/>
      <c r="G230" s="584" t="s">
        <v>919</v>
      </c>
      <c r="H230" s="582" t="s">
        <v>23</v>
      </c>
      <c r="I230" s="585">
        <v>10</v>
      </c>
      <c r="J230" s="585"/>
      <c r="K230" s="639" t="s">
        <v>36</v>
      </c>
      <c r="L230" s="644"/>
      <c r="M230" s="586"/>
      <c r="N230" s="586"/>
      <c r="O230" s="586"/>
      <c r="P230" s="586"/>
      <c r="Q230" s="586"/>
      <c r="R230" s="586"/>
      <c r="S230" s="586"/>
      <c r="T230" s="586"/>
      <c r="U230" s="586"/>
      <c r="V230" s="586"/>
      <c r="W230" s="586"/>
      <c r="X230" s="586"/>
      <c r="Y230" s="586"/>
      <c r="Z230" s="586"/>
    </row>
    <row r="231" spans="1:26" ht="55" customHeight="1">
      <c r="A231" s="707">
        <v>231</v>
      </c>
      <c r="B231" s="708" t="s">
        <v>982</v>
      </c>
      <c r="C231" s="668" t="s">
        <v>87</v>
      </c>
      <c r="D231" s="717" t="s">
        <v>22</v>
      </c>
      <c r="E231" s="713" t="s">
        <v>943</v>
      </c>
      <c r="F231" s="719"/>
      <c r="G231" s="584" t="s">
        <v>971</v>
      </c>
      <c r="H231" s="582" t="s">
        <v>23</v>
      </c>
      <c r="I231" s="585">
        <v>6</v>
      </c>
      <c r="J231" s="585"/>
      <c r="K231" s="639" t="s">
        <v>36</v>
      </c>
      <c r="L231" s="644"/>
      <c r="M231" s="586"/>
      <c r="N231" s="586"/>
      <c r="O231" s="586"/>
      <c r="P231" s="586"/>
      <c r="Q231" s="586"/>
      <c r="R231" s="586"/>
      <c r="S231" s="586"/>
      <c r="T231" s="586"/>
      <c r="U231" s="586"/>
      <c r="V231" s="586"/>
      <c r="W231" s="586"/>
      <c r="X231" s="586"/>
      <c r="Y231" s="586"/>
      <c r="Z231" s="586"/>
    </row>
    <row r="232" spans="1:26" ht="55" customHeight="1">
      <c r="A232" s="707">
        <v>232</v>
      </c>
      <c r="B232" s="708" t="s">
        <v>982</v>
      </c>
      <c r="C232" s="668" t="s">
        <v>110</v>
      </c>
      <c r="D232" s="717" t="s">
        <v>111</v>
      </c>
      <c r="E232" s="717" t="s">
        <v>216</v>
      </c>
      <c r="F232" s="719"/>
      <c r="G232" s="584" t="s">
        <v>972</v>
      </c>
      <c r="H232" s="582" t="s">
        <v>23</v>
      </c>
      <c r="I232" s="585">
        <v>4</v>
      </c>
      <c r="J232" s="585"/>
      <c r="K232" s="639" t="s">
        <v>36</v>
      </c>
      <c r="L232" s="644"/>
      <c r="M232" s="586"/>
      <c r="N232" s="586"/>
      <c r="O232" s="586"/>
      <c r="P232" s="586"/>
      <c r="Q232" s="586"/>
      <c r="R232" s="586"/>
      <c r="S232" s="586"/>
      <c r="T232" s="586"/>
      <c r="U232" s="586"/>
      <c r="V232" s="586"/>
      <c r="W232" s="586"/>
      <c r="X232" s="586"/>
      <c r="Y232" s="586"/>
      <c r="Z232" s="586"/>
    </row>
    <row r="233" spans="1:26" ht="55" customHeight="1">
      <c r="A233" s="707">
        <v>233</v>
      </c>
      <c r="B233" s="708" t="s">
        <v>982</v>
      </c>
      <c r="C233" s="668" t="s">
        <v>944</v>
      </c>
      <c r="D233" s="717" t="s">
        <v>303</v>
      </c>
      <c r="E233" s="717" t="s">
        <v>216</v>
      </c>
      <c r="F233" s="719"/>
      <c r="G233" s="584" t="s">
        <v>973</v>
      </c>
      <c r="H233" s="582" t="s">
        <v>23</v>
      </c>
      <c r="I233" s="585">
        <v>6</v>
      </c>
      <c r="J233" s="585"/>
      <c r="K233" s="639" t="s">
        <v>36</v>
      </c>
      <c r="L233" s="644"/>
      <c r="M233" s="586"/>
      <c r="N233" s="586"/>
      <c r="O233" s="586"/>
      <c r="P233" s="586"/>
      <c r="Q233" s="586"/>
      <c r="R233" s="586"/>
      <c r="S233" s="586"/>
      <c r="T233" s="586"/>
      <c r="U233" s="586"/>
      <c r="V233" s="586"/>
      <c r="W233" s="586"/>
      <c r="X233" s="586"/>
      <c r="Y233" s="586"/>
      <c r="Z233" s="586"/>
    </row>
    <row r="234" spans="1:26" ht="55" customHeight="1">
      <c r="A234" s="707">
        <v>234</v>
      </c>
      <c r="B234" s="708" t="s">
        <v>982</v>
      </c>
      <c r="C234" s="668" t="s">
        <v>471</v>
      </c>
      <c r="D234" s="717" t="s">
        <v>472</v>
      </c>
      <c r="E234" s="717" t="s">
        <v>216</v>
      </c>
      <c r="F234" s="719"/>
      <c r="G234" s="584" t="s">
        <v>926</v>
      </c>
      <c r="H234" s="582" t="s">
        <v>23</v>
      </c>
      <c r="I234" s="585">
        <v>5</v>
      </c>
      <c r="J234" s="585"/>
      <c r="K234" s="639" t="s">
        <v>36</v>
      </c>
      <c r="L234" s="644"/>
      <c r="M234" s="586"/>
      <c r="N234" s="586"/>
      <c r="O234" s="586"/>
      <c r="P234" s="586"/>
      <c r="Q234" s="586"/>
      <c r="R234" s="586"/>
      <c r="S234" s="586"/>
      <c r="T234" s="586"/>
      <c r="U234" s="586"/>
      <c r="V234" s="586"/>
      <c r="W234" s="586"/>
      <c r="X234" s="586"/>
      <c r="Y234" s="586"/>
      <c r="Z234" s="586"/>
    </row>
    <row r="235" spans="1:26" ht="55" customHeight="1">
      <c r="A235" s="707">
        <v>235</v>
      </c>
      <c r="B235" s="708" t="s">
        <v>982</v>
      </c>
      <c r="C235" s="668" t="s">
        <v>945</v>
      </c>
      <c r="D235" s="717" t="s">
        <v>469</v>
      </c>
      <c r="E235" s="713" t="s">
        <v>946</v>
      </c>
      <c r="F235" s="719"/>
      <c r="G235" s="584" t="s">
        <v>772</v>
      </c>
      <c r="H235" s="582" t="s">
        <v>49</v>
      </c>
      <c r="I235" s="585">
        <v>436</v>
      </c>
      <c r="J235" s="585"/>
      <c r="K235" s="646"/>
      <c r="L235" s="642" t="s">
        <v>70</v>
      </c>
      <c r="M235" s="586"/>
      <c r="N235" s="586"/>
      <c r="O235" s="586"/>
      <c r="P235" s="586"/>
      <c r="Q235" s="586"/>
      <c r="R235" s="586"/>
      <c r="S235" s="586"/>
      <c r="T235" s="586"/>
      <c r="U235" s="586"/>
      <c r="V235" s="586"/>
      <c r="W235" s="586"/>
      <c r="X235" s="586"/>
      <c r="Y235" s="710" t="s">
        <v>1709</v>
      </c>
      <c r="Z235" s="703" t="s">
        <v>1069</v>
      </c>
    </row>
    <row r="236" spans="1:26" ht="55" customHeight="1">
      <c r="A236" s="707">
        <v>236</v>
      </c>
      <c r="B236" s="708" t="s">
        <v>982</v>
      </c>
      <c r="C236" s="668" t="s">
        <v>31</v>
      </c>
      <c r="D236" s="717" t="s">
        <v>32</v>
      </c>
      <c r="E236" s="717" t="s">
        <v>24</v>
      </c>
      <c r="F236" s="719"/>
      <c r="G236" s="584" t="s">
        <v>974</v>
      </c>
      <c r="H236" s="582" t="s">
        <v>49</v>
      </c>
      <c r="I236" s="585">
        <v>10</v>
      </c>
      <c r="J236" s="585"/>
      <c r="K236" s="644"/>
      <c r="L236" s="644"/>
      <c r="M236" s="586"/>
      <c r="N236" s="690" t="s">
        <v>412</v>
      </c>
      <c r="O236" s="586"/>
      <c r="P236" s="586"/>
      <c r="Q236" s="586"/>
      <c r="R236" s="586"/>
      <c r="S236" s="586"/>
      <c r="T236" s="586"/>
      <c r="U236" s="586"/>
      <c r="V236" s="586"/>
      <c r="W236" s="586"/>
      <c r="X236" s="586"/>
      <c r="Y236" s="710" t="s">
        <v>1716</v>
      </c>
      <c r="Z236" s="703" t="s">
        <v>1006</v>
      </c>
    </row>
    <row r="237" spans="1:26" ht="55" customHeight="1">
      <c r="A237" s="707">
        <v>237</v>
      </c>
      <c r="B237" s="708" t="s">
        <v>982</v>
      </c>
      <c r="C237" s="668" t="s">
        <v>31</v>
      </c>
      <c r="D237" s="717" t="s">
        <v>32</v>
      </c>
      <c r="E237" s="717" t="s">
        <v>216</v>
      </c>
      <c r="F237" s="719"/>
      <c r="G237" s="584" t="s">
        <v>974</v>
      </c>
      <c r="H237" s="582" t="s">
        <v>23</v>
      </c>
      <c r="I237" s="585">
        <v>3</v>
      </c>
      <c r="J237" s="585"/>
      <c r="K237" s="639" t="s">
        <v>36</v>
      </c>
      <c r="L237" s="644"/>
      <c r="M237" s="586"/>
      <c r="N237" s="586"/>
      <c r="O237" s="586"/>
      <c r="P237" s="711"/>
      <c r="Q237" s="881" t="s">
        <v>409</v>
      </c>
      <c r="R237" s="882"/>
      <c r="S237" s="882"/>
      <c r="T237" s="882"/>
      <c r="U237" s="882"/>
      <c r="V237" s="882"/>
      <c r="W237" s="882"/>
      <c r="X237" s="883"/>
      <c r="Y237" s="586"/>
      <c r="Z237" s="586"/>
    </row>
    <row r="238" spans="1:26" ht="55" customHeight="1">
      <c r="A238" s="707">
        <v>238</v>
      </c>
      <c r="B238" s="708" t="s">
        <v>982</v>
      </c>
      <c r="C238" s="668" t="s">
        <v>38</v>
      </c>
      <c r="D238" s="717" t="s">
        <v>39</v>
      </c>
      <c r="E238" s="717" t="s">
        <v>216</v>
      </c>
      <c r="F238" s="719"/>
      <c r="G238" s="584" t="s">
        <v>975</v>
      </c>
      <c r="H238" s="582" t="s">
        <v>23</v>
      </c>
      <c r="I238" s="585">
        <v>1</v>
      </c>
      <c r="J238" s="585"/>
      <c r="K238" s="639" t="s">
        <v>36</v>
      </c>
      <c r="L238" s="644"/>
      <c r="M238" s="586"/>
      <c r="N238" s="586"/>
      <c r="O238" s="586"/>
      <c r="P238" s="711"/>
      <c r="Q238" s="881" t="s">
        <v>409</v>
      </c>
      <c r="R238" s="882"/>
      <c r="S238" s="882"/>
      <c r="T238" s="882"/>
      <c r="U238" s="882"/>
      <c r="V238" s="882"/>
      <c r="W238" s="882"/>
      <c r="X238" s="883"/>
      <c r="Y238" s="586"/>
      <c r="Z238" s="586"/>
    </row>
    <row r="239" spans="1:26" ht="55" customHeight="1">
      <c r="A239" s="707">
        <v>239</v>
      </c>
      <c r="B239" s="708" t="s">
        <v>982</v>
      </c>
      <c r="C239" s="668" t="s">
        <v>947</v>
      </c>
      <c r="D239" s="717" t="s">
        <v>454</v>
      </c>
      <c r="E239" s="717" t="s">
        <v>216</v>
      </c>
      <c r="F239" s="719"/>
      <c r="G239" s="584" t="s">
        <v>976</v>
      </c>
      <c r="H239" s="582" t="s">
        <v>23</v>
      </c>
      <c r="I239" s="585">
        <v>1</v>
      </c>
      <c r="J239" s="585"/>
      <c r="K239" s="639" t="s">
        <v>36</v>
      </c>
      <c r="L239" s="644"/>
      <c r="M239" s="586"/>
      <c r="N239" s="586"/>
      <c r="O239" s="586"/>
      <c r="P239" s="711"/>
      <c r="Q239" s="881" t="s">
        <v>409</v>
      </c>
      <c r="R239" s="882"/>
      <c r="S239" s="882"/>
      <c r="T239" s="882"/>
      <c r="U239" s="882"/>
      <c r="V239" s="882"/>
      <c r="W239" s="882"/>
      <c r="X239" s="883"/>
      <c r="Y239" s="586"/>
      <c r="Z239" s="586"/>
    </row>
    <row r="240" spans="1:26" ht="55" customHeight="1">
      <c r="A240" s="707">
        <v>240</v>
      </c>
      <c r="B240" s="708" t="s">
        <v>982</v>
      </c>
      <c r="C240" s="668" t="s">
        <v>25</v>
      </c>
      <c r="D240" s="717" t="s">
        <v>215</v>
      </c>
      <c r="E240" s="717" t="s">
        <v>216</v>
      </c>
      <c r="F240" s="719"/>
      <c r="G240" s="584" t="s">
        <v>977</v>
      </c>
      <c r="H240" s="582" t="s">
        <v>23</v>
      </c>
      <c r="I240" s="585">
        <v>5</v>
      </c>
      <c r="J240" s="585"/>
      <c r="K240" s="639" t="s">
        <v>36</v>
      </c>
      <c r="L240" s="644"/>
      <c r="M240" s="586"/>
      <c r="N240" s="586"/>
      <c r="O240" s="586"/>
      <c r="P240" s="586"/>
      <c r="Q240" s="586"/>
      <c r="R240" s="586"/>
      <c r="S240" s="586"/>
      <c r="T240" s="586"/>
      <c r="U240" s="586"/>
      <c r="V240" s="586"/>
      <c r="W240" s="586"/>
      <c r="X240" s="586"/>
      <c r="Y240" s="586"/>
      <c r="Z240" s="586"/>
    </row>
    <row r="241" spans="1:16384" ht="55" customHeight="1">
      <c r="A241" s="707">
        <v>241</v>
      </c>
      <c r="B241" s="708" t="s">
        <v>982</v>
      </c>
      <c r="C241" s="668" t="s">
        <v>86</v>
      </c>
      <c r="D241" s="717" t="s">
        <v>215</v>
      </c>
      <c r="E241" s="717" t="s">
        <v>216</v>
      </c>
      <c r="F241" s="719"/>
      <c r="G241" s="584" t="s">
        <v>769</v>
      </c>
      <c r="H241" s="582" t="s">
        <v>23</v>
      </c>
      <c r="I241" s="585">
        <v>1</v>
      </c>
      <c r="J241" s="585"/>
      <c r="K241" s="639" t="s">
        <v>36</v>
      </c>
      <c r="L241" s="644"/>
      <c r="M241" s="586"/>
      <c r="N241" s="586"/>
      <c r="O241" s="586"/>
      <c r="P241" s="711"/>
      <c r="Q241" s="881" t="s">
        <v>409</v>
      </c>
      <c r="R241" s="882"/>
      <c r="S241" s="882"/>
      <c r="T241" s="882"/>
      <c r="U241" s="882"/>
      <c r="V241" s="882"/>
      <c r="W241" s="882"/>
      <c r="X241" s="883"/>
      <c r="Y241" s="586"/>
      <c r="Z241" s="586"/>
    </row>
    <row r="242" spans="1:16384" ht="55" customHeight="1">
      <c r="A242" s="707">
        <v>242</v>
      </c>
      <c r="B242" s="708" t="s">
        <v>982</v>
      </c>
      <c r="C242" s="668" t="s">
        <v>224</v>
      </c>
      <c r="D242" s="717" t="s">
        <v>157</v>
      </c>
      <c r="E242" s="717" t="s">
        <v>24</v>
      </c>
      <c r="F242" s="719"/>
      <c r="G242" s="584" t="s">
        <v>978</v>
      </c>
      <c r="H242" s="582" t="s">
        <v>49</v>
      </c>
      <c r="I242" s="585">
        <v>2</v>
      </c>
      <c r="J242" s="585"/>
      <c r="K242" s="644"/>
      <c r="L242" s="644"/>
      <c r="M242" s="586"/>
      <c r="N242" s="690" t="s">
        <v>412</v>
      </c>
      <c r="O242" s="586"/>
      <c r="P242" s="586"/>
      <c r="Q242" s="586"/>
      <c r="R242" s="586"/>
      <c r="S242" s="586"/>
      <c r="T242" s="586"/>
      <c r="U242" s="586"/>
      <c r="V242" s="586"/>
      <c r="W242" s="586"/>
      <c r="X242" s="586"/>
      <c r="Y242" s="710" t="s">
        <v>1704</v>
      </c>
      <c r="Z242" s="703" t="s">
        <v>1006</v>
      </c>
    </row>
    <row r="243" spans="1:16384" ht="55" customHeight="1">
      <c r="A243" s="707">
        <v>243</v>
      </c>
      <c r="B243" s="708" t="s">
        <v>982</v>
      </c>
      <c r="C243" s="668" t="s">
        <v>224</v>
      </c>
      <c r="D243" s="717" t="s">
        <v>157</v>
      </c>
      <c r="E243" s="717" t="s">
        <v>216</v>
      </c>
      <c r="F243" s="719"/>
      <c r="G243" s="584" t="s">
        <v>978</v>
      </c>
      <c r="H243" s="582" t="s">
        <v>23</v>
      </c>
      <c r="I243" s="585">
        <v>1</v>
      </c>
      <c r="J243" s="585"/>
      <c r="K243" s="639" t="s">
        <v>36</v>
      </c>
      <c r="L243" s="644"/>
      <c r="M243" s="586"/>
      <c r="N243" s="586"/>
      <c r="O243" s="586"/>
      <c r="P243" s="711"/>
      <c r="Q243" s="881" t="s">
        <v>409</v>
      </c>
      <c r="R243" s="882"/>
      <c r="S243" s="882"/>
      <c r="T243" s="882"/>
      <c r="U243" s="882"/>
      <c r="V243" s="882"/>
      <c r="W243" s="882"/>
      <c r="X243" s="883"/>
      <c r="Y243" s="586"/>
      <c r="Z243" s="586"/>
    </row>
    <row r="244" spans="1:16384" ht="55" customHeight="1">
      <c r="A244" s="707">
        <v>244</v>
      </c>
      <c r="B244" s="708" t="s">
        <v>982</v>
      </c>
      <c r="C244" s="668" t="s">
        <v>948</v>
      </c>
      <c r="D244" s="717" t="s">
        <v>949</v>
      </c>
      <c r="E244" s="717" t="s">
        <v>937</v>
      </c>
      <c r="F244" s="719"/>
      <c r="G244" s="584" t="s">
        <v>979</v>
      </c>
      <c r="H244" s="582" t="s">
        <v>49</v>
      </c>
      <c r="I244" s="585">
        <v>2</v>
      </c>
      <c r="J244" s="585"/>
      <c r="K244" s="585"/>
      <c r="L244" s="642" t="s">
        <v>70</v>
      </c>
      <c r="M244" s="586"/>
      <c r="N244" s="586"/>
      <c r="O244" s="586"/>
      <c r="P244" s="711"/>
      <c r="Q244" s="881" t="s">
        <v>409</v>
      </c>
      <c r="R244" s="882"/>
      <c r="S244" s="882"/>
      <c r="T244" s="882"/>
      <c r="U244" s="882"/>
      <c r="V244" s="882"/>
      <c r="W244" s="882"/>
      <c r="X244" s="883"/>
      <c r="Y244" s="586"/>
      <c r="Z244" s="586"/>
    </row>
    <row r="245" spans="1:16384" s="725" customFormat="1" ht="55" customHeight="1">
      <c r="A245" s="707">
        <v>245</v>
      </c>
      <c r="B245" s="708" t="s">
        <v>982</v>
      </c>
      <c r="C245" s="668" t="s">
        <v>950</v>
      </c>
      <c r="D245" s="717" t="s">
        <v>951</v>
      </c>
      <c r="E245" s="717" t="s">
        <v>937</v>
      </c>
      <c r="F245" s="719"/>
      <c r="G245" s="584" t="s">
        <v>979</v>
      </c>
      <c r="H245" s="582" t="s">
        <v>49</v>
      </c>
      <c r="I245" s="585">
        <v>6</v>
      </c>
      <c r="J245" s="585"/>
      <c r="K245" s="585"/>
      <c r="L245" s="642" t="s">
        <v>70</v>
      </c>
      <c r="M245" s="586"/>
      <c r="N245" s="586"/>
      <c r="O245" s="586"/>
      <c r="P245" s="586"/>
      <c r="Q245" s="586"/>
      <c r="R245" s="586"/>
      <c r="S245" s="586"/>
      <c r="T245" s="586"/>
      <c r="U245" s="586"/>
      <c r="V245" s="586"/>
      <c r="W245" s="586"/>
      <c r="X245" s="586"/>
      <c r="Y245" s="586"/>
      <c r="Z245" s="586"/>
    </row>
    <row r="246" spans="1:16384" s="725" customFormat="1" ht="55" customHeight="1">
      <c r="A246" s="707">
        <v>246</v>
      </c>
      <c r="B246" s="708" t="s">
        <v>982</v>
      </c>
      <c r="C246" s="668" t="s">
        <v>952</v>
      </c>
      <c r="D246" s="717" t="s">
        <v>951</v>
      </c>
      <c r="E246" s="717" t="s">
        <v>937</v>
      </c>
      <c r="F246" s="719"/>
      <c r="G246" s="584" t="s">
        <v>979</v>
      </c>
      <c r="H246" s="582" t="s">
        <v>49</v>
      </c>
      <c r="I246" s="585">
        <v>4</v>
      </c>
      <c r="J246" s="585"/>
      <c r="K246" s="585"/>
      <c r="L246" s="642" t="s">
        <v>70</v>
      </c>
      <c r="M246" s="586"/>
      <c r="N246" s="586"/>
      <c r="O246" s="586"/>
      <c r="P246" s="586"/>
      <c r="Q246" s="586"/>
      <c r="R246" s="586"/>
      <c r="S246" s="586"/>
      <c r="T246" s="586"/>
      <c r="U246" s="586"/>
      <c r="V246" s="586"/>
      <c r="W246" s="586"/>
      <c r="X246" s="586"/>
      <c r="Y246" s="586"/>
      <c r="Z246" s="586"/>
    </row>
    <row r="247" spans="1:16384" s="725" customFormat="1" ht="55" customHeight="1">
      <c r="A247" s="707">
        <v>247</v>
      </c>
      <c r="B247" s="708" t="s">
        <v>982</v>
      </c>
      <c r="C247" s="668" t="s">
        <v>953</v>
      </c>
      <c r="D247" s="717" t="s">
        <v>954</v>
      </c>
      <c r="E247" s="713" t="s">
        <v>216</v>
      </c>
      <c r="F247" s="719"/>
      <c r="G247" s="584" t="s">
        <v>980</v>
      </c>
      <c r="H247" s="582" t="s">
        <v>23</v>
      </c>
      <c r="I247" s="585">
        <v>1</v>
      </c>
      <c r="J247" s="585"/>
      <c r="K247" s="639" t="s">
        <v>36</v>
      </c>
      <c r="L247" s="644"/>
      <c r="M247" s="586"/>
      <c r="N247" s="586"/>
      <c r="O247" s="586"/>
      <c r="P247" s="711"/>
      <c r="Q247" s="881" t="s">
        <v>409</v>
      </c>
      <c r="R247" s="882"/>
      <c r="S247" s="882"/>
      <c r="T247" s="882"/>
      <c r="U247" s="882"/>
      <c r="V247" s="882"/>
      <c r="W247" s="882"/>
      <c r="X247" s="883"/>
      <c r="Y247" s="586"/>
      <c r="Z247" s="586"/>
    </row>
    <row r="248" spans="1:16384" s="725" customFormat="1" ht="55" customHeight="1">
      <c r="A248" s="707">
        <v>248</v>
      </c>
      <c r="B248" s="708" t="s">
        <v>982</v>
      </c>
      <c r="C248" s="668" t="s">
        <v>955</v>
      </c>
      <c r="D248" s="717" t="s">
        <v>956</v>
      </c>
      <c r="E248" s="713" t="s">
        <v>216</v>
      </c>
      <c r="F248" s="719"/>
      <c r="G248" s="584" t="s">
        <v>981</v>
      </c>
      <c r="H248" s="582" t="s">
        <v>23</v>
      </c>
      <c r="I248" s="585">
        <v>1</v>
      </c>
      <c r="J248" s="585"/>
      <c r="K248" s="639" t="s">
        <v>36</v>
      </c>
      <c r="L248" s="644"/>
      <c r="M248" s="586"/>
      <c r="N248" s="586"/>
      <c r="O248" s="586"/>
      <c r="P248" s="711"/>
      <c r="Q248" s="881" t="s">
        <v>409</v>
      </c>
      <c r="R248" s="882"/>
      <c r="S248" s="882"/>
      <c r="T248" s="882"/>
      <c r="U248" s="882"/>
      <c r="V248" s="882"/>
      <c r="W248" s="882"/>
      <c r="X248" s="883"/>
      <c r="Y248" s="586"/>
      <c r="Z248" s="586"/>
    </row>
    <row r="249" spans="1:16384" s="725" customFormat="1" ht="55" customHeight="1">
      <c r="A249" s="707">
        <v>249</v>
      </c>
      <c r="B249" s="708" t="s">
        <v>1050</v>
      </c>
      <c r="C249" s="668" t="s">
        <v>1046</v>
      </c>
      <c r="D249" s="713" t="s">
        <v>1047</v>
      </c>
      <c r="E249" s="713" t="s">
        <v>1049</v>
      </c>
      <c r="F249" s="582"/>
      <c r="G249" s="582" t="s">
        <v>1048</v>
      </c>
      <c r="H249" s="582" t="s">
        <v>23</v>
      </c>
      <c r="I249" s="585">
        <v>1</v>
      </c>
      <c r="J249" s="585" t="s">
        <v>1084</v>
      </c>
      <c r="K249" s="639" t="s">
        <v>36</v>
      </c>
      <c r="L249" s="644"/>
      <c r="M249" s="586"/>
      <c r="N249" s="586"/>
      <c r="O249" s="586"/>
      <c r="P249" s="711"/>
      <c r="Q249" s="881" t="s">
        <v>409</v>
      </c>
      <c r="R249" s="882"/>
      <c r="S249" s="882"/>
      <c r="T249" s="882"/>
      <c r="U249" s="882"/>
      <c r="V249" s="882"/>
      <c r="W249" s="882"/>
      <c r="X249" s="883"/>
      <c r="Y249" s="586"/>
      <c r="Z249" s="586"/>
      <c r="AB249" s="726"/>
      <c r="AC249" s="726"/>
      <c r="AD249" s="726"/>
      <c r="AE249" s="727"/>
      <c r="AF249" s="726"/>
      <c r="AG249" s="727"/>
      <c r="AJ249" s="726"/>
      <c r="AK249" s="726"/>
      <c r="AL249" s="726"/>
      <c r="AM249" s="727"/>
      <c r="AN249" s="726"/>
      <c r="AO249" s="727"/>
      <c r="AR249" s="726"/>
      <c r="AS249" s="726"/>
      <c r="AT249" s="726"/>
      <c r="AU249" s="727"/>
      <c r="AV249" s="726"/>
      <c r="AW249" s="727"/>
      <c r="AZ249" s="726"/>
      <c r="BA249" s="726"/>
      <c r="BB249" s="726"/>
      <c r="BC249" s="727"/>
      <c r="BD249" s="726"/>
      <c r="BE249" s="727"/>
      <c r="BH249" s="726"/>
      <c r="BI249" s="726"/>
      <c r="BJ249" s="726"/>
      <c r="BK249" s="727"/>
      <c r="BL249" s="726"/>
      <c r="BM249" s="727"/>
      <c r="BP249" s="726"/>
      <c r="BQ249" s="726"/>
      <c r="BR249" s="726"/>
      <c r="BS249" s="727"/>
      <c r="BT249" s="726"/>
      <c r="BU249" s="727"/>
      <c r="BX249" s="726"/>
      <c r="BY249" s="726"/>
      <c r="BZ249" s="726"/>
      <c r="CA249" s="727"/>
      <c r="CB249" s="726"/>
      <c r="CC249" s="727"/>
      <c r="CF249" s="726"/>
      <c r="CG249" s="726"/>
      <c r="CH249" s="726"/>
      <c r="CI249" s="727"/>
      <c r="CJ249" s="726"/>
      <c r="CK249" s="727"/>
      <c r="CN249" s="726"/>
      <c r="CO249" s="726"/>
      <c r="CP249" s="726"/>
      <c r="CQ249" s="727"/>
      <c r="CR249" s="726"/>
      <c r="CS249" s="727"/>
      <c r="CV249" s="726"/>
      <c r="CW249" s="726"/>
      <c r="CX249" s="726"/>
      <c r="CY249" s="727"/>
      <c r="CZ249" s="726"/>
      <c r="DA249" s="727"/>
      <c r="DD249" s="726"/>
      <c r="DE249" s="726"/>
      <c r="DF249" s="726"/>
      <c r="DG249" s="727"/>
      <c r="DH249" s="726"/>
      <c r="DI249" s="727"/>
      <c r="DL249" s="726"/>
      <c r="DM249" s="726"/>
      <c r="DN249" s="726"/>
      <c r="DO249" s="727"/>
      <c r="DP249" s="726"/>
      <c r="DQ249" s="727"/>
      <c r="DT249" s="726"/>
      <c r="DU249" s="726"/>
      <c r="DV249" s="726"/>
      <c r="DW249" s="727"/>
      <c r="DX249" s="726"/>
      <c r="DY249" s="727"/>
      <c r="EB249" s="726"/>
      <c r="EC249" s="726"/>
      <c r="ED249" s="726"/>
      <c r="EE249" s="727"/>
      <c r="EF249" s="726"/>
      <c r="EG249" s="727"/>
      <c r="EJ249" s="726"/>
      <c r="EK249" s="726"/>
      <c r="EL249" s="726"/>
      <c r="EM249" s="727"/>
      <c r="EN249" s="726"/>
      <c r="EO249" s="727"/>
      <c r="ER249" s="726"/>
      <c r="ES249" s="726"/>
      <c r="ET249" s="726"/>
      <c r="EU249" s="727"/>
      <c r="EV249" s="726"/>
      <c r="EW249" s="727"/>
      <c r="EZ249" s="726"/>
      <c r="FA249" s="726"/>
      <c r="FB249" s="726"/>
      <c r="FC249" s="727"/>
      <c r="FD249" s="726"/>
      <c r="FE249" s="727"/>
      <c r="FH249" s="726"/>
      <c r="FI249" s="726"/>
      <c r="FJ249" s="726"/>
      <c r="FK249" s="727"/>
      <c r="FL249" s="726"/>
      <c r="FM249" s="727"/>
      <c r="FP249" s="726"/>
      <c r="FQ249" s="726"/>
      <c r="FR249" s="726"/>
      <c r="FS249" s="727"/>
      <c r="FT249" s="726"/>
      <c r="FU249" s="727"/>
      <c r="FX249" s="726"/>
      <c r="FY249" s="726"/>
      <c r="FZ249" s="726"/>
      <c r="GA249" s="727"/>
      <c r="GB249" s="726"/>
      <c r="GC249" s="727"/>
      <c r="GF249" s="726"/>
      <c r="GG249" s="726"/>
      <c r="GH249" s="726"/>
      <c r="GI249" s="727"/>
      <c r="GJ249" s="726"/>
      <c r="GK249" s="727"/>
      <c r="GN249" s="726"/>
      <c r="GO249" s="726"/>
      <c r="GP249" s="726"/>
      <c r="GQ249" s="727"/>
      <c r="GR249" s="726"/>
      <c r="GS249" s="727"/>
      <c r="GV249" s="726"/>
      <c r="GW249" s="726"/>
      <c r="GX249" s="726"/>
      <c r="GY249" s="727"/>
      <c r="GZ249" s="726"/>
      <c r="HA249" s="727"/>
      <c r="HD249" s="726"/>
      <c r="HE249" s="726"/>
      <c r="HF249" s="726"/>
      <c r="HG249" s="727"/>
      <c r="HH249" s="726"/>
      <c r="HI249" s="727"/>
      <c r="HL249" s="726"/>
      <c r="HM249" s="726"/>
      <c r="HN249" s="726"/>
      <c r="HO249" s="727"/>
      <c r="HP249" s="726"/>
      <c r="HQ249" s="727"/>
      <c r="HT249" s="726"/>
      <c r="HU249" s="726"/>
      <c r="HV249" s="726"/>
      <c r="HW249" s="727"/>
      <c r="HX249" s="726"/>
      <c r="HY249" s="727"/>
      <c r="IB249" s="726"/>
      <c r="IC249" s="726"/>
      <c r="ID249" s="726"/>
      <c r="IE249" s="727"/>
      <c r="IF249" s="726"/>
      <c r="IG249" s="727"/>
      <c r="IJ249" s="726"/>
      <c r="IK249" s="726"/>
      <c r="IL249" s="726"/>
      <c r="IM249" s="727"/>
      <c r="IN249" s="726"/>
      <c r="IO249" s="727"/>
      <c r="IR249" s="726"/>
      <c r="IS249" s="726"/>
      <c r="IT249" s="726"/>
      <c r="IU249" s="727"/>
      <c r="IV249" s="726"/>
      <c r="IW249" s="727"/>
      <c r="IZ249" s="726"/>
      <c r="JA249" s="726"/>
      <c r="JB249" s="726"/>
      <c r="JC249" s="727"/>
      <c r="JD249" s="726"/>
      <c r="JE249" s="727"/>
      <c r="JH249" s="726"/>
      <c r="JI249" s="726"/>
      <c r="JJ249" s="726"/>
      <c r="JK249" s="727"/>
      <c r="JL249" s="726"/>
      <c r="JM249" s="727"/>
      <c r="JP249" s="726"/>
      <c r="JQ249" s="726"/>
      <c r="JR249" s="726"/>
      <c r="JS249" s="727"/>
      <c r="JT249" s="726"/>
      <c r="JU249" s="727"/>
      <c r="JX249" s="726"/>
      <c r="JY249" s="726"/>
      <c r="JZ249" s="726"/>
      <c r="KA249" s="727"/>
      <c r="KB249" s="726"/>
      <c r="KC249" s="727"/>
      <c r="KF249" s="726"/>
      <c r="KG249" s="726"/>
      <c r="KH249" s="726"/>
      <c r="KI249" s="727"/>
      <c r="KJ249" s="726"/>
      <c r="KK249" s="727"/>
      <c r="KN249" s="726"/>
      <c r="KO249" s="726"/>
      <c r="KP249" s="726"/>
      <c r="KQ249" s="727"/>
      <c r="KR249" s="726"/>
      <c r="KS249" s="727"/>
      <c r="KV249" s="726"/>
      <c r="KW249" s="726"/>
      <c r="KX249" s="726"/>
      <c r="KY249" s="727"/>
      <c r="KZ249" s="726"/>
      <c r="LA249" s="727"/>
      <c r="LD249" s="726"/>
      <c r="LE249" s="726"/>
      <c r="LF249" s="726"/>
      <c r="LG249" s="727"/>
      <c r="LH249" s="726"/>
      <c r="LI249" s="727"/>
      <c r="LL249" s="726"/>
      <c r="LM249" s="726"/>
      <c r="LN249" s="726"/>
      <c r="LO249" s="727"/>
      <c r="LP249" s="726"/>
      <c r="LQ249" s="727"/>
      <c r="LT249" s="726"/>
      <c r="LU249" s="726"/>
      <c r="LV249" s="726"/>
      <c r="LW249" s="727"/>
      <c r="LX249" s="726"/>
      <c r="LY249" s="727"/>
      <c r="MB249" s="726"/>
      <c r="MC249" s="726"/>
      <c r="MD249" s="726"/>
      <c r="ME249" s="727"/>
      <c r="MF249" s="726"/>
      <c r="MG249" s="727"/>
      <c r="MJ249" s="726"/>
      <c r="MK249" s="726"/>
      <c r="ML249" s="726"/>
      <c r="MM249" s="727"/>
      <c r="MN249" s="726"/>
      <c r="MO249" s="727"/>
      <c r="MR249" s="726"/>
      <c r="MS249" s="726"/>
      <c r="MT249" s="726"/>
      <c r="MU249" s="727"/>
      <c r="MV249" s="726"/>
      <c r="MW249" s="727"/>
      <c r="MZ249" s="726"/>
      <c r="NA249" s="726"/>
      <c r="NB249" s="726"/>
      <c r="NC249" s="727"/>
      <c r="ND249" s="726"/>
      <c r="NE249" s="727"/>
      <c r="NH249" s="726"/>
      <c r="NI249" s="726"/>
      <c r="NJ249" s="726"/>
      <c r="NK249" s="727"/>
      <c r="NL249" s="726"/>
      <c r="NM249" s="727"/>
      <c r="NP249" s="726"/>
      <c r="NQ249" s="726"/>
      <c r="NR249" s="726"/>
      <c r="NS249" s="727"/>
      <c r="NT249" s="726"/>
      <c r="NU249" s="727"/>
      <c r="NX249" s="726"/>
      <c r="NY249" s="726"/>
      <c r="NZ249" s="726"/>
      <c r="OA249" s="727"/>
      <c r="OB249" s="726"/>
      <c r="OC249" s="727"/>
      <c r="OF249" s="726"/>
      <c r="OG249" s="726"/>
      <c r="OH249" s="726"/>
      <c r="OI249" s="727"/>
      <c r="OJ249" s="726"/>
      <c r="OK249" s="727"/>
      <c r="ON249" s="726"/>
      <c r="OO249" s="726"/>
      <c r="OP249" s="726"/>
      <c r="OQ249" s="727"/>
      <c r="OR249" s="726"/>
      <c r="OS249" s="727"/>
      <c r="OV249" s="726"/>
      <c r="OW249" s="726"/>
      <c r="OX249" s="726"/>
      <c r="OY249" s="727"/>
      <c r="OZ249" s="726"/>
      <c r="PA249" s="727"/>
      <c r="PD249" s="726"/>
      <c r="PE249" s="726"/>
      <c r="PF249" s="726"/>
      <c r="PG249" s="727"/>
      <c r="PH249" s="726"/>
      <c r="PI249" s="727"/>
      <c r="PL249" s="726"/>
      <c r="PM249" s="726"/>
      <c r="PN249" s="726"/>
      <c r="PO249" s="727"/>
      <c r="PP249" s="726"/>
      <c r="PQ249" s="727"/>
      <c r="PT249" s="726"/>
      <c r="PU249" s="726"/>
      <c r="PV249" s="726"/>
      <c r="PW249" s="727"/>
      <c r="PX249" s="726"/>
      <c r="PY249" s="727"/>
      <c r="QB249" s="726"/>
      <c r="QC249" s="726"/>
      <c r="QD249" s="726"/>
      <c r="QE249" s="727"/>
      <c r="QF249" s="726"/>
      <c r="QG249" s="727"/>
      <c r="QJ249" s="726"/>
      <c r="QK249" s="726"/>
      <c r="QL249" s="726"/>
      <c r="QM249" s="727"/>
      <c r="QN249" s="726"/>
      <c r="QO249" s="727"/>
      <c r="QR249" s="726"/>
      <c r="QS249" s="726"/>
      <c r="QT249" s="726"/>
      <c r="QU249" s="727"/>
      <c r="QV249" s="726"/>
      <c r="QW249" s="727"/>
      <c r="QZ249" s="726"/>
      <c r="RA249" s="726"/>
      <c r="RB249" s="726"/>
      <c r="RC249" s="727"/>
      <c r="RD249" s="726"/>
      <c r="RE249" s="727"/>
      <c r="RH249" s="726"/>
      <c r="RI249" s="726"/>
      <c r="RJ249" s="726"/>
      <c r="RK249" s="727"/>
      <c r="RL249" s="726"/>
      <c r="RM249" s="727"/>
      <c r="RP249" s="726"/>
      <c r="RQ249" s="726"/>
      <c r="RR249" s="726"/>
      <c r="RS249" s="727"/>
      <c r="RT249" s="726"/>
      <c r="RU249" s="727"/>
      <c r="RX249" s="726"/>
      <c r="RY249" s="726"/>
      <c r="RZ249" s="726"/>
      <c r="SA249" s="727"/>
      <c r="SB249" s="726"/>
      <c r="SC249" s="727"/>
      <c r="SF249" s="726"/>
      <c r="SG249" s="726"/>
      <c r="SH249" s="726"/>
      <c r="SI249" s="727"/>
      <c r="SJ249" s="726"/>
      <c r="SK249" s="727"/>
      <c r="SN249" s="726"/>
      <c r="SO249" s="726"/>
      <c r="SP249" s="726"/>
      <c r="SQ249" s="727"/>
      <c r="SR249" s="726"/>
      <c r="SS249" s="727"/>
      <c r="SV249" s="726"/>
      <c r="SW249" s="726"/>
      <c r="SX249" s="726"/>
      <c r="SY249" s="727"/>
      <c r="SZ249" s="726"/>
      <c r="TA249" s="727"/>
      <c r="TD249" s="726"/>
      <c r="TE249" s="726"/>
      <c r="TF249" s="726"/>
      <c r="TG249" s="727"/>
      <c r="TH249" s="726"/>
      <c r="TI249" s="727"/>
      <c r="TL249" s="726"/>
      <c r="TM249" s="726"/>
      <c r="TN249" s="726"/>
      <c r="TO249" s="727"/>
      <c r="TP249" s="726"/>
      <c r="TQ249" s="727"/>
      <c r="TT249" s="726"/>
      <c r="TU249" s="726"/>
      <c r="TV249" s="726"/>
      <c r="TW249" s="727"/>
      <c r="TX249" s="726"/>
      <c r="TY249" s="727"/>
      <c r="UB249" s="726"/>
      <c r="UC249" s="726"/>
      <c r="UD249" s="726"/>
      <c r="UE249" s="727"/>
      <c r="UF249" s="726"/>
      <c r="UG249" s="727"/>
      <c r="UJ249" s="726"/>
      <c r="UK249" s="726"/>
      <c r="UL249" s="726"/>
      <c r="UM249" s="727"/>
      <c r="UN249" s="726"/>
      <c r="UO249" s="727"/>
      <c r="UR249" s="726"/>
      <c r="US249" s="726"/>
      <c r="UT249" s="726"/>
      <c r="UU249" s="727"/>
      <c r="UV249" s="726"/>
      <c r="UW249" s="727"/>
      <c r="UZ249" s="726"/>
      <c r="VA249" s="726"/>
      <c r="VB249" s="726"/>
      <c r="VC249" s="727"/>
      <c r="VD249" s="726"/>
      <c r="VE249" s="727"/>
      <c r="VH249" s="726"/>
      <c r="VI249" s="726"/>
      <c r="VJ249" s="726"/>
      <c r="VK249" s="727"/>
      <c r="VL249" s="726"/>
      <c r="VM249" s="727"/>
      <c r="VP249" s="726"/>
      <c r="VQ249" s="726"/>
      <c r="VR249" s="726"/>
      <c r="VS249" s="727"/>
      <c r="VT249" s="726"/>
      <c r="VU249" s="727"/>
      <c r="VX249" s="726"/>
      <c r="VY249" s="726"/>
      <c r="VZ249" s="726"/>
      <c r="WA249" s="727"/>
      <c r="WB249" s="726"/>
      <c r="WC249" s="727"/>
      <c r="WF249" s="726"/>
      <c r="WG249" s="726"/>
      <c r="WH249" s="726"/>
      <c r="WI249" s="727"/>
      <c r="WJ249" s="726"/>
      <c r="WK249" s="727"/>
      <c r="WN249" s="726"/>
      <c r="WO249" s="726"/>
      <c r="WP249" s="726"/>
      <c r="WQ249" s="727"/>
      <c r="WR249" s="726"/>
      <c r="WS249" s="727"/>
      <c r="WV249" s="726"/>
      <c r="WW249" s="726"/>
      <c r="WX249" s="726"/>
      <c r="WY249" s="727"/>
      <c r="WZ249" s="726"/>
      <c r="XA249" s="727"/>
      <c r="XD249" s="726"/>
      <c r="XE249" s="726"/>
      <c r="XF249" s="726"/>
      <c r="XG249" s="727"/>
      <c r="XH249" s="726"/>
      <c r="XI249" s="727"/>
      <c r="XL249" s="726"/>
      <c r="XM249" s="726"/>
      <c r="XN249" s="726"/>
      <c r="XO249" s="727"/>
      <c r="XP249" s="726"/>
      <c r="XQ249" s="727"/>
      <c r="XT249" s="726"/>
      <c r="XU249" s="726"/>
      <c r="XV249" s="726"/>
      <c r="XW249" s="727"/>
      <c r="XX249" s="726"/>
      <c r="XY249" s="727"/>
      <c r="YB249" s="726"/>
      <c r="YC249" s="726"/>
      <c r="YD249" s="726"/>
      <c r="YE249" s="727"/>
      <c r="YF249" s="726"/>
      <c r="YG249" s="727"/>
      <c r="YJ249" s="726"/>
      <c r="YK249" s="726"/>
      <c r="YL249" s="726"/>
      <c r="YM249" s="727"/>
      <c r="YN249" s="726"/>
      <c r="YO249" s="727"/>
      <c r="YR249" s="726"/>
      <c r="YS249" s="726"/>
      <c r="YT249" s="726"/>
      <c r="YU249" s="727"/>
      <c r="YV249" s="726"/>
      <c r="YW249" s="727"/>
      <c r="YZ249" s="726"/>
      <c r="ZA249" s="726"/>
      <c r="ZB249" s="726"/>
      <c r="ZC249" s="727"/>
      <c r="ZD249" s="726"/>
      <c r="ZE249" s="727"/>
      <c r="ZH249" s="726"/>
      <c r="ZI249" s="726"/>
      <c r="ZJ249" s="726"/>
      <c r="ZK249" s="727"/>
      <c r="ZL249" s="726"/>
      <c r="ZM249" s="727"/>
      <c r="ZP249" s="726"/>
      <c r="ZQ249" s="726"/>
      <c r="ZR249" s="726"/>
      <c r="ZS249" s="727"/>
      <c r="ZT249" s="726"/>
      <c r="ZU249" s="727"/>
      <c r="ZX249" s="726"/>
      <c r="ZY249" s="726"/>
      <c r="ZZ249" s="726"/>
      <c r="AAA249" s="727"/>
      <c r="AAB249" s="726"/>
      <c r="AAC249" s="727"/>
      <c r="AAF249" s="726"/>
      <c r="AAG249" s="726"/>
      <c r="AAH249" s="726"/>
      <c r="AAI249" s="727"/>
      <c r="AAJ249" s="726"/>
      <c r="AAK249" s="727"/>
      <c r="AAN249" s="726"/>
      <c r="AAO249" s="726"/>
      <c r="AAP249" s="726"/>
      <c r="AAQ249" s="727"/>
      <c r="AAR249" s="726"/>
      <c r="AAS249" s="727"/>
      <c r="AAV249" s="726"/>
      <c r="AAW249" s="726"/>
      <c r="AAX249" s="726"/>
      <c r="AAY249" s="727"/>
      <c r="AAZ249" s="726"/>
      <c r="ABA249" s="727"/>
      <c r="ABD249" s="726"/>
      <c r="ABE249" s="726"/>
      <c r="ABF249" s="726"/>
      <c r="ABG249" s="727"/>
      <c r="ABH249" s="726"/>
      <c r="ABI249" s="727"/>
      <c r="ABL249" s="726"/>
      <c r="ABM249" s="726"/>
      <c r="ABN249" s="726"/>
      <c r="ABO249" s="727"/>
      <c r="ABP249" s="726"/>
      <c r="ABQ249" s="727"/>
      <c r="ABT249" s="726"/>
      <c r="ABU249" s="726"/>
      <c r="ABV249" s="726"/>
      <c r="ABW249" s="727"/>
      <c r="ABX249" s="726"/>
      <c r="ABY249" s="727"/>
      <c r="ACB249" s="726"/>
      <c r="ACC249" s="726"/>
      <c r="ACD249" s="726"/>
      <c r="ACE249" s="727"/>
      <c r="ACF249" s="726"/>
      <c r="ACG249" s="727"/>
      <c r="ACJ249" s="726"/>
      <c r="ACK249" s="726"/>
      <c r="ACL249" s="726"/>
      <c r="ACM249" s="727"/>
      <c r="ACN249" s="726"/>
      <c r="ACO249" s="727"/>
      <c r="ACR249" s="726"/>
      <c r="ACS249" s="726"/>
      <c r="ACT249" s="726"/>
      <c r="ACU249" s="727"/>
      <c r="ACV249" s="726"/>
      <c r="ACW249" s="727"/>
      <c r="ACZ249" s="726"/>
      <c r="ADA249" s="726"/>
      <c r="ADB249" s="726"/>
      <c r="ADC249" s="727"/>
      <c r="ADD249" s="726"/>
      <c r="ADE249" s="727"/>
      <c r="ADH249" s="726"/>
      <c r="ADI249" s="726"/>
      <c r="ADJ249" s="726"/>
      <c r="ADK249" s="727"/>
      <c r="ADL249" s="726"/>
      <c r="ADM249" s="727"/>
      <c r="ADP249" s="726"/>
      <c r="ADQ249" s="726"/>
      <c r="ADR249" s="726"/>
      <c r="ADS249" s="727"/>
      <c r="ADT249" s="726"/>
      <c r="ADU249" s="727"/>
      <c r="ADX249" s="726"/>
      <c r="ADY249" s="726"/>
      <c r="ADZ249" s="726"/>
      <c r="AEA249" s="727"/>
      <c r="AEB249" s="726"/>
      <c r="AEC249" s="727"/>
      <c r="AEF249" s="726"/>
      <c r="AEG249" s="726"/>
      <c r="AEH249" s="726"/>
      <c r="AEI249" s="727"/>
      <c r="AEJ249" s="726"/>
      <c r="AEK249" s="727"/>
      <c r="AEN249" s="726"/>
      <c r="AEO249" s="726"/>
      <c r="AEP249" s="726"/>
      <c r="AEQ249" s="727"/>
      <c r="AER249" s="726"/>
      <c r="AES249" s="727"/>
      <c r="AEV249" s="726"/>
      <c r="AEW249" s="726"/>
      <c r="AEX249" s="726"/>
      <c r="AEY249" s="727"/>
      <c r="AEZ249" s="726"/>
      <c r="AFA249" s="727"/>
      <c r="AFD249" s="726"/>
      <c r="AFE249" s="726"/>
      <c r="AFF249" s="726"/>
      <c r="AFG249" s="727"/>
      <c r="AFH249" s="726"/>
      <c r="AFI249" s="727"/>
      <c r="AFL249" s="726"/>
      <c r="AFM249" s="726"/>
      <c r="AFN249" s="726"/>
      <c r="AFO249" s="727"/>
      <c r="AFP249" s="726"/>
      <c r="AFQ249" s="727"/>
      <c r="AFT249" s="726"/>
      <c r="AFU249" s="726"/>
      <c r="AFV249" s="726"/>
      <c r="AFW249" s="727"/>
      <c r="AFX249" s="726"/>
      <c r="AFY249" s="727"/>
      <c r="AGB249" s="726"/>
      <c r="AGC249" s="726"/>
      <c r="AGD249" s="726"/>
      <c r="AGE249" s="727"/>
      <c r="AGF249" s="726"/>
      <c r="AGG249" s="727"/>
      <c r="AGJ249" s="726"/>
      <c r="AGK249" s="726"/>
      <c r="AGL249" s="726"/>
      <c r="AGM249" s="727"/>
      <c r="AGN249" s="726"/>
      <c r="AGO249" s="727"/>
      <c r="AGR249" s="726"/>
      <c r="AGS249" s="726"/>
      <c r="AGT249" s="726"/>
      <c r="AGU249" s="727"/>
      <c r="AGV249" s="726"/>
      <c r="AGW249" s="727"/>
      <c r="AGZ249" s="726"/>
      <c r="AHA249" s="726"/>
      <c r="AHB249" s="726"/>
      <c r="AHC249" s="727"/>
      <c r="AHD249" s="726"/>
      <c r="AHE249" s="727"/>
      <c r="AHH249" s="726"/>
      <c r="AHI249" s="726"/>
      <c r="AHJ249" s="726"/>
      <c r="AHK249" s="727"/>
      <c r="AHL249" s="726"/>
      <c r="AHM249" s="727"/>
      <c r="AHP249" s="726"/>
      <c r="AHQ249" s="726"/>
      <c r="AHR249" s="726"/>
      <c r="AHS249" s="727"/>
      <c r="AHT249" s="726"/>
      <c r="AHU249" s="727"/>
      <c r="AHX249" s="726"/>
      <c r="AHY249" s="726"/>
      <c r="AHZ249" s="726"/>
      <c r="AIA249" s="727"/>
      <c r="AIB249" s="726"/>
      <c r="AIC249" s="727"/>
      <c r="AIF249" s="726"/>
      <c r="AIG249" s="726"/>
      <c r="AIH249" s="726"/>
      <c r="AII249" s="727"/>
      <c r="AIJ249" s="726"/>
      <c r="AIK249" s="727"/>
      <c r="AIN249" s="726"/>
      <c r="AIO249" s="726"/>
      <c r="AIP249" s="726"/>
      <c r="AIQ249" s="727"/>
      <c r="AIR249" s="726"/>
      <c r="AIS249" s="727"/>
      <c r="AIV249" s="726"/>
      <c r="AIW249" s="726"/>
      <c r="AIX249" s="726"/>
      <c r="AIY249" s="727"/>
      <c r="AIZ249" s="726"/>
      <c r="AJA249" s="727"/>
      <c r="AJD249" s="726"/>
      <c r="AJE249" s="726"/>
      <c r="AJF249" s="726"/>
      <c r="AJG249" s="727"/>
      <c r="AJH249" s="726"/>
      <c r="AJI249" s="727"/>
      <c r="AJL249" s="726"/>
      <c r="AJM249" s="726"/>
      <c r="AJN249" s="726"/>
      <c r="AJO249" s="727"/>
      <c r="AJP249" s="726"/>
      <c r="AJQ249" s="727"/>
      <c r="AJT249" s="726"/>
      <c r="AJU249" s="726"/>
      <c r="AJV249" s="726"/>
      <c r="AJW249" s="727"/>
      <c r="AJX249" s="726"/>
      <c r="AJY249" s="727"/>
      <c r="AKB249" s="726"/>
      <c r="AKC249" s="726"/>
      <c r="AKD249" s="726"/>
      <c r="AKE249" s="727"/>
      <c r="AKF249" s="726"/>
      <c r="AKG249" s="727"/>
      <c r="AKJ249" s="726"/>
      <c r="AKK249" s="726"/>
      <c r="AKL249" s="726"/>
      <c r="AKM249" s="727"/>
      <c r="AKN249" s="726"/>
      <c r="AKO249" s="727"/>
      <c r="AKR249" s="726"/>
      <c r="AKS249" s="726"/>
      <c r="AKT249" s="726"/>
      <c r="AKU249" s="727"/>
      <c r="AKV249" s="726"/>
      <c r="AKW249" s="727"/>
      <c r="AKZ249" s="726"/>
      <c r="ALA249" s="726"/>
      <c r="ALB249" s="726"/>
      <c r="ALC249" s="727"/>
      <c r="ALD249" s="726"/>
      <c r="ALE249" s="727"/>
      <c r="ALH249" s="726"/>
      <c r="ALI249" s="726"/>
      <c r="ALJ249" s="726"/>
      <c r="ALK249" s="727"/>
      <c r="ALL249" s="726"/>
      <c r="ALM249" s="727"/>
      <c r="ALP249" s="726"/>
      <c r="ALQ249" s="726"/>
      <c r="ALR249" s="726"/>
      <c r="ALS249" s="727"/>
      <c r="ALT249" s="726"/>
      <c r="ALU249" s="727"/>
      <c r="ALX249" s="726"/>
      <c r="ALY249" s="726"/>
      <c r="ALZ249" s="726"/>
      <c r="AMA249" s="727"/>
      <c r="AMB249" s="726"/>
      <c r="AMC249" s="727"/>
      <c r="AMF249" s="726"/>
      <c r="AMG249" s="726"/>
      <c r="AMH249" s="726"/>
      <c r="AMI249" s="727"/>
      <c r="AMJ249" s="726"/>
      <c r="AMK249" s="727"/>
      <c r="AMN249" s="726"/>
      <c r="AMO249" s="726"/>
      <c r="AMP249" s="726"/>
      <c r="AMQ249" s="727"/>
      <c r="AMR249" s="726"/>
      <c r="AMS249" s="727"/>
      <c r="AMV249" s="726"/>
      <c r="AMW249" s="726"/>
      <c r="AMX249" s="726"/>
      <c r="AMY249" s="727"/>
      <c r="AMZ249" s="726"/>
      <c r="ANA249" s="727"/>
      <c r="AND249" s="726"/>
      <c r="ANE249" s="726"/>
      <c r="ANF249" s="726"/>
      <c r="ANG249" s="727"/>
      <c r="ANH249" s="726"/>
      <c r="ANI249" s="727"/>
      <c r="ANL249" s="726"/>
      <c r="ANM249" s="726"/>
      <c r="ANN249" s="726"/>
      <c r="ANO249" s="727"/>
      <c r="ANP249" s="726"/>
      <c r="ANQ249" s="727"/>
      <c r="ANT249" s="726"/>
      <c r="ANU249" s="726"/>
      <c r="ANV249" s="726"/>
      <c r="ANW249" s="727"/>
      <c r="ANX249" s="726"/>
      <c r="ANY249" s="727"/>
      <c r="AOB249" s="726"/>
      <c r="AOC249" s="726"/>
      <c r="AOD249" s="726"/>
      <c r="AOE249" s="727"/>
      <c r="AOF249" s="726"/>
      <c r="AOG249" s="727"/>
      <c r="AOJ249" s="726"/>
      <c r="AOK249" s="726"/>
      <c r="AOL249" s="726"/>
      <c r="AOM249" s="727"/>
      <c r="AON249" s="726"/>
      <c r="AOO249" s="727"/>
      <c r="AOR249" s="726"/>
      <c r="AOS249" s="726"/>
      <c r="AOT249" s="726"/>
      <c r="AOU249" s="727"/>
      <c r="AOV249" s="726"/>
      <c r="AOW249" s="727"/>
      <c r="AOZ249" s="726"/>
      <c r="APA249" s="726"/>
      <c r="APB249" s="726"/>
      <c r="APC249" s="727"/>
      <c r="APD249" s="726"/>
      <c r="APE249" s="727"/>
      <c r="APH249" s="726"/>
      <c r="API249" s="726"/>
      <c r="APJ249" s="726"/>
      <c r="APK249" s="727"/>
      <c r="APL249" s="726"/>
      <c r="APM249" s="727"/>
      <c r="APP249" s="726"/>
      <c r="APQ249" s="726"/>
      <c r="APR249" s="726"/>
      <c r="APS249" s="727"/>
      <c r="APT249" s="726"/>
      <c r="APU249" s="727"/>
      <c r="APX249" s="726"/>
      <c r="APY249" s="726"/>
      <c r="APZ249" s="726"/>
      <c r="AQA249" s="727"/>
      <c r="AQB249" s="726"/>
      <c r="AQC249" s="727"/>
      <c r="AQF249" s="726"/>
      <c r="AQG249" s="726"/>
      <c r="AQH249" s="726"/>
      <c r="AQI249" s="727"/>
      <c r="AQJ249" s="726"/>
      <c r="AQK249" s="727"/>
      <c r="AQN249" s="726"/>
      <c r="AQO249" s="726"/>
      <c r="AQP249" s="726"/>
      <c r="AQQ249" s="727"/>
      <c r="AQR249" s="726"/>
      <c r="AQS249" s="727"/>
      <c r="AQV249" s="726"/>
      <c r="AQW249" s="726"/>
      <c r="AQX249" s="726"/>
      <c r="AQY249" s="727"/>
      <c r="AQZ249" s="726"/>
      <c r="ARA249" s="727"/>
      <c r="ARD249" s="726"/>
      <c r="ARE249" s="726"/>
      <c r="ARF249" s="726"/>
      <c r="ARG249" s="727"/>
      <c r="ARH249" s="726"/>
      <c r="ARI249" s="727"/>
      <c r="ARL249" s="726"/>
      <c r="ARM249" s="726"/>
      <c r="ARN249" s="726"/>
      <c r="ARO249" s="727"/>
      <c r="ARP249" s="726"/>
      <c r="ARQ249" s="727"/>
      <c r="ART249" s="726"/>
      <c r="ARU249" s="726"/>
      <c r="ARV249" s="726"/>
      <c r="ARW249" s="727"/>
      <c r="ARX249" s="726"/>
      <c r="ARY249" s="727"/>
      <c r="ASB249" s="726"/>
      <c r="ASC249" s="726"/>
      <c r="ASD249" s="726"/>
      <c r="ASE249" s="727"/>
      <c r="ASF249" s="726"/>
      <c r="ASG249" s="727"/>
      <c r="ASJ249" s="726"/>
      <c r="ASK249" s="726"/>
      <c r="ASL249" s="726"/>
      <c r="ASM249" s="727"/>
      <c r="ASN249" s="726"/>
      <c r="ASO249" s="727"/>
      <c r="ASR249" s="726"/>
      <c r="ASS249" s="726"/>
      <c r="AST249" s="726"/>
      <c r="ASU249" s="727"/>
      <c r="ASV249" s="726"/>
      <c r="ASW249" s="727"/>
      <c r="ASZ249" s="726"/>
      <c r="ATA249" s="726"/>
      <c r="ATB249" s="726"/>
      <c r="ATC249" s="727"/>
      <c r="ATD249" s="726"/>
      <c r="ATE249" s="727"/>
      <c r="ATH249" s="726"/>
      <c r="ATI249" s="726"/>
      <c r="ATJ249" s="726"/>
      <c r="ATK249" s="727"/>
      <c r="ATL249" s="726"/>
      <c r="ATM249" s="727"/>
      <c r="ATP249" s="726"/>
      <c r="ATQ249" s="726"/>
      <c r="ATR249" s="726"/>
      <c r="ATS249" s="727"/>
      <c r="ATT249" s="726"/>
      <c r="ATU249" s="727"/>
      <c r="ATX249" s="726"/>
      <c r="ATY249" s="726"/>
      <c r="ATZ249" s="726"/>
      <c r="AUA249" s="727"/>
      <c r="AUB249" s="726"/>
      <c r="AUC249" s="727"/>
      <c r="AUF249" s="726"/>
      <c r="AUG249" s="726"/>
      <c r="AUH249" s="726"/>
      <c r="AUI249" s="727"/>
      <c r="AUJ249" s="726"/>
      <c r="AUK249" s="727"/>
      <c r="AUN249" s="726"/>
      <c r="AUO249" s="726"/>
      <c r="AUP249" s="726"/>
      <c r="AUQ249" s="727"/>
      <c r="AUR249" s="726"/>
      <c r="AUS249" s="727"/>
      <c r="AUV249" s="726"/>
      <c r="AUW249" s="726"/>
      <c r="AUX249" s="726"/>
      <c r="AUY249" s="727"/>
      <c r="AUZ249" s="726"/>
      <c r="AVA249" s="727"/>
      <c r="AVD249" s="726"/>
      <c r="AVE249" s="726"/>
      <c r="AVF249" s="726"/>
      <c r="AVG249" s="727"/>
      <c r="AVH249" s="726"/>
      <c r="AVI249" s="727"/>
      <c r="AVL249" s="726"/>
      <c r="AVM249" s="726"/>
      <c r="AVN249" s="726"/>
      <c r="AVO249" s="727"/>
      <c r="AVP249" s="726"/>
      <c r="AVQ249" s="727"/>
      <c r="AVT249" s="726"/>
      <c r="AVU249" s="726"/>
      <c r="AVV249" s="726"/>
      <c r="AVW249" s="727"/>
      <c r="AVX249" s="726"/>
      <c r="AVY249" s="727"/>
      <c r="AWB249" s="726"/>
      <c r="AWC249" s="726"/>
      <c r="AWD249" s="726"/>
      <c r="AWE249" s="727"/>
      <c r="AWF249" s="726"/>
      <c r="AWG249" s="727"/>
      <c r="AWJ249" s="726"/>
      <c r="AWK249" s="726"/>
      <c r="AWL249" s="726"/>
      <c r="AWM249" s="727"/>
      <c r="AWN249" s="726"/>
      <c r="AWO249" s="727"/>
      <c r="AWR249" s="726"/>
      <c r="AWS249" s="726"/>
      <c r="AWT249" s="726"/>
      <c r="AWU249" s="727"/>
      <c r="AWV249" s="726"/>
      <c r="AWW249" s="727"/>
      <c r="AWZ249" s="726"/>
      <c r="AXA249" s="726"/>
      <c r="AXB249" s="726"/>
      <c r="AXC249" s="727"/>
      <c r="AXD249" s="726"/>
      <c r="AXE249" s="727"/>
      <c r="AXH249" s="726"/>
      <c r="AXI249" s="726"/>
      <c r="AXJ249" s="726"/>
      <c r="AXK249" s="727"/>
      <c r="AXL249" s="726"/>
      <c r="AXM249" s="727"/>
      <c r="AXP249" s="726"/>
      <c r="AXQ249" s="726"/>
      <c r="AXR249" s="726"/>
      <c r="AXS249" s="727"/>
      <c r="AXT249" s="726"/>
      <c r="AXU249" s="727"/>
      <c r="AXX249" s="726"/>
      <c r="AXY249" s="726"/>
      <c r="AXZ249" s="726"/>
      <c r="AYA249" s="727"/>
      <c r="AYB249" s="726"/>
      <c r="AYC249" s="727"/>
      <c r="AYF249" s="726"/>
      <c r="AYG249" s="726"/>
      <c r="AYH249" s="726"/>
      <c r="AYI249" s="727"/>
      <c r="AYJ249" s="726"/>
      <c r="AYK249" s="727"/>
      <c r="AYN249" s="726"/>
      <c r="AYO249" s="726"/>
      <c r="AYP249" s="726"/>
      <c r="AYQ249" s="727"/>
      <c r="AYR249" s="726"/>
      <c r="AYS249" s="727"/>
      <c r="AYV249" s="726"/>
      <c r="AYW249" s="726"/>
      <c r="AYX249" s="726"/>
      <c r="AYY249" s="727"/>
      <c r="AYZ249" s="726"/>
      <c r="AZA249" s="727"/>
      <c r="AZD249" s="726"/>
      <c r="AZE249" s="726"/>
      <c r="AZF249" s="726"/>
      <c r="AZG249" s="727"/>
      <c r="AZH249" s="726"/>
      <c r="AZI249" s="727"/>
      <c r="AZL249" s="726"/>
      <c r="AZM249" s="726"/>
      <c r="AZN249" s="726"/>
      <c r="AZO249" s="727"/>
      <c r="AZP249" s="726"/>
      <c r="AZQ249" s="727"/>
      <c r="AZT249" s="726"/>
      <c r="AZU249" s="726"/>
      <c r="AZV249" s="726"/>
      <c r="AZW249" s="727"/>
      <c r="AZX249" s="726"/>
      <c r="AZY249" s="727"/>
      <c r="BAB249" s="726"/>
      <c r="BAC249" s="726"/>
      <c r="BAD249" s="726"/>
      <c r="BAE249" s="727"/>
      <c r="BAF249" s="726"/>
      <c r="BAG249" s="727"/>
      <c r="BAJ249" s="726"/>
      <c r="BAK249" s="726"/>
      <c r="BAL249" s="726"/>
      <c r="BAM249" s="727"/>
      <c r="BAN249" s="726"/>
      <c r="BAO249" s="727"/>
      <c r="BAR249" s="726"/>
      <c r="BAS249" s="726"/>
      <c r="BAT249" s="726"/>
      <c r="BAU249" s="727"/>
      <c r="BAV249" s="726"/>
      <c r="BAW249" s="727"/>
      <c r="BAZ249" s="726"/>
      <c r="BBA249" s="726"/>
      <c r="BBB249" s="726"/>
      <c r="BBC249" s="727"/>
      <c r="BBD249" s="726"/>
      <c r="BBE249" s="727"/>
      <c r="BBH249" s="726"/>
      <c r="BBI249" s="726"/>
      <c r="BBJ249" s="726"/>
      <c r="BBK249" s="727"/>
      <c r="BBL249" s="726"/>
      <c r="BBM249" s="727"/>
      <c r="BBP249" s="726"/>
      <c r="BBQ249" s="726"/>
      <c r="BBR249" s="726"/>
      <c r="BBS249" s="727"/>
      <c r="BBT249" s="726"/>
      <c r="BBU249" s="727"/>
      <c r="BBX249" s="726"/>
      <c r="BBY249" s="726"/>
      <c r="BBZ249" s="726"/>
      <c r="BCA249" s="727"/>
      <c r="BCB249" s="726"/>
      <c r="BCC249" s="727"/>
      <c r="BCF249" s="726"/>
      <c r="BCG249" s="726"/>
      <c r="BCH249" s="726"/>
      <c r="BCI249" s="727"/>
      <c r="BCJ249" s="726"/>
      <c r="BCK249" s="727"/>
      <c r="BCN249" s="726"/>
      <c r="BCO249" s="726"/>
      <c r="BCP249" s="726"/>
      <c r="BCQ249" s="727"/>
      <c r="BCR249" s="726"/>
      <c r="BCS249" s="727"/>
      <c r="BCV249" s="726"/>
      <c r="BCW249" s="726"/>
      <c r="BCX249" s="726"/>
      <c r="BCY249" s="727"/>
      <c r="BCZ249" s="726"/>
      <c r="BDA249" s="727"/>
      <c r="BDD249" s="726"/>
      <c r="BDE249" s="726"/>
      <c r="BDF249" s="726"/>
      <c r="BDG249" s="727"/>
      <c r="BDH249" s="726"/>
      <c r="BDI249" s="727"/>
      <c r="BDL249" s="726"/>
      <c r="BDM249" s="726"/>
      <c r="BDN249" s="726"/>
      <c r="BDO249" s="727"/>
      <c r="BDP249" s="726"/>
      <c r="BDQ249" s="727"/>
      <c r="BDT249" s="726"/>
      <c r="BDU249" s="726"/>
      <c r="BDV249" s="726"/>
      <c r="BDW249" s="727"/>
      <c r="BDX249" s="726"/>
      <c r="BDY249" s="727"/>
      <c r="BEB249" s="726"/>
      <c r="BEC249" s="726"/>
      <c r="BED249" s="726"/>
      <c r="BEE249" s="727"/>
      <c r="BEF249" s="726"/>
      <c r="BEG249" s="727"/>
      <c r="BEJ249" s="726"/>
      <c r="BEK249" s="726"/>
      <c r="BEL249" s="726"/>
      <c r="BEM249" s="727"/>
      <c r="BEN249" s="726"/>
      <c r="BEO249" s="727"/>
      <c r="BER249" s="726"/>
      <c r="BES249" s="726"/>
      <c r="BET249" s="726"/>
      <c r="BEU249" s="727"/>
      <c r="BEV249" s="726"/>
      <c r="BEW249" s="727"/>
      <c r="BEZ249" s="726"/>
      <c r="BFA249" s="726"/>
      <c r="BFB249" s="726"/>
      <c r="BFC249" s="727"/>
      <c r="BFD249" s="726"/>
      <c r="BFE249" s="727"/>
      <c r="BFH249" s="726"/>
      <c r="BFI249" s="726"/>
      <c r="BFJ249" s="726"/>
      <c r="BFK249" s="727"/>
      <c r="BFL249" s="726"/>
      <c r="BFM249" s="727"/>
      <c r="BFP249" s="726"/>
      <c r="BFQ249" s="726"/>
      <c r="BFR249" s="726"/>
      <c r="BFS249" s="727"/>
      <c r="BFT249" s="726"/>
      <c r="BFU249" s="727"/>
      <c r="BFX249" s="726"/>
      <c r="BFY249" s="726"/>
      <c r="BFZ249" s="726"/>
      <c r="BGA249" s="727"/>
      <c r="BGB249" s="726"/>
      <c r="BGC249" s="727"/>
      <c r="BGF249" s="726"/>
      <c r="BGG249" s="726"/>
      <c r="BGH249" s="726"/>
      <c r="BGI249" s="727"/>
      <c r="BGJ249" s="726"/>
      <c r="BGK249" s="727"/>
      <c r="BGN249" s="726"/>
      <c r="BGO249" s="726"/>
      <c r="BGP249" s="726"/>
      <c r="BGQ249" s="727"/>
      <c r="BGR249" s="726"/>
      <c r="BGS249" s="727"/>
      <c r="BGV249" s="726"/>
      <c r="BGW249" s="726"/>
      <c r="BGX249" s="726"/>
      <c r="BGY249" s="727"/>
      <c r="BGZ249" s="726"/>
      <c r="BHA249" s="727"/>
      <c r="BHD249" s="726"/>
      <c r="BHE249" s="726"/>
      <c r="BHF249" s="726"/>
      <c r="BHG249" s="727"/>
      <c r="BHH249" s="726"/>
      <c r="BHI249" s="727"/>
      <c r="BHL249" s="726"/>
      <c r="BHM249" s="726"/>
      <c r="BHN249" s="726"/>
      <c r="BHO249" s="727"/>
      <c r="BHP249" s="726"/>
      <c r="BHQ249" s="727"/>
      <c r="BHT249" s="726"/>
      <c r="BHU249" s="726"/>
      <c r="BHV249" s="726"/>
      <c r="BHW249" s="727"/>
      <c r="BHX249" s="726"/>
      <c r="BHY249" s="727"/>
      <c r="BIB249" s="726"/>
      <c r="BIC249" s="726"/>
      <c r="BID249" s="726"/>
      <c r="BIE249" s="727"/>
      <c r="BIF249" s="726"/>
      <c r="BIG249" s="727"/>
      <c r="BIJ249" s="726"/>
      <c r="BIK249" s="726"/>
      <c r="BIL249" s="726"/>
      <c r="BIM249" s="727"/>
      <c r="BIN249" s="726"/>
      <c r="BIO249" s="727"/>
      <c r="BIR249" s="726"/>
      <c r="BIS249" s="726"/>
      <c r="BIT249" s="726"/>
      <c r="BIU249" s="727"/>
      <c r="BIV249" s="726"/>
      <c r="BIW249" s="727"/>
      <c r="BIZ249" s="726"/>
      <c r="BJA249" s="726"/>
      <c r="BJB249" s="726"/>
      <c r="BJC249" s="727"/>
      <c r="BJD249" s="726"/>
      <c r="BJE249" s="727"/>
      <c r="BJH249" s="726"/>
      <c r="BJI249" s="726"/>
      <c r="BJJ249" s="726"/>
      <c r="BJK249" s="727"/>
      <c r="BJL249" s="726"/>
      <c r="BJM249" s="727"/>
      <c r="BJP249" s="726"/>
      <c r="BJQ249" s="726"/>
      <c r="BJR249" s="726"/>
      <c r="BJS249" s="727"/>
      <c r="BJT249" s="726"/>
      <c r="BJU249" s="727"/>
      <c r="BJX249" s="726"/>
      <c r="BJY249" s="726"/>
      <c r="BJZ249" s="726"/>
      <c r="BKA249" s="727"/>
      <c r="BKB249" s="726"/>
      <c r="BKC249" s="727"/>
      <c r="BKF249" s="726"/>
      <c r="BKG249" s="726"/>
      <c r="BKH249" s="726"/>
      <c r="BKI249" s="727"/>
      <c r="BKJ249" s="726"/>
      <c r="BKK249" s="727"/>
      <c r="BKN249" s="726"/>
      <c r="BKO249" s="726"/>
      <c r="BKP249" s="726"/>
      <c r="BKQ249" s="727"/>
      <c r="BKR249" s="726"/>
      <c r="BKS249" s="727"/>
      <c r="BKV249" s="726"/>
      <c r="BKW249" s="726"/>
      <c r="BKX249" s="726"/>
      <c r="BKY249" s="727"/>
      <c r="BKZ249" s="726"/>
      <c r="BLA249" s="727"/>
      <c r="BLD249" s="726"/>
      <c r="BLE249" s="726"/>
      <c r="BLF249" s="726"/>
      <c r="BLG249" s="727"/>
      <c r="BLH249" s="726"/>
      <c r="BLI249" s="727"/>
      <c r="BLL249" s="726"/>
      <c r="BLM249" s="726"/>
      <c r="BLN249" s="726"/>
      <c r="BLO249" s="727"/>
      <c r="BLP249" s="726"/>
      <c r="BLQ249" s="727"/>
      <c r="BLT249" s="726"/>
      <c r="BLU249" s="726"/>
      <c r="BLV249" s="726"/>
      <c r="BLW249" s="727"/>
      <c r="BLX249" s="726"/>
      <c r="BLY249" s="727"/>
      <c r="BMB249" s="726"/>
      <c r="BMC249" s="726"/>
      <c r="BMD249" s="726"/>
      <c r="BME249" s="727"/>
      <c r="BMF249" s="726"/>
      <c r="BMG249" s="727"/>
      <c r="BMJ249" s="726"/>
      <c r="BMK249" s="726"/>
      <c r="BML249" s="726"/>
      <c r="BMM249" s="727"/>
      <c r="BMN249" s="726"/>
      <c r="BMO249" s="727"/>
      <c r="BMR249" s="726"/>
      <c r="BMS249" s="726"/>
      <c r="BMT249" s="726"/>
      <c r="BMU249" s="727"/>
      <c r="BMV249" s="726"/>
      <c r="BMW249" s="727"/>
      <c r="BMZ249" s="726"/>
      <c r="BNA249" s="726"/>
      <c r="BNB249" s="726"/>
      <c r="BNC249" s="727"/>
      <c r="BND249" s="726"/>
      <c r="BNE249" s="727"/>
      <c r="BNH249" s="726"/>
      <c r="BNI249" s="726"/>
      <c r="BNJ249" s="726"/>
      <c r="BNK249" s="727"/>
      <c r="BNL249" s="726"/>
      <c r="BNM249" s="727"/>
      <c r="BNP249" s="726"/>
      <c r="BNQ249" s="726"/>
      <c r="BNR249" s="726"/>
      <c r="BNS249" s="727"/>
      <c r="BNT249" s="726"/>
      <c r="BNU249" s="727"/>
      <c r="BNX249" s="726"/>
      <c r="BNY249" s="726"/>
      <c r="BNZ249" s="726"/>
      <c r="BOA249" s="727"/>
      <c r="BOB249" s="726"/>
      <c r="BOC249" s="727"/>
      <c r="BOF249" s="726"/>
      <c r="BOG249" s="726"/>
      <c r="BOH249" s="726"/>
      <c r="BOI249" s="727"/>
      <c r="BOJ249" s="726"/>
      <c r="BOK249" s="727"/>
      <c r="BON249" s="726"/>
      <c r="BOO249" s="726"/>
      <c r="BOP249" s="726"/>
      <c r="BOQ249" s="727"/>
      <c r="BOR249" s="726"/>
      <c r="BOS249" s="727"/>
      <c r="BOV249" s="726"/>
      <c r="BOW249" s="726"/>
      <c r="BOX249" s="726"/>
      <c r="BOY249" s="727"/>
      <c r="BOZ249" s="726"/>
      <c r="BPA249" s="727"/>
      <c r="BPD249" s="726"/>
      <c r="BPE249" s="726"/>
      <c r="BPF249" s="726"/>
      <c r="BPG249" s="727"/>
      <c r="BPH249" s="726"/>
      <c r="BPI249" s="727"/>
      <c r="BPL249" s="726"/>
      <c r="BPM249" s="726"/>
      <c r="BPN249" s="726"/>
      <c r="BPO249" s="727"/>
      <c r="BPP249" s="726"/>
      <c r="BPQ249" s="727"/>
      <c r="BPT249" s="726"/>
      <c r="BPU249" s="726"/>
      <c r="BPV249" s="726"/>
      <c r="BPW249" s="727"/>
      <c r="BPX249" s="726"/>
      <c r="BPY249" s="727"/>
      <c r="BQB249" s="726"/>
      <c r="BQC249" s="726"/>
      <c r="BQD249" s="726"/>
      <c r="BQE249" s="727"/>
      <c r="BQF249" s="726"/>
      <c r="BQG249" s="727"/>
      <c r="BQJ249" s="726"/>
      <c r="BQK249" s="726"/>
      <c r="BQL249" s="726"/>
      <c r="BQM249" s="727"/>
      <c r="BQN249" s="726"/>
      <c r="BQO249" s="727"/>
      <c r="BQR249" s="726"/>
      <c r="BQS249" s="726"/>
      <c r="BQT249" s="726"/>
      <c r="BQU249" s="727"/>
      <c r="BQV249" s="726"/>
      <c r="BQW249" s="727"/>
      <c r="BQZ249" s="726"/>
      <c r="BRA249" s="726"/>
      <c r="BRB249" s="726"/>
      <c r="BRC249" s="727"/>
      <c r="BRD249" s="726"/>
      <c r="BRE249" s="727"/>
      <c r="BRH249" s="726"/>
      <c r="BRI249" s="726"/>
      <c r="BRJ249" s="726"/>
      <c r="BRK249" s="727"/>
      <c r="BRL249" s="726"/>
      <c r="BRM249" s="727"/>
      <c r="BRP249" s="726"/>
      <c r="BRQ249" s="726"/>
      <c r="BRR249" s="726"/>
      <c r="BRS249" s="727"/>
      <c r="BRT249" s="726"/>
      <c r="BRU249" s="727"/>
      <c r="BRX249" s="726"/>
      <c r="BRY249" s="726"/>
      <c r="BRZ249" s="726"/>
      <c r="BSA249" s="727"/>
      <c r="BSB249" s="726"/>
      <c r="BSC249" s="727"/>
      <c r="BSF249" s="726"/>
      <c r="BSG249" s="726"/>
      <c r="BSH249" s="726"/>
      <c r="BSI249" s="727"/>
      <c r="BSJ249" s="726"/>
      <c r="BSK249" s="727"/>
      <c r="BSN249" s="726"/>
      <c r="BSO249" s="726"/>
      <c r="BSP249" s="726"/>
      <c r="BSQ249" s="727"/>
      <c r="BSR249" s="726"/>
      <c r="BSS249" s="727"/>
      <c r="BSV249" s="726"/>
      <c r="BSW249" s="726"/>
      <c r="BSX249" s="726"/>
      <c r="BSY249" s="727"/>
      <c r="BSZ249" s="726"/>
      <c r="BTA249" s="727"/>
      <c r="BTD249" s="726"/>
      <c r="BTE249" s="726"/>
      <c r="BTF249" s="726"/>
      <c r="BTG249" s="727"/>
      <c r="BTH249" s="726"/>
      <c r="BTI249" s="727"/>
      <c r="BTL249" s="726"/>
      <c r="BTM249" s="726"/>
      <c r="BTN249" s="726"/>
      <c r="BTO249" s="727"/>
      <c r="BTP249" s="726"/>
      <c r="BTQ249" s="727"/>
      <c r="BTT249" s="726"/>
      <c r="BTU249" s="726"/>
      <c r="BTV249" s="726"/>
      <c r="BTW249" s="727"/>
      <c r="BTX249" s="726"/>
      <c r="BTY249" s="727"/>
      <c r="BUB249" s="726"/>
      <c r="BUC249" s="726"/>
      <c r="BUD249" s="726"/>
      <c r="BUE249" s="727"/>
      <c r="BUF249" s="726"/>
      <c r="BUG249" s="727"/>
      <c r="BUJ249" s="726"/>
      <c r="BUK249" s="726"/>
      <c r="BUL249" s="726"/>
      <c r="BUM249" s="727"/>
      <c r="BUN249" s="726"/>
      <c r="BUO249" s="727"/>
      <c r="BUR249" s="726"/>
      <c r="BUS249" s="726"/>
      <c r="BUT249" s="726"/>
      <c r="BUU249" s="727"/>
      <c r="BUV249" s="726"/>
      <c r="BUW249" s="727"/>
      <c r="BUZ249" s="726"/>
      <c r="BVA249" s="726"/>
      <c r="BVB249" s="726"/>
      <c r="BVC249" s="727"/>
      <c r="BVD249" s="726"/>
      <c r="BVE249" s="727"/>
      <c r="BVH249" s="726"/>
      <c r="BVI249" s="726"/>
      <c r="BVJ249" s="726"/>
      <c r="BVK249" s="727"/>
      <c r="BVL249" s="726"/>
      <c r="BVM249" s="727"/>
      <c r="BVP249" s="726"/>
      <c r="BVQ249" s="726"/>
      <c r="BVR249" s="726"/>
      <c r="BVS249" s="727"/>
      <c r="BVT249" s="726"/>
      <c r="BVU249" s="727"/>
      <c r="BVX249" s="726"/>
      <c r="BVY249" s="726"/>
      <c r="BVZ249" s="726"/>
      <c r="BWA249" s="727"/>
      <c r="BWB249" s="726"/>
      <c r="BWC249" s="727"/>
      <c r="BWF249" s="726"/>
      <c r="BWG249" s="726"/>
      <c r="BWH249" s="726"/>
      <c r="BWI249" s="727"/>
      <c r="BWJ249" s="726"/>
      <c r="BWK249" s="727"/>
      <c r="BWN249" s="726"/>
      <c r="BWO249" s="726"/>
      <c r="BWP249" s="726"/>
      <c r="BWQ249" s="727"/>
      <c r="BWR249" s="726"/>
      <c r="BWS249" s="727"/>
      <c r="BWV249" s="726"/>
      <c r="BWW249" s="726"/>
      <c r="BWX249" s="726"/>
      <c r="BWY249" s="727"/>
      <c r="BWZ249" s="726"/>
      <c r="BXA249" s="727"/>
      <c r="BXD249" s="726"/>
      <c r="BXE249" s="726"/>
      <c r="BXF249" s="726"/>
      <c r="BXG249" s="727"/>
      <c r="BXH249" s="726"/>
      <c r="BXI249" s="727"/>
      <c r="BXL249" s="726"/>
      <c r="BXM249" s="726"/>
      <c r="BXN249" s="726"/>
      <c r="BXO249" s="727"/>
      <c r="BXP249" s="726"/>
      <c r="BXQ249" s="727"/>
      <c r="BXT249" s="726"/>
      <c r="BXU249" s="726"/>
      <c r="BXV249" s="726"/>
      <c r="BXW249" s="727"/>
      <c r="BXX249" s="726"/>
      <c r="BXY249" s="727"/>
      <c r="BYB249" s="726"/>
      <c r="BYC249" s="726"/>
      <c r="BYD249" s="726"/>
      <c r="BYE249" s="727"/>
      <c r="BYF249" s="726"/>
      <c r="BYG249" s="727"/>
      <c r="BYJ249" s="726"/>
      <c r="BYK249" s="726"/>
      <c r="BYL249" s="726"/>
      <c r="BYM249" s="727"/>
      <c r="BYN249" s="726"/>
      <c r="BYO249" s="727"/>
      <c r="BYR249" s="726"/>
      <c r="BYS249" s="726"/>
      <c r="BYT249" s="726"/>
      <c r="BYU249" s="727"/>
      <c r="BYV249" s="726"/>
      <c r="BYW249" s="727"/>
      <c r="BYZ249" s="726"/>
      <c r="BZA249" s="726"/>
      <c r="BZB249" s="726"/>
      <c r="BZC249" s="727"/>
      <c r="BZD249" s="726"/>
      <c r="BZE249" s="727"/>
      <c r="BZH249" s="726"/>
      <c r="BZI249" s="726"/>
      <c r="BZJ249" s="726"/>
      <c r="BZK249" s="727"/>
      <c r="BZL249" s="726"/>
      <c r="BZM249" s="727"/>
      <c r="BZP249" s="726"/>
      <c r="BZQ249" s="726"/>
      <c r="BZR249" s="726"/>
      <c r="BZS249" s="727"/>
      <c r="BZT249" s="726"/>
      <c r="BZU249" s="727"/>
      <c r="BZX249" s="726"/>
      <c r="BZY249" s="726"/>
      <c r="BZZ249" s="726"/>
      <c r="CAA249" s="727"/>
      <c r="CAB249" s="726"/>
      <c r="CAC249" s="727"/>
      <c r="CAF249" s="726"/>
      <c r="CAG249" s="726"/>
      <c r="CAH249" s="726"/>
      <c r="CAI249" s="727"/>
      <c r="CAJ249" s="726"/>
      <c r="CAK249" s="727"/>
      <c r="CAN249" s="726"/>
      <c r="CAO249" s="726"/>
      <c r="CAP249" s="726"/>
      <c r="CAQ249" s="727"/>
      <c r="CAR249" s="726"/>
      <c r="CAS249" s="727"/>
      <c r="CAV249" s="726"/>
      <c r="CAW249" s="726"/>
      <c r="CAX249" s="726"/>
      <c r="CAY249" s="727"/>
      <c r="CAZ249" s="726"/>
      <c r="CBA249" s="727"/>
      <c r="CBD249" s="726"/>
      <c r="CBE249" s="726"/>
      <c r="CBF249" s="726"/>
      <c r="CBG249" s="727"/>
      <c r="CBH249" s="726"/>
      <c r="CBI249" s="727"/>
      <c r="CBL249" s="726"/>
      <c r="CBM249" s="726"/>
      <c r="CBN249" s="726"/>
      <c r="CBO249" s="727"/>
      <c r="CBP249" s="726"/>
      <c r="CBQ249" s="727"/>
      <c r="CBT249" s="726"/>
      <c r="CBU249" s="726"/>
      <c r="CBV249" s="726"/>
      <c r="CBW249" s="727"/>
      <c r="CBX249" s="726"/>
      <c r="CBY249" s="727"/>
      <c r="CCB249" s="726"/>
      <c r="CCC249" s="726"/>
      <c r="CCD249" s="726"/>
      <c r="CCE249" s="727"/>
      <c r="CCF249" s="726"/>
      <c r="CCG249" s="727"/>
      <c r="CCJ249" s="726"/>
      <c r="CCK249" s="726"/>
      <c r="CCL249" s="726"/>
      <c r="CCM249" s="727"/>
      <c r="CCN249" s="726"/>
      <c r="CCO249" s="727"/>
      <c r="CCR249" s="726"/>
      <c r="CCS249" s="726"/>
      <c r="CCT249" s="726"/>
      <c r="CCU249" s="727"/>
      <c r="CCV249" s="726"/>
      <c r="CCW249" s="727"/>
      <c r="CCZ249" s="726"/>
      <c r="CDA249" s="726"/>
      <c r="CDB249" s="726"/>
      <c r="CDC249" s="727"/>
      <c r="CDD249" s="726"/>
      <c r="CDE249" s="727"/>
      <c r="CDH249" s="726"/>
      <c r="CDI249" s="726"/>
      <c r="CDJ249" s="726"/>
      <c r="CDK249" s="727"/>
      <c r="CDL249" s="726"/>
      <c r="CDM249" s="727"/>
      <c r="CDP249" s="726"/>
      <c r="CDQ249" s="726"/>
      <c r="CDR249" s="726"/>
      <c r="CDS249" s="727"/>
      <c r="CDT249" s="726"/>
      <c r="CDU249" s="727"/>
      <c r="CDX249" s="726"/>
      <c r="CDY249" s="726"/>
      <c r="CDZ249" s="726"/>
      <c r="CEA249" s="727"/>
      <c r="CEB249" s="726"/>
      <c r="CEC249" s="727"/>
      <c r="CEF249" s="726"/>
      <c r="CEG249" s="726"/>
      <c r="CEH249" s="726"/>
      <c r="CEI249" s="727"/>
      <c r="CEJ249" s="726"/>
      <c r="CEK249" s="727"/>
      <c r="CEN249" s="726"/>
      <c r="CEO249" s="726"/>
      <c r="CEP249" s="726"/>
      <c r="CEQ249" s="727"/>
      <c r="CER249" s="726"/>
      <c r="CES249" s="727"/>
      <c r="CEV249" s="726"/>
      <c r="CEW249" s="726"/>
      <c r="CEX249" s="726"/>
      <c r="CEY249" s="727"/>
      <c r="CEZ249" s="726"/>
      <c r="CFA249" s="727"/>
      <c r="CFD249" s="726"/>
      <c r="CFE249" s="726"/>
      <c r="CFF249" s="726"/>
      <c r="CFG249" s="727"/>
      <c r="CFH249" s="726"/>
      <c r="CFI249" s="727"/>
      <c r="CFL249" s="726"/>
      <c r="CFM249" s="726"/>
      <c r="CFN249" s="726"/>
      <c r="CFO249" s="727"/>
      <c r="CFP249" s="726"/>
      <c r="CFQ249" s="727"/>
      <c r="CFT249" s="726"/>
      <c r="CFU249" s="726"/>
      <c r="CFV249" s="726"/>
      <c r="CFW249" s="727"/>
      <c r="CFX249" s="726"/>
      <c r="CFY249" s="727"/>
      <c r="CGB249" s="726"/>
      <c r="CGC249" s="726"/>
      <c r="CGD249" s="726"/>
      <c r="CGE249" s="727"/>
      <c r="CGF249" s="726"/>
      <c r="CGG249" s="727"/>
      <c r="CGJ249" s="726"/>
      <c r="CGK249" s="726"/>
      <c r="CGL249" s="726"/>
      <c r="CGM249" s="727"/>
      <c r="CGN249" s="726"/>
      <c r="CGO249" s="727"/>
      <c r="CGR249" s="726"/>
      <c r="CGS249" s="726"/>
      <c r="CGT249" s="726"/>
      <c r="CGU249" s="727"/>
      <c r="CGV249" s="726"/>
      <c r="CGW249" s="727"/>
      <c r="CGZ249" s="726"/>
      <c r="CHA249" s="726"/>
      <c r="CHB249" s="726"/>
      <c r="CHC249" s="727"/>
      <c r="CHD249" s="726"/>
      <c r="CHE249" s="727"/>
      <c r="CHH249" s="726"/>
      <c r="CHI249" s="726"/>
      <c r="CHJ249" s="726"/>
      <c r="CHK249" s="727"/>
      <c r="CHL249" s="726"/>
      <c r="CHM249" s="727"/>
      <c r="CHP249" s="726"/>
      <c r="CHQ249" s="726"/>
      <c r="CHR249" s="726"/>
      <c r="CHS249" s="727"/>
      <c r="CHT249" s="726"/>
      <c r="CHU249" s="727"/>
      <c r="CHX249" s="726"/>
      <c r="CHY249" s="726"/>
      <c r="CHZ249" s="726"/>
      <c r="CIA249" s="727"/>
      <c r="CIB249" s="726"/>
      <c r="CIC249" s="727"/>
      <c r="CIF249" s="726"/>
      <c r="CIG249" s="726"/>
      <c r="CIH249" s="726"/>
      <c r="CII249" s="727"/>
      <c r="CIJ249" s="726"/>
      <c r="CIK249" s="727"/>
      <c r="CIN249" s="726"/>
      <c r="CIO249" s="726"/>
      <c r="CIP249" s="726"/>
      <c r="CIQ249" s="727"/>
      <c r="CIR249" s="726"/>
      <c r="CIS249" s="727"/>
      <c r="CIV249" s="726"/>
      <c r="CIW249" s="726"/>
      <c r="CIX249" s="726"/>
      <c r="CIY249" s="727"/>
      <c r="CIZ249" s="726"/>
      <c r="CJA249" s="727"/>
      <c r="CJD249" s="726"/>
      <c r="CJE249" s="726"/>
      <c r="CJF249" s="726"/>
      <c r="CJG249" s="727"/>
      <c r="CJH249" s="726"/>
      <c r="CJI249" s="727"/>
      <c r="CJL249" s="726"/>
      <c r="CJM249" s="726"/>
      <c r="CJN249" s="726"/>
      <c r="CJO249" s="727"/>
      <c r="CJP249" s="726"/>
      <c r="CJQ249" s="727"/>
      <c r="CJT249" s="726"/>
      <c r="CJU249" s="726"/>
      <c r="CJV249" s="726"/>
      <c r="CJW249" s="727"/>
      <c r="CJX249" s="726"/>
      <c r="CJY249" s="727"/>
      <c r="CKB249" s="726"/>
      <c r="CKC249" s="726"/>
      <c r="CKD249" s="726"/>
      <c r="CKE249" s="727"/>
      <c r="CKF249" s="726"/>
      <c r="CKG249" s="727"/>
      <c r="CKJ249" s="726"/>
      <c r="CKK249" s="726"/>
      <c r="CKL249" s="726"/>
      <c r="CKM249" s="727"/>
      <c r="CKN249" s="726"/>
      <c r="CKO249" s="727"/>
      <c r="CKR249" s="726"/>
      <c r="CKS249" s="726"/>
      <c r="CKT249" s="726"/>
      <c r="CKU249" s="727"/>
      <c r="CKV249" s="726"/>
      <c r="CKW249" s="727"/>
      <c r="CKZ249" s="726"/>
      <c r="CLA249" s="726"/>
      <c r="CLB249" s="726"/>
      <c r="CLC249" s="727"/>
      <c r="CLD249" s="726"/>
      <c r="CLE249" s="727"/>
      <c r="CLH249" s="726"/>
      <c r="CLI249" s="726"/>
      <c r="CLJ249" s="726"/>
      <c r="CLK249" s="727"/>
      <c r="CLL249" s="726"/>
      <c r="CLM249" s="727"/>
      <c r="CLP249" s="726"/>
      <c r="CLQ249" s="726"/>
      <c r="CLR249" s="726"/>
      <c r="CLS249" s="727"/>
      <c r="CLT249" s="726"/>
      <c r="CLU249" s="727"/>
      <c r="CLX249" s="726"/>
      <c r="CLY249" s="726"/>
      <c r="CLZ249" s="726"/>
      <c r="CMA249" s="727"/>
      <c r="CMB249" s="726"/>
      <c r="CMC249" s="727"/>
      <c r="CMF249" s="726"/>
      <c r="CMG249" s="726"/>
      <c r="CMH249" s="726"/>
      <c r="CMI249" s="727"/>
      <c r="CMJ249" s="726"/>
      <c r="CMK249" s="727"/>
      <c r="CMN249" s="726"/>
      <c r="CMO249" s="726"/>
      <c r="CMP249" s="726"/>
      <c r="CMQ249" s="727"/>
      <c r="CMR249" s="726"/>
      <c r="CMS249" s="727"/>
      <c r="CMV249" s="726"/>
      <c r="CMW249" s="726"/>
      <c r="CMX249" s="726"/>
      <c r="CMY249" s="727"/>
      <c r="CMZ249" s="726"/>
      <c r="CNA249" s="727"/>
      <c r="CND249" s="726"/>
      <c r="CNE249" s="726"/>
      <c r="CNF249" s="726"/>
      <c r="CNG249" s="727"/>
      <c r="CNH249" s="726"/>
      <c r="CNI249" s="727"/>
      <c r="CNL249" s="726"/>
      <c r="CNM249" s="726"/>
      <c r="CNN249" s="726"/>
      <c r="CNO249" s="727"/>
      <c r="CNP249" s="726"/>
      <c r="CNQ249" s="727"/>
      <c r="CNT249" s="726"/>
      <c r="CNU249" s="726"/>
      <c r="CNV249" s="726"/>
      <c r="CNW249" s="727"/>
      <c r="CNX249" s="726"/>
      <c r="CNY249" s="727"/>
      <c r="COB249" s="726"/>
      <c r="COC249" s="726"/>
      <c r="COD249" s="726"/>
      <c r="COE249" s="727"/>
      <c r="COF249" s="726"/>
      <c r="COG249" s="727"/>
      <c r="COJ249" s="726"/>
      <c r="COK249" s="726"/>
      <c r="COL249" s="726"/>
      <c r="COM249" s="727"/>
      <c r="CON249" s="726"/>
      <c r="COO249" s="727"/>
      <c r="COR249" s="726"/>
      <c r="COS249" s="726"/>
      <c r="COT249" s="726"/>
      <c r="COU249" s="727"/>
      <c r="COV249" s="726"/>
      <c r="COW249" s="727"/>
      <c r="COZ249" s="726"/>
      <c r="CPA249" s="726"/>
      <c r="CPB249" s="726"/>
      <c r="CPC249" s="727"/>
      <c r="CPD249" s="726"/>
      <c r="CPE249" s="727"/>
      <c r="CPH249" s="726"/>
      <c r="CPI249" s="726"/>
      <c r="CPJ249" s="726"/>
      <c r="CPK249" s="727"/>
      <c r="CPL249" s="726"/>
      <c r="CPM249" s="727"/>
      <c r="CPP249" s="726"/>
      <c r="CPQ249" s="726"/>
      <c r="CPR249" s="726"/>
      <c r="CPS249" s="727"/>
      <c r="CPT249" s="726"/>
      <c r="CPU249" s="727"/>
      <c r="CPX249" s="726"/>
      <c r="CPY249" s="726"/>
      <c r="CPZ249" s="726"/>
      <c r="CQA249" s="727"/>
      <c r="CQB249" s="726"/>
      <c r="CQC249" s="727"/>
      <c r="CQF249" s="726"/>
      <c r="CQG249" s="726"/>
      <c r="CQH249" s="726"/>
      <c r="CQI249" s="727"/>
      <c r="CQJ249" s="726"/>
      <c r="CQK249" s="727"/>
      <c r="CQN249" s="726"/>
      <c r="CQO249" s="726"/>
      <c r="CQP249" s="726"/>
      <c r="CQQ249" s="727"/>
      <c r="CQR249" s="726"/>
      <c r="CQS249" s="727"/>
      <c r="CQV249" s="726"/>
      <c r="CQW249" s="726"/>
      <c r="CQX249" s="726"/>
      <c r="CQY249" s="727"/>
      <c r="CQZ249" s="726"/>
      <c r="CRA249" s="727"/>
      <c r="CRD249" s="726"/>
      <c r="CRE249" s="726"/>
      <c r="CRF249" s="726"/>
      <c r="CRG249" s="727"/>
      <c r="CRH249" s="726"/>
      <c r="CRI249" s="727"/>
      <c r="CRL249" s="726"/>
      <c r="CRM249" s="726"/>
      <c r="CRN249" s="726"/>
      <c r="CRO249" s="727"/>
      <c r="CRP249" s="726"/>
      <c r="CRQ249" s="727"/>
      <c r="CRT249" s="726"/>
      <c r="CRU249" s="726"/>
      <c r="CRV249" s="726"/>
      <c r="CRW249" s="727"/>
      <c r="CRX249" s="726"/>
      <c r="CRY249" s="727"/>
      <c r="CSB249" s="726"/>
      <c r="CSC249" s="726"/>
      <c r="CSD249" s="726"/>
      <c r="CSE249" s="727"/>
      <c r="CSF249" s="726"/>
      <c r="CSG249" s="727"/>
      <c r="CSJ249" s="726"/>
      <c r="CSK249" s="726"/>
      <c r="CSL249" s="726"/>
      <c r="CSM249" s="727"/>
      <c r="CSN249" s="726"/>
      <c r="CSO249" s="727"/>
      <c r="CSR249" s="726"/>
      <c r="CSS249" s="726"/>
      <c r="CST249" s="726"/>
      <c r="CSU249" s="727"/>
      <c r="CSV249" s="726"/>
      <c r="CSW249" s="727"/>
      <c r="CSZ249" s="726"/>
      <c r="CTA249" s="726"/>
      <c r="CTB249" s="726"/>
      <c r="CTC249" s="727"/>
      <c r="CTD249" s="726"/>
      <c r="CTE249" s="727"/>
      <c r="CTH249" s="726"/>
      <c r="CTI249" s="726"/>
      <c r="CTJ249" s="726"/>
      <c r="CTK249" s="727"/>
      <c r="CTL249" s="726"/>
      <c r="CTM249" s="727"/>
      <c r="CTP249" s="726"/>
      <c r="CTQ249" s="726"/>
      <c r="CTR249" s="726"/>
      <c r="CTS249" s="727"/>
      <c r="CTT249" s="726"/>
      <c r="CTU249" s="727"/>
      <c r="CTX249" s="726"/>
      <c r="CTY249" s="726"/>
      <c r="CTZ249" s="726"/>
      <c r="CUA249" s="727"/>
      <c r="CUB249" s="726"/>
      <c r="CUC249" s="727"/>
      <c r="CUF249" s="726"/>
      <c r="CUG249" s="726"/>
      <c r="CUH249" s="726"/>
      <c r="CUI249" s="727"/>
      <c r="CUJ249" s="726"/>
      <c r="CUK249" s="727"/>
      <c r="CUN249" s="726"/>
      <c r="CUO249" s="726"/>
      <c r="CUP249" s="726"/>
      <c r="CUQ249" s="727"/>
      <c r="CUR249" s="726"/>
      <c r="CUS249" s="727"/>
      <c r="CUV249" s="726"/>
      <c r="CUW249" s="726"/>
      <c r="CUX249" s="726"/>
      <c r="CUY249" s="727"/>
      <c r="CUZ249" s="726"/>
      <c r="CVA249" s="727"/>
      <c r="CVD249" s="726"/>
      <c r="CVE249" s="726"/>
      <c r="CVF249" s="726"/>
      <c r="CVG249" s="727"/>
      <c r="CVH249" s="726"/>
      <c r="CVI249" s="727"/>
      <c r="CVL249" s="726"/>
      <c r="CVM249" s="726"/>
      <c r="CVN249" s="726"/>
      <c r="CVO249" s="727"/>
      <c r="CVP249" s="726"/>
      <c r="CVQ249" s="727"/>
      <c r="CVT249" s="726"/>
      <c r="CVU249" s="726"/>
      <c r="CVV249" s="726"/>
      <c r="CVW249" s="727"/>
      <c r="CVX249" s="726"/>
      <c r="CVY249" s="727"/>
      <c r="CWB249" s="726"/>
      <c r="CWC249" s="726"/>
      <c r="CWD249" s="726"/>
      <c r="CWE249" s="727"/>
      <c r="CWF249" s="726"/>
      <c r="CWG249" s="727"/>
      <c r="CWJ249" s="726"/>
      <c r="CWK249" s="726"/>
      <c r="CWL249" s="726"/>
      <c r="CWM249" s="727"/>
      <c r="CWN249" s="726"/>
      <c r="CWO249" s="727"/>
      <c r="CWR249" s="726"/>
      <c r="CWS249" s="726"/>
      <c r="CWT249" s="726"/>
      <c r="CWU249" s="727"/>
      <c r="CWV249" s="726"/>
      <c r="CWW249" s="727"/>
      <c r="CWZ249" s="726"/>
      <c r="CXA249" s="726"/>
      <c r="CXB249" s="726"/>
      <c r="CXC249" s="727"/>
      <c r="CXD249" s="726"/>
      <c r="CXE249" s="727"/>
      <c r="CXH249" s="726"/>
      <c r="CXI249" s="726"/>
      <c r="CXJ249" s="726"/>
      <c r="CXK249" s="727"/>
      <c r="CXL249" s="726"/>
      <c r="CXM249" s="727"/>
      <c r="CXP249" s="726"/>
      <c r="CXQ249" s="726"/>
      <c r="CXR249" s="726"/>
      <c r="CXS249" s="727"/>
      <c r="CXT249" s="726"/>
      <c r="CXU249" s="727"/>
      <c r="CXX249" s="726"/>
      <c r="CXY249" s="726"/>
      <c r="CXZ249" s="726"/>
      <c r="CYA249" s="727"/>
      <c r="CYB249" s="726"/>
      <c r="CYC249" s="727"/>
      <c r="CYF249" s="726"/>
      <c r="CYG249" s="726"/>
      <c r="CYH249" s="726"/>
      <c r="CYI249" s="727"/>
      <c r="CYJ249" s="726"/>
      <c r="CYK249" s="727"/>
      <c r="CYN249" s="726"/>
      <c r="CYO249" s="726"/>
      <c r="CYP249" s="726"/>
      <c r="CYQ249" s="727"/>
      <c r="CYR249" s="726"/>
      <c r="CYS249" s="727"/>
      <c r="CYV249" s="726"/>
      <c r="CYW249" s="726"/>
      <c r="CYX249" s="726"/>
      <c r="CYY249" s="727"/>
      <c r="CYZ249" s="726"/>
      <c r="CZA249" s="727"/>
      <c r="CZD249" s="726"/>
      <c r="CZE249" s="726"/>
      <c r="CZF249" s="726"/>
      <c r="CZG249" s="727"/>
      <c r="CZH249" s="726"/>
      <c r="CZI249" s="727"/>
      <c r="CZL249" s="726"/>
      <c r="CZM249" s="726"/>
      <c r="CZN249" s="726"/>
      <c r="CZO249" s="727"/>
      <c r="CZP249" s="726"/>
      <c r="CZQ249" s="727"/>
      <c r="CZT249" s="726"/>
      <c r="CZU249" s="726"/>
      <c r="CZV249" s="726"/>
      <c r="CZW249" s="727"/>
      <c r="CZX249" s="726"/>
      <c r="CZY249" s="727"/>
      <c r="DAB249" s="726"/>
      <c r="DAC249" s="726"/>
      <c r="DAD249" s="726"/>
      <c r="DAE249" s="727"/>
      <c r="DAF249" s="726"/>
      <c r="DAG249" s="727"/>
      <c r="DAJ249" s="726"/>
      <c r="DAK249" s="726"/>
      <c r="DAL249" s="726"/>
      <c r="DAM249" s="727"/>
      <c r="DAN249" s="726"/>
      <c r="DAO249" s="727"/>
      <c r="DAR249" s="726"/>
      <c r="DAS249" s="726"/>
      <c r="DAT249" s="726"/>
      <c r="DAU249" s="727"/>
      <c r="DAV249" s="726"/>
      <c r="DAW249" s="727"/>
      <c r="DAZ249" s="726"/>
      <c r="DBA249" s="726"/>
      <c r="DBB249" s="726"/>
      <c r="DBC249" s="727"/>
      <c r="DBD249" s="726"/>
      <c r="DBE249" s="727"/>
      <c r="DBH249" s="726"/>
      <c r="DBI249" s="726"/>
      <c r="DBJ249" s="726"/>
      <c r="DBK249" s="727"/>
      <c r="DBL249" s="726"/>
      <c r="DBM249" s="727"/>
      <c r="DBP249" s="726"/>
      <c r="DBQ249" s="726"/>
      <c r="DBR249" s="726"/>
      <c r="DBS249" s="727"/>
      <c r="DBT249" s="726"/>
      <c r="DBU249" s="727"/>
      <c r="DBX249" s="726"/>
      <c r="DBY249" s="726"/>
      <c r="DBZ249" s="726"/>
      <c r="DCA249" s="727"/>
      <c r="DCB249" s="726"/>
      <c r="DCC249" s="727"/>
      <c r="DCF249" s="726"/>
      <c r="DCG249" s="726"/>
      <c r="DCH249" s="726"/>
      <c r="DCI249" s="727"/>
      <c r="DCJ249" s="726"/>
      <c r="DCK249" s="727"/>
      <c r="DCN249" s="726"/>
      <c r="DCO249" s="726"/>
      <c r="DCP249" s="726"/>
      <c r="DCQ249" s="727"/>
      <c r="DCR249" s="726"/>
      <c r="DCS249" s="727"/>
      <c r="DCV249" s="726"/>
      <c r="DCW249" s="726"/>
      <c r="DCX249" s="726"/>
      <c r="DCY249" s="727"/>
      <c r="DCZ249" s="726"/>
      <c r="DDA249" s="727"/>
      <c r="DDD249" s="726"/>
      <c r="DDE249" s="726"/>
      <c r="DDF249" s="726"/>
      <c r="DDG249" s="727"/>
      <c r="DDH249" s="726"/>
      <c r="DDI249" s="727"/>
      <c r="DDL249" s="726"/>
      <c r="DDM249" s="726"/>
      <c r="DDN249" s="726"/>
      <c r="DDO249" s="727"/>
      <c r="DDP249" s="726"/>
      <c r="DDQ249" s="727"/>
      <c r="DDT249" s="726"/>
      <c r="DDU249" s="726"/>
      <c r="DDV249" s="726"/>
      <c r="DDW249" s="727"/>
      <c r="DDX249" s="726"/>
      <c r="DDY249" s="727"/>
      <c r="DEB249" s="726"/>
      <c r="DEC249" s="726"/>
      <c r="DED249" s="726"/>
      <c r="DEE249" s="727"/>
      <c r="DEF249" s="726"/>
      <c r="DEG249" s="727"/>
      <c r="DEJ249" s="726"/>
      <c r="DEK249" s="726"/>
      <c r="DEL249" s="726"/>
      <c r="DEM249" s="727"/>
      <c r="DEN249" s="726"/>
      <c r="DEO249" s="727"/>
      <c r="DER249" s="726"/>
      <c r="DES249" s="726"/>
      <c r="DET249" s="726"/>
      <c r="DEU249" s="727"/>
      <c r="DEV249" s="726"/>
      <c r="DEW249" s="727"/>
      <c r="DEZ249" s="726"/>
      <c r="DFA249" s="726"/>
      <c r="DFB249" s="726"/>
      <c r="DFC249" s="727"/>
      <c r="DFD249" s="726"/>
      <c r="DFE249" s="727"/>
      <c r="DFH249" s="726"/>
      <c r="DFI249" s="726"/>
      <c r="DFJ249" s="726"/>
      <c r="DFK249" s="727"/>
      <c r="DFL249" s="726"/>
      <c r="DFM249" s="727"/>
      <c r="DFP249" s="726"/>
      <c r="DFQ249" s="726"/>
      <c r="DFR249" s="726"/>
      <c r="DFS249" s="727"/>
      <c r="DFT249" s="726"/>
      <c r="DFU249" s="727"/>
      <c r="DFX249" s="726"/>
      <c r="DFY249" s="726"/>
      <c r="DFZ249" s="726"/>
      <c r="DGA249" s="727"/>
      <c r="DGB249" s="726"/>
      <c r="DGC249" s="727"/>
      <c r="DGF249" s="726"/>
      <c r="DGG249" s="726"/>
      <c r="DGH249" s="726"/>
      <c r="DGI249" s="727"/>
      <c r="DGJ249" s="726"/>
      <c r="DGK249" s="727"/>
      <c r="DGN249" s="726"/>
      <c r="DGO249" s="726"/>
      <c r="DGP249" s="726"/>
      <c r="DGQ249" s="727"/>
      <c r="DGR249" s="726"/>
      <c r="DGS249" s="727"/>
      <c r="DGV249" s="726"/>
      <c r="DGW249" s="726"/>
      <c r="DGX249" s="726"/>
      <c r="DGY249" s="727"/>
      <c r="DGZ249" s="726"/>
      <c r="DHA249" s="727"/>
      <c r="DHD249" s="726"/>
      <c r="DHE249" s="726"/>
      <c r="DHF249" s="726"/>
      <c r="DHG249" s="727"/>
      <c r="DHH249" s="726"/>
      <c r="DHI249" s="727"/>
      <c r="DHL249" s="726"/>
      <c r="DHM249" s="726"/>
      <c r="DHN249" s="726"/>
      <c r="DHO249" s="727"/>
      <c r="DHP249" s="726"/>
      <c r="DHQ249" s="727"/>
      <c r="DHT249" s="726"/>
      <c r="DHU249" s="726"/>
      <c r="DHV249" s="726"/>
      <c r="DHW249" s="727"/>
      <c r="DHX249" s="726"/>
      <c r="DHY249" s="727"/>
      <c r="DIB249" s="726"/>
      <c r="DIC249" s="726"/>
      <c r="DID249" s="726"/>
      <c r="DIE249" s="727"/>
      <c r="DIF249" s="726"/>
      <c r="DIG249" s="727"/>
      <c r="DIJ249" s="726"/>
      <c r="DIK249" s="726"/>
      <c r="DIL249" s="726"/>
      <c r="DIM249" s="727"/>
      <c r="DIN249" s="726"/>
      <c r="DIO249" s="727"/>
      <c r="DIR249" s="726"/>
      <c r="DIS249" s="726"/>
      <c r="DIT249" s="726"/>
      <c r="DIU249" s="727"/>
      <c r="DIV249" s="726"/>
      <c r="DIW249" s="727"/>
      <c r="DIZ249" s="726"/>
      <c r="DJA249" s="726"/>
      <c r="DJB249" s="726"/>
      <c r="DJC249" s="727"/>
      <c r="DJD249" s="726"/>
      <c r="DJE249" s="727"/>
      <c r="DJH249" s="726"/>
      <c r="DJI249" s="726"/>
      <c r="DJJ249" s="726"/>
      <c r="DJK249" s="727"/>
      <c r="DJL249" s="726"/>
      <c r="DJM249" s="727"/>
      <c r="DJP249" s="726"/>
      <c r="DJQ249" s="726"/>
      <c r="DJR249" s="726"/>
      <c r="DJS249" s="727"/>
      <c r="DJT249" s="726"/>
      <c r="DJU249" s="727"/>
      <c r="DJX249" s="726"/>
      <c r="DJY249" s="726"/>
      <c r="DJZ249" s="726"/>
      <c r="DKA249" s="727"/>
      <c r="DKB249" s="726"/>
      <c r="DKC249" s="727"/>
      <c r="DKF249" s="726"/>
      <c r="DKG249" s="726"/>
      <c r="DKH249" s="726"/>
      <c r="DKI249" s="727"/>
      <c r="DKJ249" s="726"/>
      <c r="DKK249" s="727"/>
      <c r="DKN249" s="726"/>
      <c r="DKO249" s="726"/>
      <c r="DKP249" s="726"/>
      <c r="DKQ249" s="727"/>
      <c r="DKR249" s="726"/>
      <c r="DKS249" s="727"/>
      <c r="DKV249" s="726"/>
      <c r="DKW249" s="726"/>
      <c r="DKX249" s="726"/>
      <c r="DKY249" s="727"/>
      <c r="DKZ249" s="726"/>
      <c r="DLA249" s="727"/>
      <c r="DLD249" s="726"/>
      <c r="DLE249" s="726"/>
      <c r="DLF249" s="726"/>
      <c r="DLG249" s="727"/>
      <c r="DLH249" s="726"/>
      <c r="DLI249" s="727"/>
      <c r="DLL249" s="726"/>
      <c r="DLM249" s="726"/>
      <c r="DLN249" s="726"/>
      <c r="DLO249" s="727"/>
      <c r="DLP249" s="726"/>
      <c r="DLQ249" s="727"/>
      <c r="DLT249" s="726"/>
      <c r="DLU249" s="726"/>
      <c r="DLV249" s="726"/>
      <c r="DLW249" s="727"/>
      <c r="DLX249" s="726"/>
      <c r="DLY249" s="727"/>
      <c r="DMB249" s="726"/>
      <c r="DMC249" s="726"/>
      <c r="DMD249" s="726"/>
      <c r="DME249" s="727"/>
      <c r="DMF249" s="726"/>
      <c r="DMG249" s="727"/>
      <c r="DMJ249" s="726"/>
      <c r="DMK249" s="726"/>
      <c r="DML249" s="726"/>
      <c r="DMM249" s="727"/>
      <c r="DMN249" s="726"/>
      <c r="DMO249" s="727"/>
      <c r="DMR249" s="726"/>
      <c r="DMS249" s="726"/>
      <c r="DMT249" s="726"/>
      <c r="DMU249" s="727"/>
      <c r="DMV249" s="726"/>
      <c r="DMW249" s="727"/>
      <c r="DMZ249" s="726"/>
      <c r="DNA249" s="726"/>
      <c r="DNB249" s="726"/>
      <c r="DNC249" s="727"/>
      <c r="DND249" s="726"/>
      <c r="DNE249" s="727"/>
      <c r="DNH249" s="726"/>
      <c r="DNI249" s="726"/>
      <c r="DNJ249" s="726"/>
      <c r="DNK249" s="727"/>
      <c r="DNL249" s="726"/>
      <c r="DNM249" s="727"/>
      <c r="DNP249" s="726"/>
      <c r="DNQ249" s="726"/>
      <c r="DNR249" s="726"/>
      <c r="DNS249" s="727"/>
      <c r="DNT249" s="726"/>
      <c r="DNU249" s="727"/>
      <c r="DNX249" s="726"/>
      <c r="DNY249" s="726"/>
      <c r="DNZ249" s="726"/>
      <c r="DOA249" s="727"/>
      <c r="DOB249" s="726"/>
      <c r="DOC249" s="727"/>
      <c r="DOF249" s="726"/>
      <c r="DOG249" s="726"/>
      <c r="DOH249" s="726"/>
      <c r="DOI249" s="727"/>
      <c r="DOJ249" s="726"/>
      <c r="DOK249" s="727"/>
      <c r="DON249" s="726"/>
      <c r="DOO249" s="726"/>
      <c r="DOP249" s="726"/>
      <c r="DOQ249" s="727"/>
      <c r="DOR249" s="726"/>
      <c r="DOS249" s="727"/>
      <c r="DOV249" s="726"/>
      <c r="DOW249" s="726"/>
      <c r="DOX249" s="726"/>
      <c r="DOY249" s="727"/>
      <c r="DOZ249" s="726"/>
      <c r="DPA249" s="727"/>
      <c r="DPD249" s="726"/>
      <c r="DPE249" s="726"/>
      <c r="DPF249" s="726"/>
      <c r="DPG249" s="727"/>
      <c r="DPH249" s="726"/>
      <c r="DPI249" s="727"/>
      <c r="DPL249" s="726"/>
      <c r="DPM249" s="726"/>
      <c r="DPN249" s="726"/>
      <c r="DPO249" s="727"/>
      <c r="DPP249" s="726"/>
      <c r="DPQ249" s="727"/>
      <c r="DPT249" s="726"/>
      <c r="DPU249" s="726"/>
      <c r="DPV249" s="726"/>
      <c r="DPW249" s="727"/>
      <c r="DPX249" s="726"/>
      <c r="DPY249" s="727"/>
      <c r="DQB249" s="726"/>
      <c r="DQC249" s="726"/>
      <c r="DQD249" s="726"/>
      <c r="DQE249" s="727"/>
      <c r="DQF249" s="726"/>
      <c r="DQG249" s="727"/>
      <c r="DQJ249" s="726"/>
      <c r="DQK249" s="726"/>
      <c r="DQL249" s="726"/>
      <c r="DQM249" s="727"/>
      <c r="DQN249" s="726"/>
      <c r="DQO249" s="727"/>
      <c r="DQR249" s="726"/>
      <c r="DQS249" s="726"/>
      <c r="DQT249" s="726"/>
      <c r="DQU249" s="727"/>
      <c r="DQV249" s="726"/>
      <c r="DQW249" s="727"/>
      <c r="DQZ249" s="726"/>
      <c r="DRA249" s="726"/>
      <c r="DRB249" s="726"/>
      <c r="DRC249" s="727"/>
      <c r="DRD249" s="726"/>
      <c r="DRE249" s="727"/>
      <c r="DRH249" s="726"/>
      <c r="DRI249" s="726"/>
      <c r="DRJ249" s="726"/>
      <c r="DRK249" s="727"/>
      <c r="DRL249" s="726"/>
      <c r="DRM249" s="727"/>
      <c r="DRP249" s="726"/>
      <c r="DRQ249" s="726"/>
      <c r="DRR249" s="726"/>
      <c r="DRS249" s="727"/>
      <c r="DRT249" s="726"/>
      <c r="DRU249" s="727"/>
      <c r="DRX249" s="726"/>
      <c r="DRY249" s="726"/>
      <c r="DRZ249" s="726"/>
      <c r="DSA249" s="727"/>
      <c r="DSB249" s="726"/>
      <c r="DSC249" s="727"/>
      <c r="DSF249" s="726"/>
      <c r="DSG249" s="726"/>
      <c r="DSH249" s="726"/>
      <c r="DSI249" s="727"/>
      <c r="DSJ249" s="726"/>
      <c r="DSK249" s="727"/>
      <c r="DSN249" s="726"/>
      <c r="DSO249" s="726"/>
      <c r="DSP249" s="726"/>
      <c r="DSQ249" s="727"/>
      <c r="DSR249" s="726"/>
      <c r="DSS249" s="727"/>
      <c r="DSV249" s="726"/>
      <c r="DSW249" s="726"/>
      <c r="DSX249" s="726"/>
      <c r="DSY249" s="727"/>
      <c r="DSZ249" s="726"/>
      <c r="DTA249" s="727"/>
      <c r="DTD249" s="726"/>
      <c r="DTE249" s="726"/>
      <c r="DTF249" s="726"/>
      <c r="DTG249" s="727"/>
      <c r="DTH249" s="726"/>
      <c r="DTI249" s="727"/>
      <c r="DTL249" s="726"/>
      <c r="DTM249" s="726"/>
      <c r="DTN249" s="726"/>
      <c r="DTO249" s="727"/>
      <c r="DTP249" s="726"/>
      <c r="DTQ249" s="727"/>
      <c r="DTT249" s="726"/>
      <c r="DTU249" s="726"/>
      <c r="DTV249" s="726"/>
      <c r="DTW249" s="727"/>
      <c r="DTX249" s="726"/>
      <c r="DTY249" s="727"/>
      <c r="DUB249" s="726"/>
      <c r="DUC249" s="726"/>
      <c r="DUD249" s="726"/>
      <c r="DUE249" s="727"/>
      <c r="DUF249" s="726"/>
      <c r="DUG249" s="727"/>
      <c r="DUJ249" s="726"/>
      <c r="DUK249" s="726"/>
      <c r="DUL249" s="726"/>
      <c r="DUM249" s="727"/>
      <c r="DUN249" s="726"/>
      <c r="DUO249" s="727"/>
      <c r="DUR249" s="726"/>
      <c r="DUS249" s="726"/>
      <c r="DUT249" s="726"/>
      <c r="DUU249" s="727"/>
      <c r="DUV249" s="726"/>
      <c r="DUW249" s="727"/>
      <c r="DUZ249" s="726"/>
      <c r="DVA249" s="726"/>
      <c r="DVB249" s="726"/>
      <c r="DVC249" s="727"/>
      <c r="DVD249" s="726"/>
      <c r="DVE249" s="727"/>
      <c r="DVH249" s="726"/>
      <c r="DVI249" s="726"/>
      <c r="DVJ249" s="726"/>
      <c r="DVK249" s="727"/>
      <c r="DVL249" s="726"/>
      <c r="DVM249" s="727"/>
      <c r="DVP249" s="726"/>
      <c r="DVQ249" s="726"/>
      <c r="DVR249" s="726"/>
      <c r="DVS249" s="727"/>
      <c r="DVT249" s="726"/>
      <c r="DVU249" s="727"/>
      <c r="DVX249" s="726"/>
      <c r="DVY249" s="726"/>
      <c r="DVZ249" s="726"/>
      <c r="DWA249" s="727"/>
      <c r="DWB249" s="726"/>
      <c r="DWC249" s="727"/>
      <c r="DWF249" s="726"/>
      <c r="DWG249" s="726"/>
      <c r="DWH249" s="726"/>
      <c r="DWI249" s="727"/>
      <c r="DWJ249" s="726"/>
      <c r="DWK249" s="727"/>
      <c r="DWN249" s="726"/>
      <c r="DWO249" s="726"/>
      <c r="DWP249" s="726"/>
      <c r="DWQ249" s="727"/>
      <c r="DWR249" s="726"/>
      <c r="DWS249" s="727"/>
      <c r="DWV249" s="726"/>
      <c r="DWW249" s="726"/>
      <c r="DWX249" s="726"/>
      <c r="DWY249" s="727"/>
      <c r="DWZ249" s="726"/>
      <c r="DXA249" s="727"/>
      <c r="DXD249" s="726"/>
      <c r="DXE249" s="726"/>
      <c r="DXF249" s="726"/>
      <c r="DXG249" s="727"/>
      <c r="DXH249" s="726"/>
      <c r="DXI249" s="727"/>
      <c r="DXL249" s="726"/>
      <c r="DXM249" s="726"/>
      <c r="DXN249" s="726"/>
      <c r="DXO249" s="727"/>
      <c r="DXP249" s="726"/>
      <c r="DXQ249" s="727"/>
      <c r="DXT249" s="726"/>
      <c r="DXU249" s="726"/>
      <c r="DXV249" s="726"/>
      <c r="DXW249" s="727"/>
      <c r="DXX249" s="726"/>
      <c r="DXY249" s="727"/>
      <c r="DYB249" s="726"/>
      <c r="DYC249" s="726"/>
      <c r="DYD249" s="726"/>
      <c r="DYE249" s="727"/>
      <c r="DYF249" s="726"/>
      <c r="DYG249" s="727"/>
      <c r="DYJ249" s="726"/>
      <c r="DYK249" s="726"/>
      <c r="DYL249" s="726"/>
      <c r="DYM249" s="727"/>
      <c r="DYN249" s="726"/>
      <c r="DYO249" s="727"/>
      <c r="DYR249" s="726"/>
      <c r="DYS249" s="726"/>
      <c r="DYT249" s="726"/>
      <c r="DYU249" s="727"/>
      <c r="DYV249" s="726"/>
      <c r="DYW249" s="727"/>
      <c r="DYZ249" s="726"/>
      <c r="DZA249" s="726"/>
      <c r="DZB249" s="726"/>
      <c r="DZC249" s="727"/>
      <c r="DZD249" s="726"/>
      <c r="DZE249" s="727"/>
      <c r="DZH249" s="726"/>
      <c r="DZI249" s="726"/>
      <c r="DZJ249" s="726"/>
      <c r="DZK249" s="727"/>
      <c r="DZL249" s="726"/>
      <c r="DZM249" s="727"/>
      <c r="DZP249" s="726"/>
      <c r="DZQ249" s="726"/>
      <c r="DZR249" s="726"/>
      <c r="DZS249" s="727"/>
      <c r="DZT249" s="726"/>
      <c r="DZU249" s="727"/>
      <c r="DZX249" s="726"/>
      <c r="DZY249" s="726"/>
      <c r="DZZ249" s="726"/>
      <c r="EAA249" s="727"/>
      <c r="EAB249" s="726"/>
      <c r="EAC249" s="727"/>
      <c r="EAF249" s="726"/>
      <c r="EAG249" s="726"/>
      <c r="EAH249" s="726"/>
      <c r="EAI249" s="727"/>
      <c r="EAJ249" s="726"/>
      <c r="EAK249" s="727"/>
      <c r="EAN249" s="726"/>
      <c r="EAO249" s="726"/>
      <c r="EAP249" s="726"/>
      <c r="EAQ249" s="727"/>
      <c r="EAR249" s="726"/>
      <c r="EAS249" s="727"/>
      <c r="EAV249" s="726"/>
      <c r="EAW249" s="726"/>
      <c r="EAX249" s="726"/>
      <c r="EAY249" s="727"/>
      <c r="EAZ249" s="726"/>
      <c r="EBA249" s="727"/>
      <c r="EBD249" s="726"/>
      <c r="EBE249" s="726"/>
      <c r="EBF249" s="726"/>
      <c r="EBG249" s="727"/>
      <c r="EBH249" s="726"/>
      <c r="EBI249" s="727"/>
      <c r="EBL249" s="726"/>
      <c r="EBM249" s="726"/>
      <c r="EBN249" s="726"/>
      <c r="EBO249" s="727"/>
      <c r="EBP249" s="726"/>
      <c r="EBQ249" s="727"/>
      <c r="EBT249" s="726"/>
      <c r="EBU249" s="726"/>
      <c r="EBV249" s="726"/>
      <c r="EBW249" s="727"/>
      <c r="EBX249" s="726"/>
      <c r="EBY249" s="727"/>
      <c r="ECB249" s="726"/>
      <c r="ECC249" s="726"/>
      <c r="ECD249" s="726"/>
      <c r="ECE249" s="727"/>
      <c r="ECF249" s="726"/>
      <c r="ECG249" s="727"/>
      <c r="ECJ249" s="726"/>
      <c r="ECK249" s="726"/>
      <c r="ECL249" s="726"/>
      <c r="ECM249" s="727"/>
      <c r="ECN249" s="726"/>
      <c r="ECO249" s="727"/>
      <c r="ECR249" s="726"/>
      <c r="ECS249" s="726"/>
      <c r="ECT249" s="726"/>
      <c r="ECU249" s="727"/>
      <c r="ECV249" s="726"/>
      <c r="ECW249" s="727"/>
      <c r="ECZ249" s="726"/>
      <c r="EDA249" s="726"/>
      <c r="EDB249" s="726"/>
      <c r="EDC249" s="727"/>
      <c r="EDD249" s="726"/>
      <c r="EDE249" s="727"/>
      <c r="EDH249" s="726"/>
      <c r="EDI249" s="726"/>
      <c r="EDJ249" s="726"/>
      <c r="EDK249" s="727"/>
      <c r="EDL249" s="726"/>
      <c r="EDM249" s="727"/>
      <c r="EDP249" s="726"/>
      <c r="EDQ249" s="726"/>
      <c r="EDR249" s="726"/>
      <c r="EDS249" s="727"/>
      <c r="EDT249" s="726"/>
      <c r="EDU249" s="727"/>
      <c r="EDX249" s="726"/>
      <c r="EDY249" s="726"/>
      <c r="EDZ249" s="726"/>
      <c r="EEA249" s="727"/>
      <c r="EEB249" s="726"/>
      <c r="EEC249" s="727"/>
      <c r="EEF249" s="726"/>
      <c r="EEG249" s="726"/>
      <c r="EEH249" s="726"/>
      <c r="EEI249" s="727"/>
      <c r="EEJ249" s="726"/>
      <c r="EEK249" s="727"/>
      <c r="EEN249" s="726"/>
      <c r="EEO249" s="726"/>
      <c r="EEP249" s="726"/>
      <c r="EEQ249" s="727"/>
      <c r="EER249" s="726"/>
      <c r="EES249" s="727"/>
      <c r="EEV249" s="726"/>
      <c r="EEW249" s="726"/>
      <c r="EEX249" s="726"/>
      <c r="EEY249" s="727"/>
      <c r="EEZ249" s="726"/>
      <c r="EFA249" s="727"/>
      <c r="EFD249" s="726"/>
      <c r="EFE249" s="726"/>
      <c r="EFF249" s="726"/>
      <c r="EFG249" s="727"/>
      <c r="EFH249" s="726"/>
      <c r="EFI249" s="727"/>
      <c r="EFL249" s="726"/>
      <c r="EFM249" s="726"/>
      <c r="EFN249" s="726"/>
      <c r="EFO249" s="727"/>
      <c r="EFP249" s="726"/>
      <c r="EFQ249" s="727"/>
      <c r="EFT249" s="726"/>
      <c r="EFU249" s="726"/>
      <c r="EFV249" s="726"/>
      <c r="EFW249" s="727"/>
      <c r="EFX249" s="726"/>
      <c r="EFY249" s="727"/>
      <c r="EGB249" s="726"/>
      <c r="EGC249" s="726"/>
      <c r="EGD249" s="726"/>
      <c r="EGE249" s="727"/>
      <c r="EGF249" s="726"/>
      <c r="EGG249" s="727"/>
      <c r="EGJ249" s="726"/>
      <c r="EGK249" s="726"/>
      <c r="EGL249" s="726"/>
      <c r="EGM249" s="727"/>
      <c r="EGN249" s="726"/>
      <c r="EGO249" s="727"/>
      <c r="EGR249" s="726"/>
      <c r="EGS249" s="726"/>
      <c r="EGT249" s="726"/>
      <c r="EGU249" s="727"/>
      <c r="EGV249" s="726"/>
      <c r="EGW249" s="727"/>
      <c r="EGZ249" s="726"/>
      <c r="EHA249" s="726"/>
      <c r="EHB249" s="726"/>
      <c r="EHC249" s="727"/>
      <c r="EHD249" s="726"/>
      <c r="EHE249" s="727"/>
      <c r="EHH249" s="726"/>
      <c r="EHI249" s="726"/>
      <c r="EHJ249" s="726"/>
      <c r="EHK249" s="727"/>
      <c r="EHL249" s="726"/>
      <c r="EHM249" s="727"/>
      <c r="EHP249" s="726"/>
      <c r="EHQ249" s="726"/>
      <c r="EHR249" s="726"/>
      <c r="EHS249" s="727"/>
      <c r="EHT249" s="726"/>
      <c r="EHU249" s="727"/>
      <c r="EHX249" s="726"/>
      <c r="EHY249" s="726"/>
      <c r="EHZ249" s="726"/>
      <c r="EIA249" s="727"/>
      <c r="EIB249" s="726"/>
      <c r="EIC249" s="727"/>
      <c r="EIF249" s="726"/>
      <c r="EIG249" s="726"/>
      <c r="EIH249" s="726"/>
      <c r="EII249" s="727"/>
      <c r="EIJ249" s="726"/>
      <c r="EIK249" s="727"/>
      <c r="EIN249" s="726"/>
      <c r="EIO249" s="726"/>
      <c r="EIP249" s="726"/>
      <c r="EIQ249" s="727"/>
      <c r="EIR249" s="726"/>
      <c r="EIS249" s="727"/>
      <c r="EIV249" s="726"/>
      <c r="EIW249" s="726"/>
      <c r="EIX249" s="726"/>
      <c r="EIY249" s="727"/>
      <c r="EIZ249" s="726"/>
      <c r="EJA249" s="727"/>
      <c r="EJD249" s="726"/>
      <c r="EJE249" s="726"/>
      <c r="EJF249" s="726"/>
      <c r="EJG249" s="727"/>
      <c r="EJH249" s="726"/>
      <c r="EJI249" s="727"/>
      <c r="EJL249" s="726"/>
      <c r="EJM249" s="726"/>
      <c r="EJN249" s="726"/>
      <c r="EJO249" s="727"/>
      <c r="EJP249" s="726"/>
      <c r="EJQ249" s="727"/>
      <c r="EJT249" s="726"/>
      <c r="EJU249" s="726"/>
      <c r="EJV249" s="726"/>
      <c r="EJW249" s="727"/>
      <c r="EJX249" s="726"/>
      <c r="EJY249" s="727"/>
      <c r="EKB249" s="726"/>
      <c r="EKC249" s="726"/>
      <c r="EKD249" s="726"/>
      <c r="EKE249" s="727"/>
      <c r="EKF249" s="726"/>
      <c r="EKG249" s="727"/>
      <c r="EKJ249" s="726"/>
      <c r="EKK249" s="726"/>
      <c r="EKL249" s="726"/>
      <c r="EKM249" s="727"/>
      <c r="EKN249" s="726"/>
      <c r="EKO249" s="727"/>
      <c r="EKR249" s="726"/>
      <c r="EKS249" s="726"/>
      <c r="EKT249" s="726"/>
      <c r="EKU249" s="727"/>
      <c r="EKV249" s="726"/>
      <c r="EKW249" s="727"/>
      <c r="EKZ249" s="726"/>
      <c r="ELA249" s="726"/>
      <c r="ELB249" s="726"/>
      <c r="ELC249" s="727"/>
      <c r="ELD249" s="726"/>
      <c r="ELE249" s="727"/>
      <c r="ELH249" s="726"/>
      <c r="ELI249" s="726"/>
      <c r="ELJ249" s="726"/>
      <c r="ELK249" s="727"/>
      <c r="ELL249" s="726"/>
      <c r="ELM249" s="727"/>
      <c r="ELP249" s="726"/>
      <c r="ELQ249" s="726"/>
      <c r="ELR249" s="726"/>
      <c r="ELS249" s="727"/>
      <c r="ELT249" s="726"/>
      <c r="ELU249" s="727"/>
      <c r="ELX249" s="726"/>
      <c r="ELY249" s="726"/>
      <c r="ELZ249" s="726"/>
      <c r="EMA249" s="727"/>
      <c r="EMB249" s="726"/>
      <c r="EMC249" s="727"/>
      <c r="EMF249" s="726"/>
      <c r="EMG249" s="726"/>
      <c r="EMH249" s="726"/>
      <c r="EMI249" s="727"/>
      <c r="EMJ249" s="726"/>
      <c r="EMK249" s="727"/>
      <c r="EMN249" s="726"/>
      <c r="EMO249" s="726"/>
      <c r="EMP249" s="726"/>
      <c r="EMQ249" s="727"/>
      <c r="EMR249" s="726"/>
      <c r="EMS249" s="727"/>
      <c r="EMV249" s="726"/>
      <c r="EMW249" s="726"/>
      <c r="EMX249" s="726"/>
      <c r="EMY249" s="727"/>
      <c r="EMZ249" s="726"/>
      <c r="ENA249" s="727"/>
      <c r="END249" s="726"/>
      <c r="ENE249" s="726"/>
      <c r="ENF249" s="726"/>
      <c r="ENG249" s="727"/>
      <c r="ENH249" s="726"/>
      <c r="ENI249" s="727"/>
      <c r="ENL249" s="726"/>
      <c r="ENM249" s="726"/>
      <c r="ENN249" s="726"/>
      <c r="ENO249" s="727"/>
      <c r="ENP249" s="726"/>
      <c r="ENQ249" s="727"/>
      <c r="ENT249" s="726"/>
      <c r="ENU249" s="726"/>
      <c r="ENV249" s="726"/>
      <c r="ENW249" s="727"/>
      <c r="ENX249" s="726"/>
      <c r="ENY249" s="727"/>
      <c r="EOB249" s="726"/>
      <c r="EOC249" s="726"/>
      <c r="EOD249" s="726"/>
      <c r="EOE249" s="727"/>
      <c r="EOF249" s="726"/>
      <c r="EOG249" s="727"/>
      <c r="EOJ249" s="726"/>
      <c r="EOK249" s="726"/>
      <c r="EOL249" s="726"/>
      <c r="EOM249" s="727"/>
      <c r="EON249" s="726"/>
      <c r="EOO249" s="727"/>
      <c r="EOR249" s="726"/>
      <c r="EOS249" s="726"/>
      <c r="EOT249" s="726"/>
      <c r="EOU249" s="727"/>
      <c r="EOV249" s="726"/>
      <c r="EOW249" s="727"/>
      <c r="EOZ249" s="726"/>
      <c r="EPA249" s="726"/>
      <c r="EPB249" s="726"/>
      <c r="EPC249" s="727"/>
      <c r="EPD249" s="726"/>
      <c r="EPE249" s="727"/>
      <c r="EPH249" s="726"/>
      <c r="EPI249" s="726"/>
      <c r="EPJ249" s="726"/>
      <c r="EPK249" s="727"/>
      <c r="EPL249" s="726"/>
      <c r="EPM249" s="727"/>
      <c r="EPP249" s="726"/>
      <c r="EPQ249" s="726"/>
      <c r="EPR249" s="726"/>
      <c r="EPS249" s="727"/>
      <c r="EPT249" s="726"/>
      <c r="EPU249" s="727"/>
      <c r="EPX249" s="726"/>
      <c r="EPY249" s="726"/>
      <c r="EPZ249" s="726"/>
      <c r="EQA249" s="727"/>
      <c r="EQB249" s="726"/>
      <c r="EQC249" s="727"/>
      <c r="EQF249" s="726"/>
      <c r="EQG249" s="726"/>
      <c r="EQH249" s="726"/>
      <c r="EQI249" s="727"/>
      <c r="EQJ249" s="726"/>
      <c r="EQK249" s="727"/>
      <c r="EQN249" s="726"/>
      <c r="EQO249" s="726"/>
      <c r="EQP249" s="726"/>
      <c r="EQQ249" s="727"/>
      <c r="EQR249" s="726"/>
      <c r="EQS249" s="727"/>
      <c r="EQV249" s="726"/>
      <c r="EQW249" s="726"/>
      <c r="EQX249" s="726"/>
      <c r="EQY249" s="727"/>
      <c r="EQZ249" s="726"/>
      <c r="ERA249" s="727"/>
      <c r="ERD249" s="726"/>
      <c r="ERE249" s="726"/>
      <c r="ERF249" s="726"/>
      <c r="ERG249" s="727"/>
      <c r="ERH249" s="726"/>
      <c r="ERI249" s="727"/>
      <c r="ERL249" s="726"/>
      <c r="ERM249" s="726"/>
      <c r="ERN249" s="726"/>
      <c r="ERO249" s="727"/>
      <c r="ERP249" s="726"/>
      <c r="ERQ249" s="727"/>
      <c r="ERT249" s="726"/>
      <c r="ERU249" s="726"/>
      <c r="ERV249" s="726"/>
      <c r="ERW249" s="727"/>
      <c r="ERX249" s="726"/>
      <c r="ERY249" s="727"/>
      <c r="ESB249" s="726"/>
      <c r="ESC249" s="726"/>
      <c r="ESD249" s="726"/>
      <c r="ESE249" s="727"/>
      <c r="ESF249" s="726"/>
      <c r="ESG249" s="727"/>
      <c r="ESJ249" s="726"/>
      <c r="ESK249" s="726"/>
      <c r="ESL249" s="726"/>
      <c r="ESM249" s="727"/>
      <c r="ESN249" s="726"/>
      <c r="ESO249" s="727"/>
      <c r="ESR249" s="726"/>
      <c r="ESS249" s="726"/>
      <c r="EST249" s="726"/>
      <c r="ESU249" s="727"/>
      <c r="ESV249" s="726"/>
      <c r="ESW249" s="727"/>
      <c r="ESZ249" s="726"/>
      <c r="ETA249" s="726"/>
      <c r="ETB249" s="726"/>
      <c r="ETC249" s="727"/>
      <c r="ETD249" s="726"/>
      <c r="ETE249" s="727"/>
      <c r="ETH249" s="726"/>
      <c r="ETI249" s="726"/>
      <c r="ETJ249" s="726"/>
      <c r="ETK249" s="727"/>
      <c r="ETL249" s="726"/>
      <c r="ETM249" s="727"/>
      <c r="ETP249" s="726"/>
      <c r="ETQ249" s="726"/>
      <c r="ETR249" s="726"/>
      <c r="ETS249" s="727"/>
      <c r="ETT249" s="726"/>
      <c r="ETU249" s="727"/>
      <c r="ETX249" s="726"/>
      <c r="ETY249" s="726"/>
      <c r="ETZ249" s="726"/>
      <c r="EUA249" s="727"/>
      <c r="EUB249" s="726"/>
      <c r="EUC249" s="727"/>
      <c r="EUF249" s="726"/>
      <c r="EUG249" s="726"/>
      <c r="EUH249" s="726"/>
      <c r="EUI249" s="727"/>
      <c r="EUJ249" s="726"/>
      <c r="EUK249" s="727"/>
      <c r="EUN249" s="726"/>
      <c r="EUO249" s="726"/>
      <c r="EUP249" s="726"/>
      <c r="EUQ249" s="727"/>
      <c r="EUR249" s="726"/>
      <c r="EUS249" s="727"/>
      <c r="EUV249" s="726"/>
      <c r="EUW249" s="726"/>
      <c r="EUX249" s="726"/>
      <c r="EUY249" s="727"/>
      <c r="EUZ249" s="726"/>
      <c r="EVA249" s="727"/>
      <c r="EVD249" s="726"/>
      <c r="EVE249" s="726"/>
      <c r="EVF249" s="726"/>
      <c r="EVG249" s="727"/>
      <c r="EVH249" s="726"/>
      <c r="EVI249" s="727"/>
      <c r="EVL249" s="726"/>
      <c r="EVM249" s="726"/>
      <c r="EVN249" s="726"/>
      <c r="EVO249" s="727"/>
      <c r="EVP249" s="726"/>
      <c r="EVQ249" s="727"/>
      <c r="EVT249" s="726"/>
      <c r="EVU249" s="726"/>
      <c r="EVV249" s="726"/>
      <c r="EVW249" s="727"/>
      <c r="EVX249" s="726"/>
      <c r="EVY249" s="727"/>
      <c r="EWB249" s="726"/>
      <c r="EWC249" s="726"/>
      <c r="EWD249" s="726"/>
      <c r="EWE249" s="727"/>
      <c r="EWF249" s="726"/>
      <c r="EWG249" s="727"/>
      <c r="EWJ249" s="726"/>
      <c r="EWK249" s="726"/>
      <c r="EWL249" s="726"/>
      <c r="EWM249" s="727"/>
      <c r="EWN249" s="726"/>
      <c r="EWO249" s="727"/>
      <c r="EWR249" s="726"/>
      <c r="EWS249" s="726"/>
      <c r="EWT249" s="726"/>
      <c r="EWU249" s="727"/>
      <c r="EWV249" s="726"/>
      <c r="EWW249" s="727"/>
      <c r="EWZ249" s="726"/>
      <c r="EXA249" s="726"/>
      <c r="EXB249" s="726"/>
      <c r="EXC249" s="727"/>
      <c r="EXD249" s="726"/>
      <c r="EXE249" s="727"/>
      <c r="EXH249" s="726"/>
      <c r="EXI249" s="726"/>
      <c r="EXJ249" s="726"/>
      <c r="EXK249" s="727"/>
      <c r="EXL249" s="726"/>
      <c r="EXM249" s="727"/>
      <c r="EXP249" s="726"/>
      <c r="EXQ249" s="726"/>
      <c r="EXR249" s="726"/>
      <c r="EXS249" s="727"/>
      <c r="EXT249" s="726"/>
      <c r="EXU249" s="727"/>
      <c r="EXX249" s="726"/>
      <c r="EXY249" s="726"/>
      <c r="EXZ249" s="726"/>
      <c r="EYA249" s="727"/>
      <c r="EYB249" s="726"/>
      <c r="EYC249" s="727"/>
      <c r="EYF249" s="726"/>
      <c r="EYG249" s="726"/>
      <c r="EYH249" s="726"/>
      <c r="EYI249" s="727"/>
      <c r="EYJ249" s="726"/>
      <c r="EYK249" s="727"/>
      <c r="EYN249" s="726"/>
      <c r="EYO249" s="726"/>
      <c r="EYP249" s="726"/>
      <c r="EYQ249" s="727"/>
      <c r="EYR249" s="726"/>
      <c r="EYS249" s="727"/>
      <c r="EYV249" s="726"/>
      <c r="EYW249" s="726"/>
      <c r="EYX249" s="726"/>
      <c r="EYY249" s="727"/>
      <c r="EYZ249" s="726"/>
      <c r="EZA249" s="727"/>
      <c r="EZD249" s="726"/>
      <c r="EZE249" s="726"/>
      <c r="EZF249" s="726"/>
      <c r="EZG249" s="727"/>
      <c r="EZH249" s="726"/>
      <c r="EZI249" s="727"/>
      <c r="EZL249" s="726"/>
      <c r="EZM249" s="726"/>
      <c r="EZN249" s="726"/>
      <c r="EZO249" s="727"/>
      <c r="EZP249" s="726"/>
      <c r="EZQ249" s="727"/>
      <c r="EZT249" s="726"/>
      <c r="EZU249" s="726"/>
      <c r="EZV249" s="726"/>
      <c r="EZW249" s="727"/>
      <c r="EZX249" s="726"/>
      <c r="EZY249" s="727"/>
      <c r="FAB249" s="726"/>
      <c r="FAC249" s="726"/>
      <c r="FAD249" s="726"/>
      <c r="FAE249" s="727"/>
      <c r="FAF249" s="726"/>
      <c r="FAG249" s="727"/>
      <c r="FAJ249" s="726"/>
      <c r="FAK249" s="726"/>
      <c r="FAL249" s="726"/>
      <c r="FAM249" s="727"/>
      <c r="FAN249" s="726"/>
      <c r="FAO249" s="727"/>
      <c r="FAR249" s="726"/>
      <c r="FAS249" s="726"/>
      <c r="FAT249" s="726"/>
      <c r="FAU249" s="727"/>
      <c r="FAV249" s="726"/>
      <c r="FAW249" s="727"/>
      <c r="FAZ249" s="726"/>
      <c r="FBA249" s="726"/>
      <c r="FBB249" s="726"/>
      <c r="FBC249" s="727"/>
      <c r="FBD249" s="726"/>
      <c r="FBE249" s="727"/>
      <c r="FBH249" s="726"/>
      <c r="FBI249" s="726"/>
      <c r="FBJ249" s="726"/>
      <c r="FBK249" s="727"/>
      <c r="FBL249" s="726"/>
      <c r="FBM249" s="727"/>
      <c r="FBP249" s="726"/>
      <c r="FBQ249" s="726"/>
      <c r="FBR249" s="726"/>
      <c r="FBS249" s="727"/>
      <c r="FBT249" s="726"/>
      <c r="FBU249" s="727"/>
      <c r="FBX249" s="726"/>
      <c r="FBY249" s="726"/>
      <c r="FBZ249" s="726"/>
      <c r="FCA249" s="727"/>
      <c r="FCB249" s="726"/>
      <c r="FCC249" s="727"/>
      <c r="FCF249" s="726"/>
      <c r="FCG249" s="726"/>
      <c r="FCH249" s="726"/>
      <c r="FCI249" s="727"/>
      <c r="FCJ249" s="726"/>
      <c r="FCK249" s="727"/>
      <c r="FCN249" s="726"/>
      <c r="FCO249" s="726"/>
      <c r="FCP249" s="726"/>
      <c r="FCQ249" s="727"/>
      <c r="FCR249" s="726"/>
      <c r="FCS249" s="727"/>
      <c r="FCV249" s="726"/>
      <c r="FCW249" s="726"/>
      <c r="FCX249" s="726"/>
      <c r="FCY249" s="727"/>
      <c r="FCZ249" s="726"/>
      <c r="FDA249" s="727"/>
      <c r="FDD249" s="726"/>
      <c r="FDE249" s="726"/>
      <c r="FDF249" s="726"/>
      <c r="FDG249" s="727"/>
      <c r="FDH249" s="726"/>
      <c r="FDI249" s="727"/>
      <c r="FDL249" s="726"/>
      <c r="FDM249" s="726"/>
      <c r="FDN249" s="726"/>
      <c r="FDO249" s="727"/>
      <c r="FDP249" s="726"/>
      <c r="FDQ249" s="727"/>
      <c r="FDT249" s="726"/>
      <c r="FDU249" s="726"/>
      <c r="FDV249" s="726"/>
      <c r="FDW249" s="727"/>
      <c r="FDX249" s="726"/>
      <c r="FDY249" s="727"/>
      <c r="FEB249" s="726"/>
      <c r="FEC249" s="726"/>
      <c r="FED249" s="726"/>
      <c r="FEE249" s="727"/>
      <c r="FEF249" s="726"/>
      <c r="FEG249" s="727"/>
      <c r="FEJ249" s="726"/>
      <c r="FEK249" s="726"/>
      <c r="FEL249" s="726"/>
      <c r="FEM249" s="727"/>
      <c r="FEN249" s="726"/>
      <c r="FEO249" s="727"/>
      <c r="FER249" s="726"/>
      <c r="FES249" s="726"/>
      <c r="FET249" s="726"/>
      <c r="FEU249" s="727"/>
      <c r="FEV249" s="726"/>
      <c r="FEW249" s="727"/>
      <c r="FEZ249" s="726"/>
      <c r="FFA249" s="726"/>
      <c r="FFB249" s="726"/>
      <c r="FFC249" s="727"/>
      <c r="FFD249" s="726"/>
      <c r="FFE249" s="727"/>
      <c r="FFH249" s="726"/>
      <c r="FFI249" s="726"/>
      <c r="FFJ249" s="726"/>
      <c r="FFK249" s="727"/>
      <c r="FFL249" s="726"/>
      <c r="FFM249" s="727"/>
      <c r="FFP249" s="726"/>
      <c r="FFQ249" s="726"/>
      <c r="FFR249" s="726"/>
      <c r="FFS249" s="727"/>
      <c r="FFT249" s="726"/>
      <c r="FFU249" s="727"/>
      <c r="FFX249" s="726"/>
      <c r="FFY249" s="726"/>
      <c r="FFZ249" s="726"/>
      <c r="FGA249" s="727"/>
      <c r="FGB249" s="726"/>
      <c r="FGC249" s="727"/>
      <c r="FGF249" s="726"/>
      <c r="FGG249" s="726"/>
      <c r="FGH249" s="726"/>
      <c r="FGI249" s="727"/>
      <c r="FGJ249" s="726"/>
      <c r="FGK249" s="727"/>
      <c r="FGN249" s="726"/>
      <c r="FGO249" s="726"/>
      <c r="FGP249" s="726"/>
      <c r="FGQ249" s="727"/>
      <c r="FGR249" s="726"/>
      <c r="FGS249" s="727"/>
      <c r="FGV249" s="726"/>
      <c r="FGW249" s="726"/>
      <c r="FGX249" s="726"/>
      <c r="FGY249" s="727"/>
      <c r="FGZ249" s="726"/>
      <c r="FHA249" s="727"/>
      <c r="FHD249" s="726"/>
      <c r="FHE249" s="726"/>
      <c r="FHF249" s="726"/>
      <c r="FHG249" s="727"/>
      <c r="FHH249" s="726"/>
      <c r="FHI249" s="727"/>
      <c r="FHL249" s="726"/>
      <c r="FHM249" s="726"/>
      <c r="FHN249" s="726"/>
      <c r="FHO249" s="727"/>
      <c r="FHP249" s="726"/>
      <c r="FHQ249" s="727"/>
      <c r="FHT249" s="726"/>
      <c r="FHU249" s="726"/>
      <c r="FHV249" s="726"/>
      <c r="FHW249" s="727"/>
      <c r="FHX249" s="726"/>
      <c r="FHY249" s="727"/>
      <c r="FIB249" s="726"/>
      <c r="FIC249" s="726"/>
      <c r="FID249" s="726"/>
      <c r="FIE249" s="727"/>
      <c r="FIF249" s="726"/>
      <c r="FIG249" s="727"/>
      <c r="FIJ249" s="726"/>
      <c r="FIK249" s="726"/>
      <c r="FIL249" s="726"/>
      <c r="FIM249" s="727"/>
      <c r="FIN249" s="726"/>
      <c r="FIO249" s="727"/>
      <c r="FIR249" s="726"/>
      <c r="FIS249" s="726"/>
      <c r="FIT249" s="726"/>
      <c r="FIU249" s="727"/>
      <c r="FIV249" s="726"/>
      <c r="FIW249" s="727"/>
      <c r="FIZ249" s="726"/>
      <c r="FJA249" s="726"/>
      <c r="FJB249" s="726"/>
      <c r="FJC249" s="727"/>
      <c r="FJD249" s="726"/>
      <c r="FJE249" s="727"/>
      <c r="FJH249" s="726"/>
      <c r="FJI249" s="726"/>
      <c r="FJJ249" s="726"/>
      <c r="FJK249" s="727"/>
      <c r="FJL249" s="726"/>
      <c r="FJM249" s="727"/>
      <c r="FJP249" s="726"/>
      <c r="FJQ249" s="726"/>
      <c r="FJR249" s="726"/>
      <c r="FJS249" s="727"/>
      <c r="FJT249" s="726"/>
      <c r="FJU249" s="727"/>
      <c r="FJX249" s="726"/>
      <c r="FJY249" s="726"/>
      <c r="FJZ249" s="726"/>
      <c r="FKA249" s="727"/>
      <c r="FKB249" s="726"/>
      <c r="FKC249" s="727"/>
      <c r="FKF249" s="726"/>
      <c r="FKG249" s="726"/>
      <c r="FKH249" s="726"/>
      <c r="FKI249" s="727"/>
      <c r="FKJ249" s="726"/>
      <c r="FKK249" s="727"/>
      <c r="FKN249" s="726"/>
      <c r="FKO249" s="726"/>
      <c r="FKP249" s="726"/>
      <c r="FKQ249" s="727"/>
      <c r="FKR249" s="726"/>
      <c r="FKS249" s="727"/>
      <c r="FKV249" s="726"/>
      <c r="FKW249" s="726"/>
      <c r="FKX249" s="726"/>
      <c r="FKY249" s="727"/>
      <c r="FKZ249" s="726"/>
      <c r="FLA249" s="727"/>
      <c r="FLD249" s="726"/>
      <c r="FLE249" s="726"/>
      <c r="FLF249" s="726"/>
      <c r="FLG249" s="727"/>
      <c r="FLH249" s="726"/>
      <c r="FLI249" s="727"/>
      <c r="FLL249" s="726"/>
      <c r="FLM249" s="726"/>
      <c r="FLN249" s="726"/>
      <c r="FLO249" s="727"/>
      <c r="FLP249" s="726"/>
      <c r="FLQ249" s="727"/>
      <c r="FLT249" s="726"/>
      <c r="FLU249" s="726"/>
      <c r="FLV249" s="726"/>
      <c r="FLW249" s="727"/>
      <c r="FLX249" s="726"/>
      <c r="FLY249" s="727"/>
      <c r="FMB249" s="726"/>
      <c r="FMC249" s="726"/>
      <c r="FMD249" s="726"/>
      <c r="FME249" s="727"/>
      <c r="FMF249" s="726"/>
      <c r="FMG249" s="727"/>
      <c r="FMJ249" s="726"/>
      <c r="FMK249" s="726"/>
      <c r="FML249" s="726"/>
      <c r="FMM249" s="727"/>
      <c r="FMN249" s="726"/>
      <c r="FMO249" s="727"/>
      <c r="FMR249" s="726"/>
      <c r="FMS249" s="726"/>
      <c r="FMT249" s="726"/>
      <c r="FMU249" s="727"/>
      <c r="FMV249" s="726"/>
      <c r="FMW249" s="727"/>
      <c r="FMZ249" s="726"/>
      <c r="FNA249" s="726"/>
      <c r="FNB249" s="726"/>
      <c r="FNC249" s="727"/>
      <c r="FND249" s="726"/>
      <c r="FNE249" s="727"/>
      <c r="FNH249" s="726"/>
      <c r="FNI249" s="726"/>
      <c r="FNJ249" s="726"/>
      <c r="FNK249" s="727"/>
      <c r="FNL249" s="726"/>
      <c r="FNM249" s="727"/>
      <c r="FNP249" s="726"/>
      <c r="FNQ249" s="726"/>
      <c r="FNR249" s="726"/>
      <c r="FNS249" s="727"/>
      <c r="FNT249" s="726"/>
      <c r="FNU249" s="727"/>
      <c r="FNX249" s="726"/>
      <c r="FNY249" s="726"/>
      <c r="FNZ249" s="726"/>
      <c r="FOA249" s="727"/>
      <c r="FOB249" s="726"/>
      <c r="FOC249" s="727"/>
      <c r="FOF249" s="726"/>
      <c r="FOG249" s="726"/>
      <c r="FOH249" s="726"/>
      <c r="FOI249" s="727"/>
      <c r="FOJ249" s="726"/>
      <c r="FOK249" s="727"/>
      <c r="FON249" s="726"/>
      <c r="FOO249" s="726"/>
      <c r="FOP249" s="726"/>
      <c r="FOQ249" s="727"/>
      <c r="FOR249" s="726"/>
      <c r="FOS249" s="727"/>
      <c r="FOV249" s="726"/>
      <c r="FOW249" s="726"/>
      <c r="FOX249" s="726"/>
      <c r="FOY249" s="727"/>
      <c r="FOZ249" s="726"/>
      <c r="FPA249" s="727"/>
      <c r="FPD249" s="726"/>
      <c r="FPE249" s="726"/>
      <c r="FPF249" s="726"/>
      <c r="FPG249" s="727"/>
      <c r="FPH249" s="726"/>
      <c r="FPI249" s="727"/>
      <c r="FPL249" s="726"/>
      <c r="FPM249" s="726"/>
      <c r="FPN249" s="726"/>
      <c r="FPO249" s="727"/>
      <c r="FPP249" s="726"/>
      <c r="FPQ249" s="727"/>
      <c r="FPT249" s="726"/>
      <c r="FPU249" s="726"/>
      <c r="FPV249" s="726"/>
      <c r="FPW249" s="727"/>
      <c r="FPX249" s="726"/>
      <c r="FPY249" s="727"/>
      <c r="FQB249" s="726"/>
      <c r="FQC249" s="726"/>
      <c r="FQD249" s="726"/>
      <c r="FQE249" s="727"/>
      <c r="FQF249" s="726"/>
      <c r="FQG249" s="727"/>
      <c r="FQJ249" s="726"/>
      <c r="FQK249" s="726"/>
      <c r="FQL249" s="726"/>
      <c r="FQM249" s="727"/>
      <c r="FQN249" s="726"/>
      <c r="FQO249" s="727"/>
      <c r="FQR249" s="726"/>
      <c r="FQS249" s="726"/>
      <c r="FQT249" s="726"/>
      <c r="FQU249" s="727"/>
      <c r="FQV249" s="726"/>
      <c r="FQW249" s="727"/>
      <c r="FQZ249" s="726"/>
      <c r="FRA249" s="726"/>
      <c r="FRB249" s="726"/>
      <c r="FRC249" s="727"/>
      <c r="FRD249" s="726"/>
      <c r="FRE249" s="727"/>
      <c r="FRH249" s="726"/>
      <c r="FRI249" s="726"/>
      <c r="FRJ249" s="726"/>
      <c r="FRK249" s="727"/>
      <c r="FRL249" s="726"/>
      <c r="FRM249" s="727"/>
      <c r="FRP249" s="726"/>
      <c r="FRQ249" s="726"/>
      <c r="FRR249" s="726"/>
      <c r="FRS249" s="727"/>
      <c r="FRT249" s="726"/>
      <c r="FRU249" s="727"/>
      <c r="FRX249" s="726"/>
      <c r="FRY249" s="726"/>
      <c r="FRZ249" s="726"/>
      <c r="FSA249" s="727"/>
      <c r="FSB249" s="726"/>
      <c r="FSC249" s="727"/>
      <c r="FSF249" s="726"/>
      <c r="FSG249" s="726"/>
      <c r="FSH249" s="726"/>
      <c r="FSI249" s="727"/>
      <c r="FSJ249" s="726"/>
      <c r="FSK249" s="727"/>
      <c r="FSN249" s="726"/>
      <c r="FSO249" s="726"/>
      <c r="FSP249" s="726"/>
      <c r="FSQ249" s="727"/>
      <c r="FSR249" s="726"/>
      <c r="FSS249" s="727"/>
      <c r="FSV249" s="726"/>
      <c r="FSW249" s="726"/>
      <c r="FSX249" s="726"/>
      <c r="FSY249" s="727"/>
      <c r="FSZ249" s="726"/>
      <c r="FTA249" s="727"/>
      <c r="FTD249" s="726"/>
      <c r="FTE249" s="726"/>
      <c r="FTF249" s="726"/>
      <c r="FTG249" s="727"/>
      <c r="FTH249" s="726"/>
      <c r="FTI249" s="727"/>
      <c r="FTL249" s="726"/>
      <c r="FTM249" s="726"/>
      <c r="FTN249" s="726"/>
      <c r="FTO249" s="727"/>
      <c r="FTP249" s="726"/>
      <c r="FTQ249" s="727"/>
      <c r="FTT249" s="726"/>
      <c r="FTU249" s="726"/>
      <c r="FTV249" s="726"/>
      <c r="FTW249" s="727"/>
      <c r="FTX249" s="726"/>
      <c r="FTY249" s="727"/>
      <c r="FUB249" s="726"/>
      <c r="FUC249" s="726"/>
      <c r="FUD249" s="726"/>
      <c r="FUE249" s="727"/>
      <c r="FUF249" s="726"/>
      <c r="FUG249" s="727"/>
      <c r="FUJ249" s="726"/>
      <c r="FUK249" s="726"/>
      <c r="FUL249" s="726"/>
      <c r="FUM249" s="727"/>
      <c r="FUN249" s="726"/>
      <c r="FUO249" s="727"/>
      <c r="FUR249" s="726"/>
      <c r="FUS249" s="726"/>
      <c r="FUT249" s="726"/>
      <c r="FUU249" s="727"/>
      <c r="FUV249" s="726"/>
      <c r="FUW249" s="727"/>
      <c r="FUZ249" s="726"/>
      <c r="FVA249" s="726"/>
      <c r="FVB249" s="726"/>
      <c r="FVC249" s="727"/>
      <c r="FVD249" s="726"/>
      <c r="FVE249" s="727"/>
      <c r="FVH249" s="726"/>
      <c r="FVI249" s="726"/>
      <c r="FVJ249" s="726"/>
      <c r="FVK249" s="727"/>
      <c r="FVL249" s="726"/>
      <c r="FVM249" s="727"/>
      <c r="FVP249" s="726"/>
      <c r="FVQ249" s="726"/>
      <c r="FVR249" s="726"/>
      <c r="FVS249" s="727"/>
      <c r="FVT249" s="726"/>
      <c r="FVU249" s="727"/>
      <c r="FVX249" s="726"/>
      <c r="FVY249" s="726"/>
      <c r="FVZ249" s="726"/>
      <c r="FWA249" s="727"/>
      <c r="FWB249" s="726"/>
      <c r="FWC249" s="727"/>
      <c r="FWF249" s="726"/>
      <c r="FWG249" s="726"/>
      <c r="FWH249" s="726"/>
      <c r="FWI249" s="727"/>
      <c r="FWJ249" s="726"/>
      <c r="FWK249" s="727"/>
      <c r="FWN249" s="726"/>
      <c r="FWO249" s="726"/>
      <c r="FWP249" s="726"/>
      <c r="FWQ249" s="727"/>
      <c r="FWR249" s="726"/>
      <c r="FWS249" s="727"/>
      <c r="FWV249" s="726"/>
      <c r="FWW249" s="726"/>
      <c r="FWX249" s="726"/>
      <c r="FWY249" s="727"/>
      <c r="FWZ249" s="726"/>
      <c r="FXA249" s="727"/>
      <c r="FXD249" s="726"/>
      <c r="FXE249" s="726"/>
      <c r="FXF249" s="726"/>
      <c r="FXG249" s="727"/>
      <c r="FXH249" s="726"/>
      <c r="FXI249" s="727"/>
      <c r="FXL249" s="726"/>
      <c r="FXM249" s="726"/>
      <c r="FXN249" s="726"/>
      <c r="FXO249" s="727"/>
      <c r="FXP249" s="726"/>
      <c r="FXQ249" s="727"/>
      <c r="FXT249" s="726"/>
      <c r="FXU249" s="726"/>
      <c r="FXV249" s="726"/>
      <c r="FXW249" s="727"/>
      <c r="FXX249" s="726"/>
      <c r="FXY249" s="727"/>
      <c r="FYB249" s="726"/>
      <c r="FYC249" s="726"/>
      <c r="FYD249" s="726"/>
      <c r="FYE249" s="727"/>
      <c r="FYF249" s="726"/>
      <c r="FYG249" s="727"/>
      <c r="FYJ249" s="726"/>
      <c r="FYK249" s="726"/>
      <c r="FYL249" s="726"/>
      <c r="FYM249" s="727"/>
      <c r="FYN249" s="726"/>
      <c r="FYO249" s="727"/>
      <c r="FYR249" s="726"/>
      <c r="FYS249" s="726"/>
      <c r="FYT249" s="726"/>
      <c r="FYU249" s="727"/>
      <c r="FYV249" s="726"/>
      <c r="FYW249" s="727"/>
      <c r="FYZ249" s="726"/>
      <c r="FZA249" s="726"/>
      <c r="FZB249" s="726"/>
      <c r="FZC249" s="727"/>
      <c r="FZD249" s="726"/>
      <c r="FZE249" s="727"/>
      <c r="FZH249" s="726"/>
      <c r="FZI249" s="726"/>
      <c r="FZJ249" s="726"/>
      <c r="FZK249" s="727"/>
      <c r="FZL249" s="726"/>
      <c r="FZM249" s="727"/>
      <c r="FZP249" s="726"/>
      <c r="FZQ249" s="726"/>
      <c r="FZR249" s="726"/>
      <c r="FZS249" s="727"/>
      <c r="FZT249" s="726"/>
      <c r="FZU249" s="727"/>
      <c r="FZX249" s="726"/>
      <c r="FZY249" s="726"/>
      <c r="FZZ249" s="726"/>
      <c r="GAA249" s="727"/>
      <c r="GAB249" s="726"/>
      <c r="GAC249" s="727"/>
      <c r="GAF249" s="726"/>
      <c r="GAG249" s="726"/>
      <c r="GAH249" s="726"/>
      <c r="GAI249" s="727"/>
      <c r="GAJ249" s="726"/>
      <c r="GAK249" s="727"/>
      <c r="GAN249" s="726"/>
      <c r="GAO249" s="726"/>
      <c r="GAP249" s="726"/>
      <c r="GAQ249" s="727"/>
      <c r="GAR249" s="726"/>
      <c r="GAS249" s="727"/>
      <c r="GAV249" s="726"/>
      <c r="GAW249" s="726"/>
      <c r="GAX249" s="726"/>
      <c r="GAY249" s="727"/>
      <c r="GAZ249" s="726"/>
      <c r="GBA249" s="727"/>
      <c r="GBD249" s="726"/>
      <c r="GBE249" s="726"/>
      <c r="GBF249" s="726"/>
      <c r="GBG249" s="727"/>
      <c r="GBH249" s="726"/>
      <c r="GBI249" s="727"/>
      <c r="GBL249" s="726"/>
      <c r="GBM249" s="726"/>
      <c r="GBN249" s="726"/>
      <c r="GBO249" s="727"/>
      <c r="GBP249" s="726"/>
      <c r="GBQ249" s="727"/>
      <c r="GBT249" s="726"/>
      <c r="GBU249" s="726"/>
      <c r="GBV249" s="726"/>
      <c r="GBW249" s="727"/>
      <c r="GBX249" s="726"/>
      <c r="GBY249" s="727"/>
      <c r="GCB249" s="726"/>
      <c r="GCC249" s="726"/>
      <c r="GCD249" s="726"/>
      <c r="GCE249" s="727"/>
      <c r="GCF249" s="726"/>
      <c r="GCG249" s="727"/>
      <c r="GCJ249" s="726"/>
      <c r="GCK249" s="726"/>
      <c r="GCL249" s="726"/>
      <c r="GCM249" s="727"/>
      <c r="GCN249" s="726"/>
      <c r="GCO249" s="727"/>
      <c r="GCR249" s="726"/>
      <c r="GCS249" s="726"/>
      <c r="GCT249" s="726"/>
      <c r="GCU249" s="727"/>
      <c r="GCV249" s="726"/>
      <c r="GCW249" s="727"/>
      <c r="GCZ249" s="726"/>
      <c r="GDA249" s="726"/>
      <c r="GDB249" s="726"/>
      <c r="GDC249" s="727"/>
      <c r="GDD249" s="726"/>
      <c r="GDE249" s="727"/>
      <c r="GDH249" s="726"/>
      <c r="GDI249" s="726"/>
      <c r="GDJ249" s="726"/>
      <c r="GDK249" s="727"/>
      <c r="GDL249" s="726"/>
      <c r="GDM249" s="727"/>
      <c r="GDP249" s="726"/>
      <c r="GDQ249" s="726"/>
      <c r="GDR249" s="726"/>
      <c r="GDS249" s="727"/>
      <c r="GDT249" s="726"/>
      <c r="GDU249" s="727"/>
      <c r="GDX249" s="726"/>
      <c r="GDY249" s="726"/>
      <c r="GDZ249" s="726"/>
      <c r="GEA249" s="727"/>
      <c r="GEB249" s="726"/>
      <c r="GEC249" s="727"/>
      <c r="GEF249" s="726"/>
      <c r="GEG249" s="726"/>
      <c r="GEH249" s="726"/>
      <c r="GEI249" s="727"/>
      <c r="GEJ249" s="726"/>
      <c r="GEK249" s="727"/>
      <c r="GEN249" s="726"/>
      <c r="GEO249" s="726"/>
      <c r="GEP249" s="726"/>
      <c r="GEQ249" s="727"/>
      <c r="GER249" s="726"/>
      <c r="GES249" s="727"/>
      <c r="GEV249" s="726"/>
      <c r="GEW249" s="726"/>
      <c r="GEX249" s="726"/>
      <c r="GEY249" s="727"/>
      <c r="GEZ249" s="726"/>
      <c r="GFA249" s="727"/>
      <c r="GFD249" s="726"/>
      <c r="GFE249" s="726"/>
      <c r="GFF249" s="726"/>
      <c r="GFG249" s="727"/>
      <c r="GFH249" s="726"/>
      <c r="GFI249" s="727"/>
      <c r="GFL249" s="726"/>
      <c r="GFM249" s="726"/>
      <c r="GFN249" s="726"/>
      <c r="GFO249" s="727"/>
      <c r="GFP249" s="726"/>
      <c r="GFQ249" s="727"/>
      <c r="GFT249" s="726"/>
      <c r="GFU249" s="726"/>
      <c r="GFV249" s="726"/>
      <c r="GFW249" s="727"/>
      <c r="GFX249" s="726"/>
      <c r="GFY249" s="727"/>
      <c r="GGB249" s="726"/>
      <c r="GGC249" s="726"/>
      <c r="GGD249" s="726"/>
      <c r="GGE249" s="727"/>
      <c r="GGF249" s="726"/>
      <c r="GGG249" s="727"/>
      <c r="GGJ249" s="726"/>
      <c r="GGK249" s="726"/>
      <c r="GGL249" s="726"/>
      <c r="GGM249" s="727"/>
      <c r="GGN249" s="726"/>
      <c r="GGO249" s="727"/>
      <c r="GGR249" s="726"/>
      <c r="GGS249" s="726"/>
      <c r="GGT249" s="726"/>
      <c r="GGU249" s="727"/>
      <c r="GGV249" s="726"/>
      <c r="GGW249" s="727"/>
      <c r="GGZ249" s="726"/>
      <c r="GHA249" s="726"/>
      <c r="GHB249" s="726"/>
      <c r="GHC249" s="727"/>
      <c r="GHD249" s="726"/>
      <c r="GHE249" s="727"/>
      <c r="GHH249" s="726"/>
      <c r="GHI249" s="726"/>
      <c r="GHJ249" s="726"/>
      <c r="GHK249" s="727"/>
      <c r="GHL249" s="726"/>
      <c r="GHM249" s="727"/>
      <c r="GHP249" s="726"/>
      <c r="GHQ249" s="726"/>
      <c r="GHR249" s="726"/>
      <c r="GHS249" s="727"/>
      <c r="GHT249" s="726"/>
      <c r="GHU249" s="727"/>
      <c r="GHX249" s="726"/>
      <c r="GHY249" s="726"/>
      <c r="GHZ249" s="726"/>
      <c r="GIA249" s="727"/>
      <c r="GIB249" s="726"/>
      <c r="GIC249" s="727"/>
      <c r="GIF249" s="726"/>
      <c r="GIG249" s="726"/>
      <c r="GIH249" s="726"/>
      <c r="GII249" s="727"/>
      <c r="GIJ249" s="726"/>
      <c r="GIK249" s="727"/>
      <c r="GIN249" s="726"/>
      <c r="GIO249" s="726"/>
      <c r="GIP249" s="726"/>
      <c r="GIQ249" s="727"/>
      <c r="GIR249" s="726"/>
      <c r="GIS249" s="727"/>
      <c r="GIV249" s="726"/>
      <c r="GIW249" s="726"/>
      <c r="GIX249" s="726"/>
      <c r="GIY249" s="727"/>
      <c r="GIZ249" s="726"/>
      <c r="GJA249" s="727"/>
      <c r="GJD249" s="726"/>
      <c r="GJE249" s="726"/>
      <c r="GJF249" s="726"/>
      <c r="GJG249" s="727"/>
      <c r="GJH249" s="726"/>
      <c r="GJI249" s="727"/>
      <c r="GJL249" s="726"/>
      <c r="GJM249" s="726"/>
      <c r="GJN249" s="726"/>
      <c r="GJO249" s="727"/>
      <c r="GJP249" s="726"/>
      <c r="GJQ249" s="727"/>
      <c r="GJT249" s="726"/>
      <c r="GJU249" s="726"/>
      <c r="GJV249" s="726"/>
      <c r="GJW249" s="727"/>
      <c r="GJX249" s="726"/>
      <c r="GJY249" s="727"/>
      <c r="GKB249" s="726"/>
      <c r="GKC249" s="726"/>
      <c r="GKD249" s="726"/>
      <c r="GKE249" s="727"/>
      <c r="GKF249" s="726"/>
      <c r="GKG249" s="727"/>
      <c r="GKJ249" s="726"/>
      <c r="GKK249" s="726"/>
      <c r="GKL249" s="726"/>
      <c r="GKM249" s="727"/>
      <c r="GKN249" s="726"/>
      <c r="GKO249" s="727"/>
      <c r="GKR249" s="726"/>
      <c r="GKS249" s="726"/>
      <c r="GKT249" s="726"/>
      <c r="GKU249" s="727"/>
      <c r="GKV249" s="726"/>
      <c r="GKW249" s="727"/>
      <c r="GKZ249" s="726"/>
      <c r="GLA249" s="726"/>
      <c r="GLB249" s="726"/>
      <c r="GLC249" s="727"/>
      <c r="GLD249" s="726"/>
      <c r="GLE249" s="727"/>
      <c r="GLH249" s="726"/>
      <c r="GLI249" s="726"/>
      <c r="GLJ249" s="726"/>
      <c r="GLK249" s="727"/>
      <c r="GLL249" s="726"/>
      <c r="GLM249" s="727"/>
      <c r="GLP249" s="726"/>
      <c r="GLQ249" s="726"/>
      <c r="GLR249" s="726"/>
      <c r="GLS249" s="727"/>
      <c r="GLT249" s="726"/>
      <c r="GLU249" s="727"/>
      <c r="GLX249" s="726"/>
      <c r="GLY249" s="726"/>
      <c r="GLZ249" s="726"/>
      <c r="GMA249" s="727"/>
      <c r="GMB249" s="726"/>
      <c r="GMC249" s="727"/>
      <c r="GMF249" s="726"/>
      <c r="GMG249" s="726"/>
      <c r="GMH249" s="726"/>
      <c r="GMI249" s="727"/>
      <c r="GMJ249" s="726"/>
      <c r="GMK249" s="727"/>
      <c r="GMN249" s="726"/>
      <c r="GMO249" s="726"/>
      <c r="GMP249" s="726"/>
      <c r="GMQ249" s="727"/>
      <c r="GMR249" s="726"/>
      <c r="GMS249" s="727"/>
      <c r="GMV249" s="726"/>
      <c r="GMW249" s="726"/>
      <c r="GMX249" s="726"/>
      <c r="GMY249" s="727"/>
      <c r="GMZ249" s="726"/>
      <c r="GNA249" s="727"/>
      <c r="GND249" s="726"/>
      <c r="GNE249" s="726"/>
      <c r="GNF249" s="726"/>
      <c r="GNG249" s="727"/>
      <c r="GNH249" s="726"/>
      <c r="GNI249" s="727"/>
      <c r="GNL249" s="726"/>
      <c r="GNM249" s="726"/>
      <c r="GNN249" s="726"/>
      <c r="GNO249" s="727"/>
      <c r="GNP249" s="726"/>
      <c r="GNQ249" s="727"/>
      <c r="GNT249" s="726"/>
      <c r="GNU249" s="726"/>
      <c r="GNV249" s="726"/>
      <c r="GNW249" s="727"/>
      <c r="GNX249" s="726"/>
      <c r="GNY249" s="727"/>
      <c r="GOB249" s="726"/>
      <c r="GOC249" s="726"/>
      <c r="GOD249" s="726"/>
      <c r="GOE249" s="727"/>
      <c r="GOF249" s="726"/>
      <c r="GOG249" s="727"/>
      <c r="GOJ249" s="726"/>
      <c r="GOK249" s="726"/>
      <c r="GOL249" s="726"/>
      <c r="GOM249" s="727"/>
      <c r="GON249" s="726"/>
      <c r="GOO249" s="727"/>
      <c r="GOR249" s="726"/>
      <c r="GOS249" s="726"/>
      <c r="GOT249" s="726"/>
      <c r="GOU249" s="727"/>
      <c r="GOV249" s="726"/>
      <c r="GOW249" s="727"/>
      <c r="GOZ249" s="726"/>
      <c r="GPA249" s="726"/>
      <c r="GPB249" s="726"/>
      <c r="GPC249" s="727"/>
      <c r="GPD249" s="726"/>
      <c r="GPE249" s="727"/>
      <c r="GPH249" s="726"/>
      <c r="GPI249" s="726"/>
      <c r="GPJ249" s="726"/>
      <c r="GPK249" s="727"/>
      <c r="GPL249" s="726"/>
      <c r="GPM249" s="727"/>
      <c r="GPP249" s="726"/>
      <c r="GPQ249" s="726"/>
      <c r="GPR249" s="726"/>
      <c r="GPS249" s="727"/>
      <c r="GPT249" s="726"/>
      <c r="GPU249" s="727"/>
      <c r="GPX249" s="726"/>
      <c r="GPY249" s="726"/>
      <c r="GPZ249" s="726"/>
      <c r="GQA249" s="727"/>
      <c r="GQB249" s="726"/>
      <c r="GQC249" s="727"/>
      <c r="GQF249" s="726"/>
      <c r="GQG249" s="726"/>
      <c r="GQH249" s="726"/>
      <c r="GQI249" s="727"/>
      <c r="GQJ249" s="726"/>
      <c r="GQK249" s="727"/>
      <c r="GQN249" s="726"/>
      <c r="GQO249" s="726"/>
      <c r="GQP249" s="726"/>
      <c r="GQQ249" s="727"/>
      <c r="GQR249" s="726"/>
      <c r="GQS249" s="727"/>
      <c r="GQV249" s="726"/>
      <c r="GQW249" s="726"/>
      <c r="GQX249" s="726"/>
      <c r="GQY249" s="727"/>
      <c r="GQZ249" s="726"/>
      <c r="GRA249" s="727"/>
      <c r="GRD249" s="726"/>
      <c r="GRE249" s="726"/>
      <c r="GRF249" s="726"/>
      <c r="GRG249" s="727"/>
      <c r="GRH249" s="726"/>
      <c r="GRI249" s="727"/>
      <c r="GRL249" s="726"/>
      <c r="GRM249" s="726"/>
      <c r="GRN249" s="726"/>
      <c r="GRO249" s="727"/>
      <c r="GRP249" s="726"/>
      <c r="GRQ249" s="727"/>
      <c r="GRT249" s="726"/>
      <c r="GRU249" s="726"/>
      <c r="GRV249" s="726"/>
      <c r="GRW249" s="727"/>
      <c r="GRX249" s="726"/>
      <c r="GRY249" s="727"/>
      <c r="GSB249" s="726"/>
      <c r="GSC249" s="726"/>
      <c r="GSD249" s="726"/>
      <c r="GSE249" s="727"/>
      <c r="GSF249" s="726"/>
      <c r="GSG249" s="727"/>
      <c r="GSJ249" s="726"/>
      <c r="GSK249" s="726"/>
      <c r="GSL249" s="726"/>
      <c r="GSM249" s="727"/>
      <c r="GSN249" s="726"/>
      <c r="GSO249" s="727"/>
      <c r="GSR249" s="726"/>
      <c r="GSS249" s="726"/>
      <c r="GST249" s="726"/>
      <c r="GSU249" s="727"/>
      <c r="GSV249" s="726"/>
      <c r="GSW249" s="727"/>
      <c r="GSZ249" s="726"/>
      <c r="GTA249" s="726"/>
      <c r="GTB249" s="726"/>
      <c r="GTC249" s="727"/>
      <c r="GTD249" s="726"/>
      <c r="GTE249" s="727"/>
      <c r="GTH249" s="726"/>
      <c r="GTI249" s="726"/>
      <c r="GTJ249" s="726"/>
      <c r="GTK249" s="727"/>
      <c r="GTL249" s="726"/>
      <c r="GTM249" s="727"/>
      <c r="GTP249" s="726"/>
      <c r="GTQ249" s="726"/>
      <c r="GTR249" s="726"/>
      <c r="GTS249" s="727"/>
      <c r="GTT249" s="726"/>
      <c r="GTU249" s="727"/>
      <c r="GTX249" s="726"/>
      <c r="GTY249" s="726"/>
      <c r="GTZ249" s="726"/>
      <c r="GUA249" s="727"/>
      <c r="GUB249" s="726"/>
      <c r="GUC249" s="727"/>
      <c r="GUF249" s="726"/>
      <c r="GUG249" s="726"/>
      <c r="GUH249" s="726"/>
      <c r="GUI249" s="727"/>
      <c r="GUJ249" s="726"/>
      <c r="GUK249" s="727"/>
      <c r="GUN249" s="726"/>
      <c r="GUO249" s="726"/>
      <c r="GUP249" s="726"/>
      <c r="GUQ249" s="727"/>
      <c r="GUR249" s="726"/>
      <c r="GUS249" s="727"/>
      <c r="GUV249" s="726"/>
      <c r="GUW249" s="726"/>
      <c r="GUX249" s="726"/>
      <c r="GUY249" s="727"/>
      <c r="GUZ249" s="726"/>
      <c r="GVA249" s="727"/>
      <c r="GVD249" s="726"/>
      <c r="GVE249" s="726"/>
      <c r="GVF249" s="726"/>
      <c r="GVG249" s="727"/>
      <c r="GVH249" s="726"/>
      <c r="GVI249" s="727"/>
      <c r="GVL249" s="726"/>
      <c r="GVM249" s="726"/>
      <c r="GVN249" s="726"/>
      <c r="GVO249" s="727"/>
      <c r="GVP249" s="726"/>
      <c r="GVQ249" s="727"/>
      <c r="GVT249" s="726"/>
      <c r="GVU249" s="726"/>
      <c r="GVV249" s="726"/>
      <c r="GVW249" s="727"/>
      <c r="GVX249" s="726"/>
      <c r="GVY249" s="727"/>
      <c r="GWB249" s="726"/>
      <c r="GWC249" s="726"/>
      <c r="GWD249" s="726"/>
      <c r="GWE249" s="727"/>
      <c r="GWF249" s="726"/>
      <c r="GWG249" s="727"/>
      <c r="GWJ249" s="726"/>
      <c r="GWK249" s="726"/>
      <c r="GWL249" s="726"/>
      <c r="GWM249" s="727"/>
      <c r="GWN249" s="726"/>
      <c r="GWO249" s="727"/>
      <c r="GWR249" s="726"/>
      <c r="GWS249" s="726"/>
      <c r="GWT249" s="726"/>
      <c r="GWU249" s="727"/>
      <c r="GWV249" s="726"/>
      <c r="GWW249" s="727"/>
      <c r="GWZ249" s="726"/>
      <c r="GXA249" s="726"/>
      <c r="GXB249" s="726"/>
      <c r="GXC249" s="727"/>
      <c r="GXD249" s="726"/>
      <c r="GXE249" s="727"/>
      <c r="GXH249" s="726"/>
      <c r="GXI249" s="726"/>
      <c r="GXJ249" s="726"/>
      <c r="GXK249" s="727"/>
      <c r="GXL249" s="726"/>
      <c r="GXM249" s="727"/>
      <c r="GXP249" s="726"/>
      <c r="GXQ249" s="726"/>
      <c r="GXR249" s="726"/>
      <c r="GXS249" s="727"/>
      <c r="GXT249" s="726"/>
      <c r="GXU249" s="727"/>
      <c r="GXX249" s="726"/>
      <c r="GXY249" s="726"/>
      <c r="GXZ249" s="726"/>
      <c r="GYA249" s="727"/>
      <c r="GYB249" s="726"/>
      <c r="GYC249" s="727"/>
      <c r="GYF249" s="726"/>
      <c r="GYG249" s="726"/>
      <c r="GYH249" s="726"/>
      <c r="GYI249" s="727"/>
      <c r="GYJ249" s="726"/>
      <c r="GYK249" s="727"/>
      <c r="GYN249" s="726"/>
      <c r="GYO249" s="726"/>
      <c r="GYP249" s="726"/>
      <c r="GYQ249" s="727"/>
      <c r="GYR249" s="726"/>
      <c r="GYS249" s="727"/>
      <c r="GYV249" s="726"/>
      <c r="GYW249" s="726"/>
      <c r="GYX249" s="726"/>
      <c r="GYY249" s="727"/>
      <c r="GYZ249" s="726"/>
      <c r="GZA249" s="727"/>
      <c r="GZD249" s="726"/>
      <c r="GZE249" s="726"/>
      <c r="GZF249" s="726"/>
      <c r="GZG249" s="727"/>
      <c r="GZH249" s="726"/>
      <c r="GZI249" s="727"/>
      <c r="GZL249" s="726"/>
      <c r="GZM249" s="726"/>
      <c r="GZN249" s="726"/>
      <c r="GZO249" s="727"/>
      <c r="GZP249" s="726"/>
      <c r="GZQ249" s="727"/>
      <c r="GZT249" s="726"/>
      <c r="GZU249" s="726"/>
      <c r="GZV249" s="726"/>
      <c r="GZW249" s="727"/>
      <c r="GZX249" s="726"/>
      <c r="GZY249" s="727"/>
      <c r="HAB249" s="726"/>
      <c r="HAC249" s="726"/>
      <c r="HAD249" s="726"/>
      <c r="HAE249" s="727"/>
      <c r="HAF249" s="726"/>
      <c r="HAG249" s="727"/>
      <c r="HAJ249" s="726"/>
      <c r="HAK249" s="726"/>
      <c r="HAL249" s="726"/>
      <c r="HAM249" s="727"/>
      <c r="HAN249" s="726"/>
      <c r="HAO249" s="727"/>
      <c r="HAR249" s="726"/>
      <c r="HAS249" s="726"/>
      <c r="HAT249" s="726"/>
      <c r="HAU249" s="727"/>
      <c r="HAV249" s="726"/>
      <c r="HAW249" s="727"/>
      <c r="HAZ249" s="726"/>
      <c r="HBA249" s="726"/>
      <c r="HBB249" s="726"/>
      <c r="HBC249" s="727"/>
      <c r="HBD249" s="726"/>
      <c r="HBE249" s="727"/>
      <c r="HBH249" s="726"/>
      <c r="HBI249" s="726"/>
      <c r="HBJ249" s="726"/>
      <c r="HBK249" s="727"/>
      <c r="HBL249" s="726"/>
      <c r="HBM249" s="727"/>
      <c r="HBP249" s="726"/>
      <c r="HBQ249" s="726"/>
      <c r="HBR249" s="726"/>
      <c r="HBS249" s="727"/>
      <c r="HBT249" s="726"/>
      <c r="HBU249" s="727"/>
      <c r="HBX249" s="726"/>
      <c r="HBY249" s="726"/>
      <c r="HBZ249" s="726"/>
      <c r="HCA249" s="727"/>
      <c r="HCB249" s="726"/>
      <c r="HCC249" s="727"/>
      <c r="HCF249" s="726"/>
      <c r="HCG249" s="726"/>
      <c r="HCH249" s="726"/>
      <c r="HCI249" s="727"/>
      <c r="HCJ249" s="726"/>
      <c r="HCK249" s="727"/>
      <c r="HCN249" s="726"/>
      <c r="HCO249" s="726"/>
      <c r="HCP249" s="726"/>
      <c r="HCQ249" s="727"/>
      <c r="HCR249" s="726"/>
      <c r="HCS249" s="727"/>
      <c r="HCV249" s="726"/>
      <c r="HCW249" s="726"/>
      <c r="HCX249" s="726"/>
      <c r="HCY249" s="727"/>
      <c r="HCZ249" s="726"/>
      <c r="HDA249" s="727"/>
      <c r="HDD249" s="726"/>
      <c r="HDE249" s="726"/>
      <c r="HDF249" s="726"/>
      <c r="HDG249" s="727"/>
      <c r="HDH249" s="726"/>
      <c r="HDI249" s="727"/>
      <c r="HDL249" s="726"/>
      <c r="HDM249" s="726"/>
      <c r="HDN249" s="726"/>
      <c r="HDO249" s="727"/>
      <c r="HDP249" s="726"/>
      <c r="HDQ249" s="727"/>
      <c r="HDT249" s="726"/>
      <c r="HDU249" s="726"/>
      <c r="HDV249" s="726"/>
      <c r="HDW249" s="727"/>
      <c r="HDX249" s="726"/>
      <c r="HDY249" s="727"/>
      <c r="HEB249" s="726"/>
      <c r="HEC249" s="726"/>
      <c r="HED249" s="726"/>
      <c r="HEE249" s="727"/>
      <c r="HEF249" s="726"/>
      <c r="HEG249" s="727"/>
      <c r="HEJ249" s="726"/>
      <c r="HEK249" s="726"/>
      <c r="HEL249" s="726"/>
      <c r="HEM249" s="727"/>
      <c r="HEN249" s="726"/>
      <c r="HEO249" s="727"/>
      <c r="HER249" s="726"/>
      <c r="HES249" s="726"/>
      <c r="HET249" s="726"/>
      <c r="HEU249" s="727"/>
      <c r="HEV249" s="726"/>
      <c r="HEW249" s="727"/>
      <c r="HEZ249" s="726"/>
      <c r="HFA249" s="726"/>
      <c r="HFB249" s="726"/>
      <c r="HFC249" s="727"/>
      <c r="HFD249" s="726"/>
      <c r="HFE249" s="727"/>
      <c r="HFH249" s="726"/>
      <c r="HFI249" s="726"/>
      <c r="HFJ249" s="726"/>
      <c r="HFK249" s="727"/>
      <c r="HFL249" s="726"/>
      <c r="HFM249" s="727"/>
      <c r="HFP249" s="726"/>
      <c r="HFQ249" s="726"/>
      <c r="HFR249" s="726"/>
      <c r="HFS249" s="727"/>
      <c r="HFT249" s="726"/>
      <c r="HFU249" s="727"/>
      <c r="HFX249" s="726"/>
      <c r="HFY249" s="726"/>
      <c r="HFZ249" s="726"/>
      <c r="HGA249" s="727"/>
      <c r="HGB249" s="726"/>
      <c r="HGC249" s="727"/>
      <c r="HGF249" s="726"/>
      <c r="HGG249" s="726"/>
      <c r="HGH249" s="726"/>
      <c r="HGI249" s="727"/>
      <c r="HGJ249" s="726"/>
      <c r="HGK249" s="727"/>
      <c r="HGN249" s="726"/>
      <c r="HGO249" s="726"/>
      <c r="HGP249" s="726"/>
      <c r="HGQ249" s="727"/>
      <c r="HGR249" s="726"/>
      <c r="HGS249" s="727"/>
      <c r="HGV249" s="726"/>
      <c r="HGW249" s="726"/>
      <c r="HGX249" s="726"/>
      <c r="HGY249" s="727"/>
      <c r="HGZ249" s="726"/>
      <c r="HHA249" s="727"/>
      <c r="HHD249" s="726"/>
      <c r="HHE249" s="726"/>
      <c r="HHF249" s="726"/>
      <c r="HHG249" s="727"/>
      <c r="HHH249" s="726"/>
      <c r="HHI249" s="727"/>
      <c r="HHL249" s="726"/>
      <c r="HHM249" s="726"/>
      <c r="HHN249" s="726"/>
      <c r="HHO249" s="727"/>
      <c r="HHP249" s="726"/>
      <c r="HHQ249" s="727"/>
      <c r="HHT249" s="726"/>
      <c r="HHU249" s="726"/>
      <c r="HHV249" s="726"/>
      <c r="HHW249" s="727"/>
      <c r="HHX249" s="726"/>
      <c r="HHY249" s="727"/>
      <c r="HIB249" s="726"/>
      <c r="HIC249" s="726"/>
      <c r="HID249" s="726"/>
      <c r="HIE249" s="727"/>
      <c r="HIF249" s="726"/>
      <c r="HIG249" s="727"/>
      <c r="HIJ249" s="726"/>
      <c r="HIK249" s="726"/>
      <c r="HIL249" s="726"/>
      <c r="HIM249" s="727"/>
      <c r="HIN249" s="726"/>
      <c r="HIO249" s="727"/>
      <c r="HIR249" s="726"/>
      <c r="HIS249" s="726"/>
      <c r="HIT249" s="726"/>
      <c r="HIU249" s="727"/>
      <c r="HIV249" s="726"/>
      <c r="HIW249" s="727"/>
      <c r="HIZ249" s="726"/>
      <c r="HJA249" s="726"/>
      <c r="HJB249" s="726"/>
      <c r="HJC249" s="727"/>
      <c r="HJD249" s="726"/>
      <c r="HJE249" s="727"/>
      <c r="HJH249" s="726"/>
      <c r="HJI249" s="726"/>
      <c r="HJJ249" s="726"/>
      <c r="HJK249" s="727"/>
      <c r="HJL249" s="726"/>
      <c r="HJM249" s="727"/>
      <c r="HJP249" s="726"/>
      <c r="HJQ249" s="726"/>
      <c r="HJR249" s="726"/>
      <c r="HJS249" s="727"/>
      <c r="HJT249" s="726"/>
      <c r="HJU249" s="727"/>
      <c r="HJX249" s="726"/>
      <c r="HJY249" s="726"/>
      <c r="HJZ249" s="726"/>
      <c r="HKA249" s="727"/>
      <c r="HKB249" s="726"/>
      <c r="HKC249" s="727"/>
      <c r="HKF249" s="726"/>
      <c r="HKG249" s="726"/>
      <c r="HKH249" s="726"/>
      <c r="HKI249" s="727"/>
      <c r="HKJ249" s="726"/>
      <c r="HKK249" s="727"/>
      <c r="HKN249" s="726"/>
      <c r="HKO249" s="726"/>
      <c r="HKP249" s="726"/>
      <c r="HKQ249" s="727"/>
      <c r="HKR249" s="726"/>
      <c r="HKS249" s="727"/>
      <c r="HKV249" s="726"/>
      <c r="HKW249" s="726"/>
      <c r="HKX249" s="726"/>
      <c r="HKY249" s="727"/>
      <c r="HKZ249" s="726"/>
      <c r="HLA249" s="727"/>
      <c r="HLD249" s="726"/>
      <c r="HLE249" s="726"/>
      <c r="HLF249" s="726"/>
      <c r="HLG249" s="727"/>
      <c r="HLH249" s="726"/>
      <c r="HLI249" s="727"/>
      <c r="HLL249" s="726"/>
      <c r="HLM249" s="726"/>
      <c r="HLN249" s="726"/>
      <c r="HLO249" s="727"/>
      <c r="HLP249" s="726"/>
      <c r="HLQ249" s="727"/>
      <c r="HLT249" s="726"/>
      <c r="HLU249" s="726"/>
      <c r="HLV249" s="726"/>
      <c r="HLW249" s="727"/>
      <c r="HLX249" s="726"/>
      <c r="HLY249" s="727"/>
      <c r="HMB249" s="726"/>
      <c r="HMC249" s="726"/>
      <c r="HMD249" s="726"/>
      <c r="HME249" s="727"/>
      <c r="HMF249" s="726"/>
      <c r="HMG249" s="727"/>
      <c r="HMJ249" s="726"/>
      <c r="HMK249" s="726"/>
      <c r="HML249" s="726"/>
      <c r="HMM249" s="727"/>
      <c r="HMN249" s="726"/>
      <c r="HMO249" s="727"/>
      <c r="HMR249" s="726"/>
      <c r="HMS249" s="726"/>
      <c r="HMT249" s="726"/>
      <c r="HMU249" s="727"/>
      <c r="HMV249" s="726"/>
      <c r="HMW249" s="727"/>
      <c r="HMZ249" s="726"/>
      <c r="HNA249" s="726"/>
      <c r="HNB249" s="726"/>
      <c r="HNC249" s="727"/>
      <c r="HND249" s="726"/>
      <c r="HNE249" s="727"/>
      <c r="HNH249" s="726"/>
      <c r="HNI249" s="726"/>
      <c r="HNJ249" s="726"/>
      <c r="HNK249" s="727"/>
      <c r="HNL249" s="726"/>
      <c r="HNM249" s="727"/>
      <c r="HNP249" s="726"/>
      <c r="HNQ249" s="726"/>
      <c r="HNR249" s="726"/>
      <c r="HNS249" s="727"/>
      <c r="HNT249" s="726"/>
      <c r="HNU249" s="727"/>
      <c r="HNX249" s="726"/>
      <c r="HNY249" s="726"/>
      <c r="HNZ249" s="726"/>
      <c r="HOA249" s="727"/>
      <c r="HOB249" s="726"/>
      <c r="HOC249" s="727"/>
      <c r="HOF249" s="726"/>
      <c r="HOG249" s="726"/>
      <c r="HOH249" s="726"/>
      <c r="HOI249" s="727"/>
      <c r="HOJ249" s="726"/>
      <c r="HOK249" s="727"/>
      <c r="HON249" s="726"/>
      <c r="HOO249" s="726"/>
      <c r="HOP249" s="726"/>
      <c r="HOQ249" s="727"/>
      <c r="HOR249" s="726"/>
      <c r="HOS249" s="727"/>
      <c r="HOV249" s="726"/>
      <c r="HOW249" s="726"/>
      <c r="HOX249" s="726"/>
      <c r="HOY249" s="727"/>
      <c r="HOZ249" s="726"/>
      <c r="HPA249" s="727"/>
      <c r="HPD249" s="726"/>
      <c r="HPE249" s="726"/>
      <c r="HPF249" s="726"/>
      <c r="HPG249" s="727"/>
      <c r="HPH249" s="726"/>
      <c r="HPI249" s="727"/>
      <c r="HPL249" s="726"/>
      <c r="HPM249" s="726"/>
      <c r="HPN249" s="726"/>
      <c r="HPO249" s="727"/>
      <c r="HPP249" s="726"/>
      <c r="HPQ249" s="727"/>
      <c r="HPT249" s="726"/>
      <c r="HPU249" s="726"/>
      <c r="HPV249" s="726"/>
      <c r="HPW249" s="727"/>
      <c r="HPX249" s="726"/>
      <c r="HPY249" s="727"/>
      <c r="HQB249" s="726"/>
      <c r="HQC249" s="726"/>
      <c r="HQD249" s="726"/>
      <c r="HQE249" s="727"/>
      <c r="HQF249" s="726"/>
      <c r="HQG249" s="727"/>
      <c r="HQJ249" s="726"/>
      <c r="HQK249" s="726"/>
      <c r="HQL249" s="726"/>
      <c r="HQM249" s="727"/>
      <c r="HQN249" s="726"/>
      <c r="HQO249" s="727"/>
      <c r="HQR249" s="726"/>
      <c r="HQS249" s="726"/>
      <c r="HQT249" s="726"/>
      <c r="HQU249" s="727"/>
      <c r="HQV249" s="726"/>
      <c r="HQW249" s="727"/>
      <c r="HQZ249" s="726"/>
      <c r="HRA249" s="726"/>
      <c r="HRB249" s="726"/>
      <c r="HRC249" s="727"/>
      <c r="HRD249" s="726"/>
      <c r="HRE249" s="727"/>
      <c r="HRH249" s="726"/>
      <c r="HRI249" s="726"/>
      <c r="HRJ249" s="726"/>
      <c r="HRK249" s="727"/>
      <c r="HRL249" s="726"/>
      <c r="HRM249" s="727"/>
      <c r="HRP249" s="726"/>
      <c r="HRQ249" s="726"/>
      <c r="HRR249" s="726"/>
      <c r="HRS249" s="727"/>
      <c r="HRT249" s="726"/>
      <c r="HRU249" s="727"/>
      <c r="HRX249" s="726"/>
      <c r="HRY249" s="726"/>
      <c r="HRZ249" s="726"/>
      <c r="HSA249" s="727"/>
      <c r="HSB249" s="726"/>
      <c r="HSC249" s="727"/>
      <c r="HSF249" s="726"/>
      <c r="HSG249" s="726"/>
      <c r="HSH249" s="726"/>
      <c r="HSI249" s="727"/>
      <c r="HSJ249" s="726"/>
      <c r="HSK249" s="727"/>
      <c r="HSN249" s="726"/>
      <c r="HSO249" s="726"/>
      <c r="HSP249" s="726"/>
      <c r="HSQ249" s="727"/>
      <c r="HSR249" s="726"/>
      <c r="HSS249" s="727"/>
      <c r="HSV249" s="726"/>
      <c r="HSW249" s="726"/>
      <c r="HSX249" s="726"/>
      <c r="HSY249" s="727"/>
      <c r="HSZ249" s="726"/>
      <c r="HTA249" s="727"/>
      <c r="HTD249" s="726"/>
      <c r="HTE249" s="726"/>
      <c r="HTF249" s="726"/>
      <c r="HTG249" s="727"/>
      <c r="HTH249" s="726"/>
      <c r="HTI249" s="727"/>
      <c r="HTL249" s="726"/>
      <c r="HTM249" s="726"/>
      <c r="HTN249" s="726"/>
      <c r="HTO249" s="727"/>
      <c r="HTP249" s="726"/>
      <c r="HTQ249" s="727"/>
      <c r="HTT249" s="726"/>
      <c r="HTU249" s="726"/>
      <c r="HTV249" s="726"/>
      <c r="HTW249" s="727"/>
      <c r="HTX249" s="726"/>
      <c r="HTY249" s="727"/>
      <c r="HUB249" s="726"/>
      <c r="HUC249" s="726"/>
      <c r="HUD249" s="726"/>
      <c r="HUE249" s="727"/>
      <c r="HUF249" s="726"/>
      <c r="HUG249" s="727"/>
      <c r="HUJ249" s="726"/>
      <c r="HUK249" s="726"/>
      <c r="HUL249" s="726"/>
      <c r="HUM249" s="727"/>
      <c r="HUN249" s="726"/>
      <c r="HUO249" s="727"/>
      <c r="HUR249" s="726"/>
      <c r="HUS249" s="726"/>
      <c r="HUT249" s="726"/>
      <c r="HUU249" s="727"/>
      <c r="HUV249" s="726"/>
      <c r="HUW249" s="727"/>
      <c r="HUZ249" s="726"/>
      <c r="HVA249" s="726"/>
      <c r="HVB249" s="726"/>
      <c r="HVC249" s="727"/>
      <c r="HVD249" s="726"/>
      <c r="HVE249" s="727"/>
      <c r="HVH249" s="726"/>
      <c r="HVI249" s="726"/>
      <c r="HVJ249" s="726"/>
      <c r="HVK249" s="727"/>
      <c r="HVL249" s="726"/>
      <c r="HVM249" s="727"/>
      <c r="HVP249" s="726"/>
      <c r="HVQ249" s="726"/>
      <c r="HVR249" s="726"/>
      <c r="HVS249" s="727"/>
      <c r="HVT249" s="726"/>
      <c r="HVU249" s="727"/>
      <c r="HVX249" s="726"/>
      <c r="HVY249" s="726"/>
      <c r="HVZ249" s="726"/>
      <c r="HWA249" s="727"/>
      <c r="HWB249" s="726"/>
      <c r="HWC249" s="727"/>
      <c r="HWF249" s="726"/>
      <c r="HWG249" s="726"/>
      <c r="HWH249" s="726"/>
      <c r="HWI249" s="727"/>
      <c r="HWJ249" s="726"/>
      <c r="HWK249" s="727"/>
      <c r="HWN249" s="726"/>
      <c r="HWO249" s="726"/>
      <c r="HWP249" s="726"/>
      <c r="HWQ249" s="727"/>
      <c r="HWR249" s="726"/>
      <c r="HWS249" s="727"/>
      <c r="HWV249" s="726"/>
      <c r="HWW249" s="726"/>
      <c r="HWX249" s="726"/>
      <c r="HWY249" s="727"/>
      <c r="HWZ249" s="726"/>
      <c r="HXA249" s="727"/>
      <c r="HXD249" s="726"/>
      <c r="HXE249" s="726"/>
      <c r="HXF249" s="726"/>
      <c r="HXG249" s="727"/>
      <c r="HXH249" s="726"/>
      <c r="HXI249" s="727"/>
      <c r="HXL249" s="726"/>
      <c r="HXM249" s="726"/>
      <c r="HXN249" s="726"/>
      <c r="HXO249" s="727"/>
      <c r="HXP249" s="726"/>
      <c r="HXQ249" s="727"/>
      <c r="HXT249" s="726"/>
      <c r="HXU249" s="726"/>
      <c r="HXV249" s="726"/>
      <c r="HXW249" s="727"/>
      <c r="HXX249" s="726"/>
      <c r="HXY249" s="727"/>
      <c r="HYB249" s="726"/>
      <c r="HYC249" s="726"/>
      <c r="HYD249" s="726"/>
      <c r="HYE249" s="727"/>
      <c r="HYF249" s="726"/>
      <c r="HYG249" s="727"/>
      <c r="HYJ249" s="726"/>
      <c r="HYK249" s="726"/>
      <c r="HYL249" s="726"/>
      <c r="HYM249" s="727"/>
      <c r="HYN249" s="726"/>
      <c r="HYO249" s="727"/>
      <c r="HYR249" s="726"/>
      <c r="HYS249" s="726"/>
      <c r="HYT249" s="726"/>
      <c r="HYU249" s="727"/>
      <c r="HYV249" s="726"/>
      <c r="HYW249" s="727"/>
      <c r="HYZ249" s="726"/>
      <c r="HZA249" s="726"/>
      <c r="HZB249" s="726"/>
      <c r="HZC249" s="727"/>
      <c r="HZD249" s="726"/>
      <c r="HZE249" s="727"/>
      <c r="HZH249" s="726"/>
      <c r="HZI249" s="726"/>
      <c r="HZJ249" s="726"/>
      <c r="HZK249" s="727"/>
      <c r="HZL249" s="726"/>
      <c r="HZM249" s="727"/>
      <c r="HZP249" s="726"/>
      <c r="HZQ249" s="726"/>
      <c r="HZR249" s="726"/>
      <c r="HZS249" s="727"/>
      <c r="HZT249" s="726"/>
      <c r="HZU249" s="727"/>
      <c r="HZX249" s="726"/>
      <c r="HZY249" s="726"/>
      <c r="HZZ249" s="726"/>
      <c r="IAA249" s="727"/>
      <c r="IAB249" s="726"/>
      <c r="IAC249" s="727"/>
      <c r="IAF249" s="726"/>
      <c r="IAG249" s="726"/>
      <c r="IAH249" s="726"/>
      <c r="IAI249" s="727"/>
      <c r="IAJ249" s="726"/>
      <c r="IAK249" s="727"/>
      <c r="IAN249" s="726"/>
      <c r="IAO249" s="726"/>
      <c r="IAP249" s="726"/>
      <c r="IAQ249" s="727"/>
      <c r="IAR249" s="726"/>
      <c r="IAS249" s="727"/>
      <c r="IAV249" s="726"/>
      <c r="IAW249" s="726"/>
      <c r="IAX249" s="726"/>
      <c r="IAY249" s="727"/>
      <c r="IAZ249" s="726"/>
      <c r="IBA249" s="727"/>
      <c r="IBD249" s="726"/>
      <c r="IBE249" s="726"/>
      <c r="IBF249" s="726"/>
      <c r="IBG249" s="727"/>
      <c r="IBH249" s="726"/>
      <c r="IBI249" s="727"/>
      <c r="IBL249" s="726"/>
      <c r="IBM249" s="726"/>
      <c r="IBN249" s="726"/>
      <c r="IBO249" s="727"/>
      <c r="IBP249" s="726"/>
      <c r="IBQ249" s="727"/>
      <c r="IBT249" s="726"/>
      <c r="IBU249" s="726"/>
      <c r="IBV249" s="726"/>
      <c r="IBW249" s="727"/>
      <c r="IBX249" s="726"/>
      <c r="IBY249" s="727"/>
      <c r="ICB249" s="726"/>
      <c r="ICC249" s="726"/>
      <c r="ICD249" s="726"/>
      <c r="ICE249" s="727"/>
      <c r="ICF249" s="726"/>
      <c r="ICG249" s="727"/>
      <c r="ICJ249" s="726"/>
      <c r="ICK249" s="726"/>
      <c r="ICL249" s="726"/>
      <c r="ICM249" s="727"/>
      <c r="ICN249" s="726"/>
      <c r="ICO249" s="727"/>
      <c r="ICR249" s="726"/>
      <c r="ICS249" s="726"/>
      <c r="ICT249" s="726"/>
      <c r="ICU249" s="727"/>
      <c r="ICV249" s="726"/>
      <c r="ICW249" s="727"/>
      <c r="ICZ249" s="726"/>
      <c r="IDA249" s="726"/>
      <c r="IDB249" s="726"/>
      <c r="IDC249" s="727"/>
      <c r="IDD249" s="726"/>
      <c r="IDE249" s="727"/>
      <c r="IDH249" s="726"/>
      <c r="IDI249" s="726"/>
      <c r="IDJ249" s="726"/>
      <c r="IDK249" s="727"/>
      <c r="IDL249" s="726"/>
      <c r="IDM249" s="727"/>
      <c r="IDP249" s="726"/>
      <c r="IDQ249" s="726"/>
      <c r="IDR249" s="726"/>
      <c r="IDS249" s="727"/>
      <c r="IDT249" s="726"/>
      <c r="IDU249" s="727"/>
      <c r="IDX249" s="726"/>
      <c r="IDY249" s="726"/>
      <c r="IDZ249" s="726"/>
      <c r="IEA249" s="727"/>
      <c r="IEB249" s="726"/>
      <c r="IEC249" s="727"/>
      <c r="IEF249" s="726"/>
      <c r="IEG249" s="726"/>
      <c r="IEH249" s="726"/>
      <c r="IEI249" s="727"/>
      <c r="IEJ249" s="726"/>
      <c r="IEK249" s="727"/>
      <c r="IEN249" s="726"/>
      <c r="IEO249" s="726"/>
      <c r="IEP249" s="726"/>
      <c r="IEQ249" s="727"/>
      <c r="IER249" s="726"/>
      <c r="IES249" s="727"/>
      <c r="IEV249" s="726"/>
      <c r="IEW249" s="726"/>
      <c r="IEX249" s="726"/>
      <c r="IEY249" s="727"/>
      <c r="IEZ249" s="726"/>
      <c r="IFA249" s="727"/>
      <c r="IFD249" s="726"/>
      <c r="IFE249" s="726"/>
      <c r="IFF249" s="726"/>
      <c r="IFG249" s="727"/>
      <c r="IFH249" s="726"/>
      <c r="IFI249" s="727"/>
      <c r="IFL249" s="726"/>
      <c r="IFM249" s="726"/>
      <c r="IFN249" s="726"/>
      <c r="IFO249" s="727"/>
      <c r="IFP249" s="726"/>
      <c r="IFQ249" s="727"/>
      <c r="IFT249" s="726"/>
      <c r="IFU249" s="726"/>
      <c r="IFV249" s="726"/>
      <c r="IFW249" s="727"/>
      <c r="IFX249" s="726"/>
      <c r="IFY249" s="727"/>
      <c r="IGB249" s="726"/>
      <c r="IGC249" s="726"/>
      <c r="IGD249" s="726"/>
      <c r="IGE249" s="727"/>
      <c r="IGF249" s="726"/>
      <c r="IGG249" s="727"/>
      <c r="IGJ249" s="726"/>
      <c r="IGK249" s="726"/>
      <c r="IGL249" s="726"/>
      <c r="IGM249" s="727"/>
      <c r="IGN249" s="726"/>
      <c r="IGO249" s="727"/>
      <c r="IGR249" s="726"/>
      <c r="IGS249" s="726"/>
      <c r="IGT249" s="726"/>
      <c r="IGU249" s="727"/>
      <c r="IGV249" s="726"/>
      <c r="IGW249" s="727"/>
      <c r="IGZ249" s="726"/>
      <c r="IHA249" s="726"/>
      <c r="IHB249" s="726"/>
      <c r="IHC249" s="727"/>
      <c r="IHD249" s="726"/>
      <c r="IHE249" s="727"/>
      <c r="IHH249" s="726"/>
      <c r="IHI249" s="726"/>
      <c r="IHJ249" s="726"/>
      <c r="IHK249" s="727"/>
      <c r="IHL249" s="726"/>
      <c r="IHM249" s="727"/>
      <c r="IHP249" s="726"/>
      <c r="IHQ249" s="726"/>
      <c r="IHR249" s="726"/>
      <c r="IHS249" s="727"/>
      <c r="IHT249" s="726"/>
      <c r="IHU249" s="727"/>
      <c r="IHX249" s="726"/>
      <c r="IHY249" s="726"/>
      <c r="IHZ249" s="726"/>
      <c r="IIA249" s="727"/>
      <c r="IIB249" s="726"/>
      <c r="IIC249" s="727"/>
      <c r="IIF249" s="726"/>
      <c r="IIG249" s="726"/>
      <c r="IIH249" s="726"/>
      <c r="III249" s="727"/>
      <c r="IIJ249" s="726"/>
      <c r="IIK249" s="727"/>
      <c r="IIN249" s="726"/>
      <c r="IIO249" s="726"/>
      <c r="IIP249" s="726"/>
      <c r="IIQ249" s="727"/>
      <c r="IIR249" s="726"/>
      <c r="IIS249" s="727"/>
      <c r="IIV249" s="726"/>
      <c r="IIW249" s="726"/>
      <c r="IIX249" s="726"/>
      <c r="IIY249" s="727"/>
      <c r="IIZ249" s="726"/>
      <c r="IJA249" s="727"/>
      <c r="IJD249" s="726"/>
      <c r="IJE249" s="726"/>
      <c r="IJF249" s="726"/>
      <c r="IJG249" s="727"/>
      <c r="IJH249" s="726"/>
      <c r="IJI249" s="727"/>
      <c r="IJL249" s="726"/>
      <c r="IJM249" s="726"/>
      <c r="IJN249" s="726"/>
      <c r="IJO249" s="727"/>
      <c r="IJP249" s="726"/>
      <c r="IJQ249" s="727"/>
      <c r="IJT249" s="726"/>
      <c r="IJU249" s="726"/>
      <c r="IJV249" s="726"/>
      <c r="IJW249" s="727"/>
      <c r="IJX249" s="726"/>
      <c r="IJY249" s="727"/>
      <c r="IKB249" s="726"/>
      <c r="IKC249" s="726"/>
      <c r="IKD249" s="726"/>
      <c r="IKE249" s="727"/>
      <c r="IKF249" s="726"/>
      <c r="IKG249" s="727"/>
      <c r="IKJ249" s="726"/>
      <c r="IKK249" s="726"/>
      <c r="IKL249" s="726"/>
      <c r="IKM249" s="727"/>
      <c r="IKN249" s="726"/>
      <c r="IKO249" s="727"/>
      <c r="IKR249" s="726"/>
      <c r="IKS249" s="726"/>
      <c r="IKT249" s="726"/>
      <c r="IKU249" s="727"/>
      <c r="IKV249" s="726"/>
      <c r="IKW249" s="727"/>
      <c r="IKZ249" s="726"/>
      <c r="ILA249" s="726"/>
      <c r="ILB249" s="726"/>
      <c r="ILC249" s="727"/>
      <c r="ILD249" s="726"/>
      <c r="ILE249" s="727"/>
      <c r="ILH249" s="726"/>
      <c r="ILI249" s="726"/>
      <c r="ILJ249" s="726"/>
      <c r="ILK249" s="727"/>
      <c r="ILL249" s="726"/>
      <c r="ILM249" s="727"/>
      <c r="ILP249" s="726"/>
      <c r="ILQ249" s="726"/>
      <c r="ILR249" s="726"/>
      <c r="ILS249" s="727"/>
      <c r="ILT249" s="726"/>
      <c r="ILU249" s="727"/>
      <c r="ILX249" s="726"/>
      <c r="ILY249" s="726"/>
      <c r="ILZ249" s="726"/>
      <c r="IMA249" s="727"/>
      <c r="IMB249" s="726"/>
      <c r="IMC249" s="727"/>
      <c r="IMF249" s="726"/>
      <c r="IMG249" s="726"/>
      <c r="IMH249" s="726"/>
      <c r="IMI249" s="727"/>
      <c r="IMJ249" s="726"/>
      <c r="IMK249" s="727"/>
      <c r="IMN249" s="726"/>
      <c r="IMO249" s="726"/>
      <c r="IMP249" s="726"/>
      <c r="IMQ249" s="727"/>
      <c r="IMR249" s="726"/>
      <c r="IMS249" s="727"/>
      <c r="IMV249" s="726"/>
      <c r="IMW249" s="726"/>
      <c r="IMX249" s="726"/>
      <c r="IMY249" s="727"/>
      <c r="IMZ249" s="726"/>
      <c r="INA249" s="727"/>
      <c r="IND249" s="726"/>
      <c r="INE249" s="726"/>
      <c r="INF249" s="726"/>
      <c r="ING249" s="727"/>
      <c r="INH249" s="726"/>
      <c r="INI249" s="727"/>
      <c r="INL249" s="726"/>
      <c r="INM249" s="726"/>
      <c r="INN249" s="726"/>
      <c r="INO249" s="727"/>
      <c r="INP249" s="726"/>
      <c r="INQ249" s="727"/>
      <c r="INT249" s="726"/>
      <c r="INU249" s="726"/>
      <c r="INV249" s="726"/>
      <c r="INW249" s="727"/>
      <c r="INX249" s="726"/>
      <c r="INY249" s="727"/>
      <c r="IOB249" s="726"/>
      <c r="IOC249" s="726"/>
      <c r="IOD249" s="726"/>
      <c r="IOE249" s="727"/>
      <c r="IOF249" s="726"/>
      <c r="IOG249" s="727"/>
      <c r="IOJ249" s="726"/>
      <c r="IOK249" s="726"/>
      <c r="IOL249" s="726"/>
      <c r="IOM249" s="727"/>
      <c r="ION249" s="726"/>
      <c r="IOO249" s="727"/>
      <c r="IOR249" s="726"/>
      <c r="IOS249" s="726"/>
      <c r="IOT249" s="726"/>
      <c r="IOU249" s="727"/>
      <c r="IOV249" s="726"/>
      <c r="IOW249" s="727"/>
      <c r="IOZ249" s="726"/>
      <c r="IPA249" s="726"/>
      <c r="IPB249" s="726"/>
      <c r="IPC249" s="727"/>
      <c r="IPD249" s="726"/>
      <c r="IPE249" s="727"/>
      <c r="IPH249" s="726"/>
      <c r="IPI249" s="726"/>
      <c r="IPJ249" s="726"/>
      <c r="IPK249" s="727"/>
      <c r="IPL249" s="726"/>
      <c r="IPM249" s="727"/>
      <c r="IPP249" s="726"/>
      <c r="IPQ249" s="726"/>
      <c r="IPR249" s="726"/>
      <c r="IPS249" s="727"/>
      <c r="IPT249" s="726"/>
      <c r="IPU249" s="727"/>
      <c r="IPX249" s="726"/>
      <c r="IPY249" s="726"/>
      <c r="IPZ249" s="726"/>
      <c r="IQA249" s="727"/>
      <c r="IQB249" s="726"/>
      <c r="IQC249" s="727"/>
      <c r="IQF249" s="726"/>
      <c r="IQG249" s="726"/>
      <c r="IQH249" s="726"/>
      <c r="IQI249" s="727"/>
      <c r="IQJ249" s="726"/>
      <c r="IQK249" s="727"/>
      <c r="IQN249" s="726"/>
      <c r="IQO249" s="726"/>
      <c r="IQP249" s="726"/>
      <c r="IQQ249" s="727"/>
      <c r="IQR249" s="726"/>
      <c r="IQS249" s="727"/>
      <c r="IQV249" s="726"/>
      <c r="IQW249" s="726"/>
      <c r="IQX249" s="726"/>
      <c r="IQY249" s="727"/>
      <c r="IQZ249" s="726"/>
      <c r="IRA249" s="727"/>
      <c r="IRD249" s="726"/>
      <c r="IRE249" s="726"/>
      <c r="IRF249" s="726"/>
      <c r="IRG249" s="727"/>
      <c r="IRH249" s="726"/>
      <c r="IRI249" s="727"/>
      <c r="IRL249" s="726"/>
      <c r="IRM249" s="726"/>
      <c r="IRN249" s="726"/>
      <c r="IRO249" s="727"/>
      <c r="IRP249" s="726"/>
      <c r="IRQ249" s="727"/>
      <c r="IRT249" s="726"/>
      <c r="IRU249" s="726"/>
      <c r="IRV249" s="726"/>
      <c r="IRW249" s="727"/>
      <c r="IRX249" s="726"/>
      <c r="IRY249" s="727"/>
      <c r="ISB249" s="726"/>
      <c r="ISC249" s="726"/>
      <c r="ISD249" s="726"/>
      <c r="ISE249" s="727"/>
      <c r="ISF249" s="726"/>
      <c r="ISG249" s="727"/>
      <c r="ISJ249" s="726"/>
      <c r="ISK249" s="726"/>
      <c r="ISL249" s="726"/>
      <c r="ISM249" s="727"/>
      <c r="ISN249" s="726"/>
      <c r="ISO249" s="727"/>
      <c r="ISR249" s="726"/>
      <c r="ISS249" s="726"/>
      <c r="IST249" s="726"/>
      <c r="ISU249" s="727"/>
      <c r="ISV249" s="726"/>
      <c r="ISW249" s="727"/>
      <c r="ISZ249" s="726"/>
      <c r="ITA249" s="726"/>
      <c r="ITB249" s="726"/>
      <c r="ITC249" s="727"/>
      <c r="ITD249" s="726"/>
      <c r="ITE249" s="727"/>
      <c r="ITH249" s="726"/>
      <c r="ITI249" s="726"/>
      <c r="ITJ249" s="726"/>
      <c r="ITK249" s="727"/>
      <c r="ITL249" s="726"/>
      <c r="ITM249" s="727"/>
      <c r="ITP249" s="726"/>
      <c r="ITQ249" s="726"/>
      <c r="ITR249" s="726"/>
      <c r="ITS249" s="727"/>
      <c r="ITT249" s="726"/>
      <c r="ITU249" s="727"/>
      <c r="ITX249" s="726"/>
      <c r="ITY249" s="726"/>
      <c r="ITZ249" s="726"/>
      <c r="IUA249" s="727"/>
      <c r="IUB249" s="726"/>
      <c r="IUC249" s="727"/>
      <c r="IUF249" s="726"/>
      <c r="IUG249" s="726"/>
      <c r="IUH249" s="726"/>
      <c r="IUI249" s="727"/>
      <c r="IUJ249" s="726"/>
      <c r="IUK249" s="727"/>
      <c r="IUN249" s="726"/>
      <c r="IUO249" s="726"/>
      <c r="IUP249" s="726"/>
      <c r="IUQ249" s="727"/>
      <c r="IUR249" s="726"/>
      <c r="IUS249" s="727"/>
      <c r="IUV249" s="726"/>
      <c r="IUW249" s="726"/>
      <c r="IUX249" s="726"/>
      <c r="IUY249" s="727"/>
      <c r="IUZ249" s="726"/>
      <c r="IVA249" s="727"/>
      <c r="IVD249" s="726"/>
      <c r="IVE249" s="726"/>
      <c r="IVF249" s="726"/>
      <c r="IVG249" s="727"/>
      <c r="IVH249" s="726"/>
      <c r="IVI249" s="727"/>
      <c r="IVL249" s="726"/>
      <c r="IVM249" s="726"/>
      <c r="IVN249" s="726"/>
      <c r="IVO249" s="727"/>
      <c r="IVP249" s="726"/>
      <c r="IVQ249" s="727"/>
      <c r="IVT249" s="726"/>
      <c r="IVU249" s="726"/>
      <c r="IVV249" s="726"/>
      <c r="IVW249" s="727"/>
      <c r="IVX249" s="726"/>
      <c r="IVY249" s="727"/>
      <c r="IWB249" s="726"/>
      <c r="IWC249" s="726"/>
      <c r="IWD249" s="726"/>
      <c r="IWE249" s="727"/>
      <c r="IWF249" s="726"/>
      <c r="IWG249" s="727"/>
      <c r="IWJ249" s="726"/>
      <c r="IWK249" s="726"/>
      <c r="IWL249" s="726"/>
      <c r="IWM249" s="727"/>
      <c r="IWN249" s="726"/>
      <c r="IWO249" s="727"/>
      <c r="IWR249" s="726"/>
      <c r="IWS249" s="726"/>
      <c r="IWT249" s="726"/>
      <c r="IWU249" s="727"/>
      <c r="IWV249" s="726"/>
      <c r="IWW249" s="727"/>
      <c r="IWZ249" s="726"/>
      <c r="IXA249" s="726"/>
      <c r="IXB249" s="726"/>
      <c r="IXC249" s="727"/>
      <c r="IXD249" s="726"/>
      <c r="IXE249" s="727"/>
      <c r="IXH249" s="726"/>
      <c r="IXI249" s="726"/>
      <c r="IXJ249" s="726"/>
      <c r="IXK249" s="727"/>
      <c r="IXL249" s="726"/>
      <c r="IXM249" s="727"/>
      <c r="IXP249" s="726"/>
      <c r="IXQ249" s="726"/>
      <c r="IXR249" s="726"/>
      <c r="IXS249" s="727"/>
      <c r="IXT249" s="726"/>
      <c r="IXU249" s="727"/>
      <c r="IXX249" s="726"/>
      <c r="IXY249" s="726"/>
      <c r="IXZ249" s="726"/>
      <c r="IYA249" s="727"/>
      <c r="IYB249" s="726"/>
      <c r="IYC249" s="727"/>
      <c r="IYF249" s="726"/>
      <c r="IYG249" s="726"/>
      <c r="IYH249" s="726"/>
      <c r="IYI249" s="727"/>
      <c r="IYJ249" s="726"/>
      <c r="IYK249" s="727"/>
      <c r="IYN249" s="726"/>
      <c r="IYO249" s="726"/>
      <c r="IYP249" s="726"/>
      <c r="IYQ249" s="727"/>
      <c r="IYR249" s="726"/>
      <c r="IYS249" s="727"/>
      <c r="IYV249" s="726"/>
      <c r="IYW249" s="726"/>
      <c r="IYX249" s="726"/>
      <c r="IYY249" s="727"/>
      <c r="IYZ249" s="726"/>
      <c r="IZA249" s="727"/>
      <c r="IZD249" s="726"/>
      <c r="IZE249" s="726"/>
      <c r="IZF249" s="726"/>
      <c r="IZG249" s="727"/>
      <c r="IZH249" s="726"/>
      <c r="IZI249" s="727"/>
      <c r="IZL249" s="726"/>
      <c r="IZM249" s="726"/>
      <c r="IZN249" s="726"/>
      <c r="IZO249" s="727"/>
      <c r="IZP249" s="726"/>
      <c r="IZQ249" s="727"/>
      <c r="IZT249" s="726"/>
      <c r="IZU249" s="726"/>
      <c r="IZV249" s="726"/>
      <c r="IZW249" s="727"/>
      <c r="IZX249" s="726"/>
      <c r="IZY249" s="727"/>
      <c r="JAB249" s="726"/>
      <c r="JAC249" s="726"/>
      <c r="JAD249" s="726"/>
      <c r="JAE249" s="727"/>
      <c r="JAF249" s="726"/>
      <c r="JAG249" s="727"/>
      <c r="JAJ249" s="726"/>
      <c r="JAK249" s="726"/>
      <c r="JAL249" s="726"/>
      <c r="JAM249" s="727"/>
      <c r="JAN249" s="726"/>
      <c r="JAO249" s="727"/>
      <c r="JAR249" s="726"/>
      <c r="JAS249" s="726"/>
      <c r="JAT249" s="726"/>
      <c r="JAU249" s="727"/>
      <c r="JAV249" s="726"/>
      <c r="JAW249" s="727"/>
      <c r="JAZ249" s="726"/>
      <c r="JBA249" s="726"/>
      <c r="JBB249" s="726"/>
      <c r="JBC249" s="727"/>
      <c r="JBD249" s="726"/>
      <c r="JBE249" s="727"/>
      <c r="JBH249" s="726"/>
      <c r="JBI249" s="726"/>
      <c r="JBJ249" s="726"/>
      <c r="JBK249" s="727"/>
      <c r="JBL249" s="726"/>
      <c r="JBM249" s="727"/>
      <c r="JBP249" s="726"/>
      <c r="JBQ249" s="726"/>
      <c r="JBR249" s="726"/>
      <c r="JBS249" s="727"/>
      <c r="JBT249" s="726"/>
      <c r="JBU249" s="727"/>
      <c r="JBX249" s="726"/>
      <c r="JBY249" s="726"/>
      <c r="JBZ249" s="726"/>
      <c r="JCA249" s="727"/>
      <c r="JCB249" s="726"/>
      <c r="JCC249" s="727"/>
      <c r="JCF249" s="726"/>
      <c r="JCG249" s="726"/>
      <c r="JCH249" s="726"/>
      <c r="JCI249" s="727"/>
      <c r="JCJ249" s="726"/>
      <c r="JCK249" s="727"/>
      <c r="JCN249" s="726"/>
      <c r="JCO249" s="726"/>
      <c r="JCP249" s="726"/>
      <c r="JCQ249" s="727"/>
      <c r="JCR249" s="726"/>
      <c r="JCS249" s="727"/>
      <c r="JCV249" s="726"/>
      <c r="JCW249" s="726"/>
      <c r="JCX249" s="726"/>
      <c r="JCY249" s="727"/>
      <c r="JCZ249" s="726"/>
      <c r="JDA249" s="727"/>
      <c r="JDD249" s="726"/>
      <c r="JDE249" s="726"/>
      <c r="JDF249" s="726"/>
      <c r="JDG249" s="727"/>
      <c r="JDH249" s="726"/>
      <c r="JDI249" s="727"/>
      <c r="JDL249" s="726"/>
      <c r="JDM249" s="726"/>
      <c r="JDN249" s="726"/>
      <c r="JDO249" s="727"/>
      <c r="JDP249" s="726"/>
      <c r="JDQ249" s="727"/>
      <c r="JDT249" s="726"/>
      <c r="JDU249" s="726"/>
      <c r="JDV249" s="726"/>
      <c r="JDW249" s="727"/>
      <c r="JDX249" s="726"/>
      <c r="JDY249" s="727"/>
      <c r="JEB249" s="726"/>
      <c r="JEC249" s="726"/>
      <c r="JED249" s="726"/>
      <c r="JEE249" s="727"/>
      <c r="JEF249" s="726"/>
      <c r="JEG249" s="727"/>
      <c r="JEJ249" s="726"/>
      <c r="JEK249" s="726"/>
      <c r="JEL249" s="726"/>
      <c r="JEM249" s="727"/>
      <c r="JEN249" s="726"/>
      <c r="JEO249" s="727"/>
      <c r="JER249" s="726"/>
      <c r="JES249" s="726"/>
      <c r="JET249" s="726"/>
      <c r="JEU249" s="727"/>
      <c r="JEV249" s="726"/>
      <c r="JEW249" s="727"/>
      <c r="JEZ249" s="726"/>
      <c r="JFA249" s="726"/>
      <c r="JFB249" s="726"/>
      <c r="JFC249" s="727"/>
      <c r="JFD249" s="726"/>
      <c r="JFE249" s="727"/>
      <c r="JFH249" s="726"/>
      <c r="JFI249" s="726"/>
      <c r="JFJ249" s="726"/>
      <c r="JFK249" s="727"/>
      <c r="JFL249" s="726"/>
      <c r="JFM249" s="727"/>
      <c r="JFP249" s="726"/>
      <c r="JFQ249" s="726"/>
      <c r="JFR249" s="726"/>
      <c r="JFS249" s="727"/>
      <c r="JFT249" s="726"/>
      <c r="JFU249" s="727"/>
      <c r="JFX249" s="726"/>
      <c r="JFY249" s="726"/>
      <c r="JFZ249" s="726"/>
      <c r="JGA249" s="727"/>
      <c r="JGB249" s="726"/>
      <c r="JGC249" s="727"/>
      <c r="JGF249" s="726"/>
      <c r="JGG249" s="726"/>
      <c r="JGH249" s="726"/>
      <c r="JGI249" s="727"/>
      <c r="JGJ249" s="726"/>
      <c r="JGK249" s="727"/>
      <c r="JGN249" s="726"/>
      <c r="JGO249" s="726"/>
      <c r="JGP249" s="726"/>
      <c r="JGQ249" s="727"/>
      <c r="JGR249" s="726"/>
      <c r="JGS249" s="727"/>
      <c r="JGV249" s="726"/>
      <c r="JGW249" s="726"/>
      <c r="JGX249" s="726"/>
      <c r="JGY249" s="727"/>
      <c r="JGZ249" s="726"/>
      <c r="JHA249" s="727"/>
      <c r="JHD249" s="726"/>
      <c r="JHE249" s="726"/>
      <c r="JHF249" s="726"/>
      <c r="JHG249" s="727"/>
      <c r="JHH249" s="726"/>
      <c r="JHI249" s="727"/>
      <c r="JHL249" s="726"/>
      <c r="JHM249" s="726"/>
      <c r="JHN249" s="726"/>
      <c r="JHO249" s="727"/>
      <c r="JHP249" s="726"/>
      <c r="JHQ249" s="727"/>
      <c r="JHT249" s="726"/>
      <c r="JHU249" s="726"/>
      <c r="JHV249" s="726"/>
      <c r="JHW249" s="727"/>
      <c r="JHX249" s="726"/>
      <c r="JHY249" s="727"/>
      <c r="JIB249" s="726"/>
      <c r="JIC249" s="726"/>
      <c r="JID249" s="726"/>
      <c r="JIE249" s="727"/>
      <c r="JIF249" s="726"/>
      <c r="JIG249" s="727"/>
      <c r="JIJ249" s="726"/>
      <c r="JIK249" s="726"/>
      <c r="JIL249" s="726"/>
      <c r="JIM249" s="727"/>
      <c r="JIN249" s="726"/>
      <c r="JIO249" s="727"/>
      <c r="JIR249" s="726"/>
      <c r="JIS249" s="726"/>
      <c r="JIT249" s="726"/>
      <c r="JIU249" s="727"/>
      <c r="JIV249" s="726"/>
      <c r="JIW249" s="727"/>
      <c r="JIZ249" s="726"/>
      <c r="JJA249" s="726"/>
      <c r="JJB249" s="726"/>
      <c r="JJC249" s="727"/>
      <c r="JJD249" s="726"/>
      <c r="JJE249" s="727"/>
      <c r="JJH249" s="726"/>
      <c r="JJI249" s="726"/>
      <c r="JJJ249" s="726"/>
      <c r="JJK249" s="727"/>
      <c r="JJL249" s="726"/>
      <c r="JJM249" s="727"/>
      <c r="JJP249" s="726"/>
      <c r="JJQ249" s="726"/>
      <c r="JJR249" s="726"/>
      <c r="JJS249" s="727"/>
      <c r="JJT249" s="726"/>
      <c r="JJU249" s="727"/>
      <c r="JJX249" s="726"/>
      <c r="JJY249" s="726"/>
      <c r="JJZ249" s="726"/>
      <c r="JKA249" s="727"/>
      <c r="JKB249" s="726"/>
      <c r="JKC249" s="727"/>
      <c r="JKF249" s="726"/>
      <c r="JKG249" s="726"/>
      <c r="JKH249" s="726"/>
      <c r="JKI249" s="727"/>
      <c r="JKJ249" s="726"/>
      <c r="JKK249" s="727"/>
      <c r="JKN249" s="726"/>
      <c r="JKO249" s="726"/>
      <c r="JKP249" s="726"/>
      <c r="JKQ249" s="727"/>
      <c r="JKR249" s="726"/>
      <c r="JKS249" s="727"/>
      <c r="JKV249" s="726"/>
      <c r="JKW249" s="726"/>
      <c r="JKX249" s="726"/>
      <c r="JKY249" s="727"/>
      <c r="JKZ249" s="726"/>
      <c r="JLA249" s="727"/>
      <c r="JLD249" s="726"/>
      <c r="JLE249" s="726"/>
      <c r="JLF249" s="726"/>
      <c r="JLG249" s="727"/>
      <c r="JLH249" s="726"/>
      <c r="JLI249" s="727"/>
      <c r="JLL249" s="726"/>
      <c r="JLM249" s="726"/>
      <c r="JLN249" s="726"/>
      <c r="JLO249" s="727"/>
      <c r="JLP249" s="726"/>
      <c r="JLQ249" s="727"/>
      <c r="JLT249" s="726"/>
      <c r="JLU249" s="726"/>
      <c r="JLV249" s="726"/>
      <c r="JLW249" s="727"/>
      <c r="JLX249" s="726"/>
      <c r="JLY249" s="727"/>
      <c r="JMB249" s="726"/>
      <c r="JMC249" s="726"/>
      <c r="JMD249" s="726"/>
      <c r="JME249" s="727"/>
      <c r="JMF249" s="726"/>
      <c r="JMG249" s="727"/>
      <c r="JMJ249" s="726"/>
      <c r="JMK249" s="726"/>
      <c r="JML249" s="726"/>
      <c r="JMM249" s="727"/>
      <c r="JMN249" s="726"/>
      <c r="JMO249" s="727"/>
      <c r="JMR249" s="726"/>
      <c r="JMS249" s="726"/>
      <c r="JMT249" s="726"/>
      <c r="JMU249" s="727"/>
      <c r="JMV249" s="726"/>
      <c r="JMW249" s="727"/>
      <c r="JMZ249" s="726"/>
      <c r="JNA249" s="726"/>
      <c r="JNB249" s="726"/>
      <c r="JNC249" s="727"/>
      <c r="JND249" s="726"/>
      <c r="JNE249" s="727"/>
      <c r="JNH249" s="726"/>
      <c r="JNI249" s="726"/>
      <c r="JNJ249" s="726"/>
      <c r="JNK249" s="727"/>
      <c r="JNL249" s="726"/>
      <c r="JNM249" s="727"/>
      <c r="JNP249" s="726"/>
      <c r="JNQ249" s="726"/>
      <c r="JNR249" s="726"/>
      <c r="JNS249" s="727"/>
      <c r="JNT249" s="726"/>
      <c r="JNU249" s="727"/>
      <c r="JNX249" s="726"/>
      <c r="JNY249" s="726"/>
      <c r="JNZ249" s="726"/>
      <c r="JOA249" s="727"/>
      <c r="JOB249" s="726"/>
      <c r="JOC249" s="727"/>
      <c r="JOF249" s="726"/>
      <c r="JOG249" s="726"/>
      <c r="JOH249" s="726"/>
      <c r="JOI249" s="727"/>
      <c r="JOJ249" s="726"/>
      <c r="JOK249" s="727"/>
      <c r="JON249" s="726"/>
      <c r="JOO249" s="726"/>
      <c r="JOP249" s="726"/>
      <c r="JOQ249" s="727"/>
      <c r="JOR249" s="726"/>
      <c r="JOS249" s="727"/>
      <c r="JOV249" s="726"/>
      <c r="JOW249" s="726"/>
      <c r="JOX249" s="726"/>
      <c r="JOY249" s="727"/>
      <c r="JOZ249" s="726"/>
      <c r="JPA249" s="727"/>
      <c r="JPD249" s="726"/>
      <c r="JPE249" s="726"/>
      <c r="JPF249" s="726"/>
      <c r="JPG249" s="727"/>
      <c r="JPH249" s="726"/>
      <c r="JPI249" s="727"/>
      <c r="JPL249" s="726"/>
      <c r="JPM249" s="726"/>
      <c r="JPN249" s="726"/>
      <c r="JPO249" s="727"/>
      <c r="JPP249" s="726"/>
      <c r="JPQ249" s="727"/>
      <c r="JPT249" s="726"/>
      <c r="JPU249" s="726"/>
      <c r="JPV249" s="726"/>
      <c r="JPW249" s="727"/>
      <c r="JPX249" s="726"/>
      <c r="JPY249" s="727"/>
      <c r="JQB249" s="726"/>
      <c r="JQC249" s="726"/>
      <c r="JQD249" s="726"/>
      <c r="JQE249" s="727"/>
      <c r="JQF249" s="726"/>
      <c r="JQG249" s="727"/>
      <c r="JQJ249" s="726"/>
      <c r="JQK249" s="726"/>
      <c r="JQL249" s="726"/>
      <c r="JQM249" s="727"/>
      <c r="JQN249" s="726"/>
      <c r="JQO249" s="727"/>
      <c r="JQR249" s="726"/>
      <c r="JQS249" s="726"/>
      <c r="JQT249" s="726"/>
      <c r="JQU249" s="727"/>
      <c r="JQV249" s="726"/>
      <c r="JQW249" s="727"/>
      <c r="JQZ249" s="726"/>
      <c r="JRA249" s="726"/>
      <c r="JRB249" s="726"/>
      <c r="JRC249" s="727"/>
      <c r="JRD249" s="726"/>
      <c r="JRE249" s="727"/>
      <c r="JRH249" s="726"/>
      <c r="JRI249" s="726"/>
      <c r="JRJ249" s="726"/>
      <c r="JRK249" s="727"/>
      <c r="JRL249" s="726"/>
      <c r="JRM249" s="727"/>
      <c r="JRP249" s="726"/>
      <c r="JRQ249" s="726"/>
      <c r="JRR249" s="726"/>
      <c r="JRS249" s="727"/>
      <c r="JRT249" s="726"/>
      <c r="JRU249" s="727"/>
      <c r="JRX249" s="726"/>
      <c r="JRY249" s="726"/>
      <c r="JRZ249" s="726"/>
      <c r="JSA249" s="727"/>
      <c r="JSB249" s="726"/>
      <c r="JSC249" s="727"/>
      <c r="JSF249" s="726"/>
      <c r="JSG249" s="726"/>
      <c r="JSH249" s="726"/>
      <c r="JSI249" s="727"/>
      <c r="JSJ249" s="726"/>
      <c r="JSK249" s="727"/>
      <c r="JSN249" s="726"/>
      <c r="JSO249" s="726"/>
      <c r="JSP249" s="726"/>
      <c r="JSQ249" s="727"/>
      <c r="JSR249" s="726"/>
      <c r="JSS249" s="727"/>
      <c r="JSV249" s="726"/>
      <c r="JSW249" s="726"/>
      <c r="JSX249" s="726"/>
      <c r="JSY249" s="727"/>
      <c r="JSZ249" s="726"/>
      <c r="JTA249" s="727"/>
      <c r="JTD249" s="726"/>
      <c r="JTE249" s="726"/>
      <c r="JTF249" s="726"/>
      <c r="JTG249" s="727"/>
      <c r="JTH249" s="726"/>
      <c r="JTI249" s="727"/>
      <c r="JTL249" s="726"/>
      <c r="JTM249" s="726"/>
      <c r="JTN249" s="726"/>
      <c r="JTO249" s="727"/>
      <c r="JTP249" s="726"/>
      <c r="JTQ249" s="727"/>
      <c r="JTT249" s="726"/>
      <c r="JTU249" s="726"/>
      <c r="JTV249" s="726"/>
      <c r="JTW249" s="727"/>
      <c r="JTX249" s="726"/>
      <c r="JTY249" s="727"/>
      <c r="JUB249" s="726"/>
      <c r="JUC249" s="726"/>
      <c r="JUD249" s="726"/>
      <c r="JUE249" s="727"/>
      <c r="JUF249" s="726"/>
      <c r="JUG249" s="727"/>
      <c r="JUJ249" s="726"/>
      <c r="JUK249" s="726"/>
      <c r="JUL249" s="726"/>
      <c r="JUM249" s="727"/>
      <c r="JUN249" s="726"/>
      <c r="JUO249" s="727"/>
      <c r="JUR249" s="726"/>
      <c r="JUS249" s="726"/>
      <c r="JUT249" s="726"/>
      <c r="JUU249" s="727"/>
      <c r="JUV249" s="726"/>
      <c r="JUW249" s="727"/>
      <c r="JUZ249" s="726"/>
      <c r="JVA249" s="726"/>
      <c r="JVB249" s="726"/>
      <c r="JVC249" s="727"/>
      <c r="JVD249" s="726"/>
      <c r="JVE249" s="727"/>
      <c r="JVH249" s="726"/>
      <c r="JVI249" s="726"/>
      <c r="JVJ249" s="726"/>
      <c r="JVK249" s="727"/>
      <c r="JVL249" s="726"/>
      <c r="JVM249" s="727"/>
      <c r="JVP249" s="726"/>
      <c r="JVQ249" s="726"/>
      <c r="JVR249" s="726"/>
      <c r="JVS249" s="727"/>
      <c r="JVT249" s="726"/>
      <c r="JVU249" s="727"/>
      <c r="JVX249" s="726"/>
      <c r="JVY249" s="726"/>
      <c r="JVZ249" s="726"/>
      <c r="JWA249" s="727"/>
      <c r="JWB249" s="726"/>
      <c r="JWC249" s="727"/>
      <c r="JWF249" s="726"/>
      <c r="JWG249" s="726"/>
      <c r="JWH249" s="726"/>
      <c r="JWI249" s="727"/>
      <c r="JWJ249" s="726"/>
      <c r="JWK249" s="727"/>
      <c r="JWN249" s="726"/>
      <c r="JWO249" s="726"/>
      <c r="JWP249" s="726"/>
      <c r="JWQ249" s="727"/>
      <c r="JWR249" s="726"/>
      <c r="JWS249" s="727"/>
      <c r="JWV249" s="726"/>
      <c r="JWW249" s="726"/>
      <c r="JWX249" s="726"/>
      <c r="JWY249" s="727"/>
      <c r="JWZ249" s="726"/>
      <c r="JXA249" s="727"/>
      <c r="JXD249" s="726"/>
      <c r="JXE249" s="726"/>
      <c r="JXF249" s="726"/>
      <c r="JXG249" s="727"/>
      <c r="JXH249" s="726"/>
      <c r="JXI249" s="727"/>
      <c r="JXL249" s="726"/>
      <c r="JXM249" s="726"/>
      <c r="JXN249" s="726"/>
      <c r="JXO249" s="727"/>
      <c r="JXP249" s="726"/>
      <c r="JXQ249" s="727"/>
      <c r="JXT249" s="726"/>
      <c r="JXU249" s="726"/>
      <c r="JXV249" s="726"/>
      <c r="JXW249" s="727"/>
      <c r="JXX249" s="726"/>
      <c r="JXY249" s="727"/>
      <c r="JYB249" s="726"/>
      <c r="JYC249" s="726"/>
      <c r="JYD249" s="726"/>
      <c r="JYE249" s="727"/>
      <c r="JYF249" s="726"/>
      <c r="JYG249" s="727"/>
      <c r="JYJ249" s="726"/>
      <c r="JYK249" s="726"/>
      <c r="JYL249" s="726"/>
      <c r="JYM249" s="727"/>
      <c r="JYN249" s="726"/>
      <c r="JYO249" s="727"/>
      <c r="JYR249" s="726"/>
      <c r="JYS249" s="726"/>
      <c r="JYT249" s="726"/>
      <c r="JYU249" s="727"/>
      <c r="JYV249" s="726"/>
      <c r="JYW249" s="727"/>
      <c r="JYZ249" s="726"/>
      <c r="JZA249" s="726"/>
      <c r="JZB249" s="726"/>
      <c r="JZC249" s="727"/>
      <c r="JZD249" s="726"/>
      <c r="JZE249" s="727"/>
      <c r="JZH249" s="726"/>
      <c r="JZI249" s="726"/>
      <c r="JZJ249" s="726"/>
      <c r="JZK249" s="727"/>
      <c r="JZL249" s="726"/>
      <c r="JZM249" s="727"/>
      <c r="JZP249" s="726"/>
      <c r="JZQ249" s="726"/>
      <c r="JZR249" s="726"/>
      <c r="JZS249" s="727"/>
      <c r="JZT249" s="726"/>
      <c r="JZU249" s="727"/>
      <c r="JZX249" s="726"/>
      <c r="JZY249" s="726"/>
      <c r="JZZ249" s="726"/>
      <c r="KAA249" s="727"/>
      <c r="KAB249" s="726"/>
      <c r="KAC249" s="727"/>
      <c r="KAF249" s="726"/>
      <c r="KAG249" s="726"/>
      <c r="KAH249" s="726"/>
      <c r="KAI249" s="727"/>
      <c r="KAJ249" s="726"/>
      <c r="KAK249" s="727"/>
      <c r="KAN249" s="726"/>
      <c r="KAO249" s="726"/>
      <c r="KAP249" s="726"/>
      <c r="KAQ249" s="727"/>
      <c r="KAR249" s="726"/>
      <c r="KAS249" s="727"/>
      <c r="KAV249" s="726"/>
      <c r="KAW249" s="726"/>
      <c r="KAX249" s="726"/>
      <c r="KAY249" s="727"/>
      <c r="KAZ249" s="726"/>
      <c r="KBA249" s="727"/>
      <c r="KBD249" s="726"/>
      <c r="KBE249" s="726"/>
      <c r="KBF249" s="726"/>
      <c r="KBG249" s="727"/>
      <c r="KBH249" s="726"/>
      <c r="KBI249" s="727"/>
      <c r="KBL249" s="726"/>
      <c r="KBM249" s="726"/>
      <c r="KBN249" s="726"/>
      <c r="KBO249" s="727"/>
      <c r="KBP249" s="726"/>
      <c r="KBQ249" s="727"/>
      <c r="KBT249" s="726"/>
      <c r="KBU249" s="726"/>
      <c r="KBV249" s="726"/>
      <c r="KBW249" s="727"/>
      <c r="KBX249" s="726"/>
      <c r="KBY249" s="727"/>
      <c r="KCB249" s="726"/>
      <c r="KCC249" s="726"/>
      <c r="KCD249" s="726"/>
      <c r="KCE249" s="727"/>
      <c r="KCF249" s="726"/>
      <c r="KCG249" s="727"/>
      <c r="KCJ249" s="726"/>
      <c r="KCK249" s="726"/>
      <c r="KCL249" s="726"/>
      <c r="KCM249" s="727"/>
      <c r="KCN249" s="726"/>
      <c r="KCO249" s="727"/>
      <c r="KCR249" s="726"/>
      <c r="KCS249" s="726"/>
      <c r="KCT249" s="726"/>
      <c r="KCU249" s="727"/>
      <c r="KCV249" s="726"/>
      <c r="KCW249" s="727"/>
      <c r="KCZ249" s="726"/>
      <c r="KDA249" s="726"/>
      <c r="KDB249" s="726"/>
      <c r="KDC249" s="727"/>
      <c r="KDD249" s="726"/>
      <c r="KDE249" s="727"/>
      <c r="KDH249" s="726"/>
      <c r="KDI249" s="726"/>
      <c r="KDJ249" s="726"/>
      <c r="KDK249" s="727"/>
      <c r="KDL249" s="726"/>
      <c r="KDM249" s="727"/>
      <c r="KDP249" s="726"/>
      <c r="KDQ249" s="726"/>
      <c r="KDR249" s="726"/>
      <c r="KDS249" s="727"/>
      <c r="KDT249" s="726"/>
      <c r="KDU249" s="727"/>
      <c r="KDX249" s="726"/>
      <c r="KDY249" s="726"/>
      <c r="KDZ249" s="726"/>
      <c r="KEA249" s="727"/>
      <c r="KEB249" s="726"/>
      <c r="KEC249" s="727"/>
      <c r="KEF249" s="726"/>
      <c r="KEG249" s="726"/>
      <c r="KEH249" s="726"/>
      <c r="KEI249" s="727"/>
      <c r="KEJ249" s="726"/>
      <c r="KEK249" s="727"/>
      <c r="KEN249" s="726"/>
      <c r="KEO249" s="726"/>
      <c r="KEP249" s="726"/>
      <c r="KEQ249" s="727"/>
      <c r="KER249" s="726"/>
      <c r="KES249" s="727"/>
      <c r="KEV249" s="726"/>
      <c r="KEW249" s="726"/>
      <c r="KEX249" s="726"/>
      <c r="KEY249" s="727"/>
      <c r="KEZ249" s="726"/>
      <c r="KFA249" s="727"/>
      <c r="KFD249" s="726"/>
      <c r="KFE249" s="726"/>
      <c r="KFF249" s="726"/>
      <c r="KFG249" s="727"/>
      <c r="KFH249" s="726"/>
      <c r="KFI249" s="727"/>
      <c r="KFL249" s="726"/>
      <c r="KFM249" s="726"/>
      <c r="KFN249" s="726"/>
      <c r="KFO249" s="727"/>
      <c r="KFP249" s="726"/>
      <c r="KFQ249" s="727"/>
      <c r="KFT249" s="726"/>
      <c r="KFU249" s="726"/>
      <c r="KFV249" s="726"/>
      <c r="KFW249" s="727"/>
      <c r="KFX249" s="726"/>
      <c r="KFY249" s="727"/>
      <c r="KGB249" s="726"/>
      <c r="KGC249" s="726"/>
      <c r="KGD249" s="726"/>
      <c r="KGE249" s="727"/>
      <c r="KGF249" s="726"/>
      <c r="KGG249" s="727"/>
      <c r="KGJ249" s="726"/>
      <c r="KGK249" s="726"/>
      <c r="KGL249" s="726"/>
      <c r="KGM249" s="727"/>
      <c r="KGN249" s="726"/>
      <c r="KGO249" s="727"/>
      <c r="KGR249" s="726"/>
      <c r="KGS249" s="726"/>
      <c r="KGT249" s="726"/>
      <c r="KGU249" s="727"/>
      <c r="KGV249" s="726"/>
      <c r="KGW249" s="727"/>
      <c r="KGZ249" s="726"/>
      <c r="KHA249" s="726"/>
      <c r="KHB249" s="726"/>
      <c r="KHC249" s="727"/>
      <c r="KHD249" s="726"/>
      <c r="KHE249" s="727"/>
      <c r="KHH249" s="726"/>
      <c r="KHI249" s="726"/>
      <c r="KHJ249" s="726"/>
      <c r="KHK249" s="727"/>
      <c r="KHL249" s="726"/>
      <c r="KHM249" s="727"/>
      <c r="KHP249" s="726"/>
      <c r="KHQ249" s="726"/>
      <c r="KHR249" s="726"/>
      <c r="KHS249" s="727"/>
      <c r="KHT249" s="726"/>
      <c r="KHU249" s="727"/>
      <c r="KHX249" s="726"/>
      <c r="KHY249" s="726"/>
      <c r="KHZ249" s="726"/>
      <c r="KIA249" s="727"/>
      <c r="KIB249" s="726"/>
      <c r="KIC249" s="727"/>
      <c r="KIF249" s="726"/>
      <c r="KIG249" s="726"/>
      <c r="KIH249" s="726"/>
      <c r="KII249" s="727"/>
      <c r="KIJ249" s="726"/>
      <c r="KIK249" s="727"/>
      <c r="KIN249" s="726"/>
      <c r="KIO249" s="726"/>
      <c r="KIP249" s="726"/>
      <c r="KIQ249" s="727"/>
      <c r="KIR249" s="726"/>
      <c r="KIS249" s="727"/>
      <c r="KIV249" s="726"/>
      <c r="KIW249" s="726"/>
      <c r="KIX249" s="726"/>
      <c r="KIY249" s="727"/>
      <c r="KIZ249" s="726"/>
      <c r="KJA249" s="727"/>
      <c r="KJD249" s="726"/>
      <c r="KJE249" s="726"/>
      <c r="KJF249" s="726"/>
      <c r="KJG249" s="727"/>
      <c r="KJH249" s="726"/>
      <c r="KJI249" s="727"/>
      <c r="KJL249" s="726"/>
      <c r="KJM249" s="726"/>
      <c r="KJN249" s="726"/>
      <c r="KJO249" s="727"/>
      <c r="KJP249" s="726"/>
      <c r="KJQ249" s="727"/>
      <c r="KJT249" s="726"/>
      <c r="KJU249" s="726"/>
      <c r="KJV249" s="726"/>
      <c r="KJW249" s="727"/>
      <c r="KJX249" s="726"/>
      <c r="KJY249" s="727"/>
      <c r="KKB249" s="726"/>
      <c r="KKC249" s="726"/>
      <c r="KKD249" s="726"/>
      <c r="KKE249" s="727"/>
      <c r="KKF249" s="726"/>
      <c r="KKG249" s="727"/>
      <c r="KKJ249" s="726"/>
      <c r="KKK249" s="726"/>
      <c r="KKL249" s="726"/>
      <c r="KKM249" s="727"/>
      <c r="KKN249" s="726"/>
      <c r="KKO249" s="727"/>
      <c r="KKR249" s="726"/>
      <c r="KKS249" s="726"/>
      <c r="KKT249" s="726"/>
      <c r="KKU249" s="727"/>
      <c r="KKV249" s="726"/>
      <c r="KKW249" s="727"/>
      <c r="KKZ249" s="726"/>
      <c r="KLA249" s="726"/>
      <c r="KLB249" s="726"/>
      <c r="KLC249" s="727"/>
      <c r="KLD249" s="726"/>
      <c r="KLE249" s="727"/>
      <c r="KLH249" s="726"/>
      <c r="KLI249" s="726"/>
      <c r="KLJ249" s="726"/>
      <c r="KLK249" s="727"/>
      <c r="KLL249" s="726"/>
      <c r="KLM249" s="727"/>
      <c r="KLP249" s="726"/>
      <c r="KLQ249" s="726"/>
      <c r="KLR249" s="726"/>
      <c r="KLS249" s="727"/>
      <c r="KLT249" s="726"/>
      <c r="KLU249" s="727"/>
      <c r="KLX249" s="726"/>
      <c r="KLY249" s="726"/>
      <c r="KLZ249" s="726"/>
      <c r="KMA249" s="727"/>
      <c r="KMB249" s="726"/>
      <c r="KMC249" s="727"/>
      <c r="KMF249" s="726"/>
      <c r="KMG249" s="726"/>
      <c r="KMH249" s="726"/>
      <c r="KMI249" s="727"/>
      <c r="KMJ249" s="726"/>
      <c r="KMK249" s="727"/>
      <c r="KMN249" s="726"/>
      <c r="KMO249" s="726"/>
      <c r="KMP249" s="726"/>
      <c r="KMQ249" s="727"/>
      <c r="KMR249" s="726"/>
      <c r="KMS249" s="727"/>
      <c r="KMV249" s="726"/>
      <c r="KMW249" s="726"/>
      <c r="KMX249" s="726"/>
      <c r="KMY249" s="727"/>
      <c r="KMZ249" s="726"/>
      <c r="KNA249" s="727"/>
      <c r="KND249" s="726"/>
      <c r="KNE249" s="726"/>
      <c r="KNF249" s="726"/>
      <c r="KNG249" s="727"/>
      <c r="KNH249" s="726"/>
      <c r="KNI249" s="727"/>
      <c r="KNL249" s="726"/>
      <c r="KNM249" s="726"/>
      <c r="KNN249" s="726"/>
      <c r="KNO249" s="727"/>
      <c r="KNP249" s="726"/>
      <c r="KNQ249" s="727"/>
      <c r="KNT249" s="726"/>
      <c r="KNU249" s="726"/>
      <c r="KNV249" s="726"/>
      <c r="KNW249" s="727"/>
      <c r="KNX249" s="726"/>
      <c r="KNY249" s="727"/>
      <c r="KOB249" s="726"/>
      <c r="KOC249" s="726"/>
      <c r="KOD249" s="726"/>
      <c r="KOE249" s="727"/>
      <c r="KOF249" s="726"/>
      <c r="KOG249" s="727"/>
      <c r="KOJ249" s="726"/>
      <c r="KOK249" s="726"/>
      <c r="KOL249" s="726"/>
      <c r="KOM249" s="727"/>
      <c r="KON249" s="726"/>
      <c r="KOO249" s="727"/>
      <c r="KOR249" s="726"/>
      <c r="KOS249" s="726"/>
      <c r="KOT249" s="726"/>
      <c r="KOU249" s="727"/>
      <c r="KOV249" s="726"/>
      <c r="KOW249" s="727"/>
      <c r="KOZ249" s="726"/>
      <c r="KPA249" s="726"/>
      <c r="KPB249" s="726"/>
      <c r="KPC249" s="727"/>
      <c r="KPD249" s="726"/>
      <c r="KPE249" s="727"/>
      <c r="KPH249" s="726"/>
      <c r="KPI249" s="726"/>
      <c r="KPJ249" s="726"/>
      <c r="KPK249" s="727"/>
      <c r="KPL249" s="726"/>
      <c r="KPM249" s="727"/>
      <c r="KPP249" s="726"/>
      <c r="KPQ249" s="726"/>
      <c r="KPR249" s="726"/>
      <c r="KPS249" s="727"/>
      <c r="KPT249" s="726"/>
      <c r="KPU249" s="727"/>
      <c r="KPX249" s="726"/>
      <c r="KPY249" s="726"/>
      <c r="KPZ249" s="726"/>
      <c r="KQA249" s="727"/>
      <c r="KQB249" s="726"/>
      <c r="KQC249" s="727"/>
      <c r="KQF249" s="726"/>
      <c r="KQG249" s="726"/>
      <c r="KQH249" s="726"/>
      <c r="KQI249" s="727"/>
      <c r="KQJ249" s="726"/>
      <c r="KQK249" s="727"/>
      <c r="KQN249" s="726"/>
      <c r="KQO249" s="726"/>
      <c r="KQP249" s="726"/>
      <c r="KQQ249" s="727"/>
      <c r="KQR249" s="726"/>
      <c r="KQS249" s="727"/>
      <c r="KQV249" s="726"/>
      <c r="KQW249" s="726"/>
      <c r="KQX249" s="726"/>
      <c r="KQY249" s="727"/>
      <c r="KQZ249" s="726"/>
      <c r="KRA249" s="727"/>
      <c r="KRD249" s="726"/>
      <c r="KRE249" s="726"/>
      <c r="KRF249" s="726"/>
      <c r="KRG249" s="727"/>
      <c r="KRH249" s="726"/>
      <c r="KRI249" s="727"/>
      <c r="KRL249" s="726"/>
      <c r="KRM249" s="726"/>
      <c r="KRN249" s="726"/>
      <c r="KRO249" s="727"/>
      <c r="KRP249" s="726"/>
      <c r="KRQ249" s="727"/>
      <c r="KRT249" s="726"/>
      <c r="KRU249" s="726"/>
      <c r="KRV249" s="726"/>
      <c r="KRW249" s="727"/>
      <c r="KRX249" s="726"/>
      <c r="KRY249" s="727"/>
      <c r="KSB249" s="726"/>
      <c r="KSC249" s="726"/>
      <c r="KSD249" s="726"/>
      <c r="KSE249" s="727"/>
      <c r="KSF249" s="726"/>
      <c r="KSG249" s="727"/>
      <c r="KSJ249" s="726"/>
      <c r="KSK249" s="726"/>
      <c r="KSL249" s="726"/>
      <c r="KSM249" s="727"/>
      <c r="KSN249" s="726"/>
      <c r="KSO249" s="727"/>
      <c r="KSR249" s="726"/>
      <c r="KSS249" s="726"/>
      <c r="KST249" s="726"/>
      <c r="KSU249" s="727"/>
      <c r="KSV249" s="726"/>
      <c r="KSW249" s="727"/>
      <c r="KSZ249" s="726"/>
      <c r="KTA249" s="726"/>
      <c r="KTB249" s="726"/>
      <c r="KTC249" s="727"/>
      <c r="KTD249" s="726"/>
      <c r="KTE249" s="727"/>
      <c r="KTH249" s="726"/>
      <c r="KTI249" s="726"/>
      <c r="KTJ249" s="726"/>
      <c r="KTK249" s="727"/>
      <c r="KTL249" s="726"/>
      <c r="KTM249" s="727"/>
      <c r="KTP249" s="726"/>
      <c r="KTQ249" s="726"/>
      <c r="KTR249" s="726"/>
      <c r="KTS249" s="727"/>
      <c r="KTT249" s="726"/>
      <c r="KTU249" s="727"/>
      <c r="KTX249" s="726"/>
      <c r="KTY249" s="726"/>
      <c r="KTZ249" s="726"/>
      <c r="KUA249" s="727"/>
      <c r="KUB249" s="726"/>
      <c r="KUC249" s="727"/>
      <c r="KUF249" s="726"/>
      <c r="KUG249" s="726"/>
      <c r="KUH249" s="726"/>
      <c r="KUI249" s="727"/>
      <c r="KUJ249" s="726"/>
      <c r="KUK249" s="727"/>
      <c r="KUN249" s="726"/>
      <c r="KUO249" s="726"/>
      <c r="KUP249" s="726"/>
      <c r="KUQ249" s="727"/>
      <c r="KUR249" s="726"/>
      <c r="KUS249" s="727"/>
      <c r="KUV249" s="726"/>
      <c r="KUW249" s="726"/>
      <c r="KUX249" s="726"/>
      <c r="KUY249" s="727"/>
      <c r="KUZ249" s="726"/>
      <c r="KVA249" s="727"/>
      <c r="KVD249" s="726"/>
      <c r="KVE249" s="726"/>
      <c r="KVF249" s="726"/>
      <c r="KVG249" s="727"/>
      <c r="KVH249" s="726"/>
      <c r="KVI249" s="727"/>
      <c r="KVL249" s="726"/>
      <c r="KVM249" s="726"/>
      <c r="KVN249" s="726"/>
      <c r="KVO249" s="727"/>
      <c r="KVP249" s="726"/>
      <c r="KVQ249" s="727"/>
      <c r="KVT249" s="726"/>
      <c r="KVU249" s="726"/>
      <c r="KVV249" s="726"/>
      <c r="KVW249" s="727"/>
      <c r="KVX249" s="726"/>
      <c r="KVY249" s="727"/>
      <c r="KWB249" s="726"/>
      <c r="KWC249" s="726"/>
      <c r="KWD249" s="726"/>
      <c r="KWE249" s="727"/>
      <c r="KWF249" s="726"/>
      <c r="KWG249" s="727"/>
      <c r="KWJ249" s="726"/>
      <c r="KWK249" s="726"/>
      <c r="KWL249" s="726"/>
      <c r="KWM249" s="727"/>
      <c r="KWN249" s="726"/>
      <c r="KWO249" s="727"/>
      <c r="KWR249" s="726"/>
      <c r="KWS249" s="726"/>
      <c r="KWT249" s="726"/>
      <c r="KWU249" s="727"/>
      <c r="KWV249" s="726"/>
      <c r="KWW249" s="727"/>
      <c r="KWZ249" s="726"/>
      <c r="KXA249" s="726"/>
      <c r="KXB249" s="726"/>
      <c r="KXC249" s="727"/>
      <c r="KXD249" s="726"/>
      <c r="KXE249" s="727"/>
      <c r="KXH249" s="726"/>
      <c r="KXI249" s="726"/>
      <c r="KXJ249" s="726"/>
      <c r="KXK249" s="727"/>
      <c r="KXL249" s="726"/>
      <c r="KXM249" s="727"/>
      <c r="KXP249" s="726"/>
      <c r="KXQ249" s="726"/>
      <c r="KXR249" s="726"/>
      <c r="KXS249" s="727"/>
      <c r="KXT249" s="726"/>
      <c r="KXU249" s="727"/>
      <c r="KXX249" s="726"/>
      <c r="KXY249" s="726"/>
      <c r="KXZ249" s="726"/>
      <c r="KYA249" s="727"/>
      <c r="KYB249" s="726"/>
      <c r="KYC249" s="727"/>
      <c r="KYF249" s="726"/>
      <c r="KYG249" s="726"/>
      <c r="KYH249" s="726"/>
      <c r="KYI249" s="727"/>
      <c r="KYJ249" s="726"/>
      <c r="KYK249" s="727"/>
      <c r="KYN249" s="726"/>
      <c r="KYO249" s="726"/>
      <c r="KYP249" s="726"/>
      <c r="KYQ249" s="727"/>
      <c r="KYR249" s="726"/>
      <c r="KYS249" s="727"/>
      <c r="KYV249" s="726"/>
      <c r="KYW249" s="726"/>
      <c r="KYX249" s="726"/>
      <c r="KYY249" s="727"/>
      <c r="KYZ249" s="726"/>
      <c r="KZA249" s="727"/>
      <c r="KZD249" s="726"/>
      <c r="KZE249" s="726"/>
      <c r="KZF249" s="726"/>
      <c r="KZG249" s="727"/>
      <c r="KZH249" s="726"/>
      <c r="KZI249" s="727"/>
      <c r="KZL249" s="726"/>
      <c r="KZM249" s="726"/>
      <c r="KZN249" s="726"/>
      <c r="KZO249" s="727"/>
      <c r="KZP249" s="726"/>
      <c r="KZQ249" s="727"/>
      <c r="KZT249" s="726"/>
      <c r="KZU249" s="726"/>
      <c r="KZV249" s="726"/>
      <c r="KZW249" s="727"/>
      <c r="KZX249" s="726"/>
      <c r="KZY249" s="727"/>
      <c r="LAB249" s="726"/>
      <c r="LAC249" s="726"/>
      <c r="LAD249" s="726"/>
      <c r="LAE249" s="727"/>
      <c r="LAF249" s="726"/>
      <c r="LAG249" s="727"/>
      <c r="LAJ249" s="726"/>
      <c r="LAK249" s="726"/>
      <c r="LAL249" s="726"/>
      <c r="LAM249" s="727"/>
      <c r="LAN249" s="726"/>
      <c r="LAO249" s="727"/>
      <c r="LAR249" s="726"/>
      <c r="LAS249" s="726"/>
      <c r="LAT249" s="726"/>
      <c r="LAU249" s="727"/>
      <c r="LAV249" s="726"/>
      <c r="LAW249" s="727"/>
      <c r="LAZ249" s="726"/>
      <c r="LBA249" s="726"/>
      <c r="LBB249" s="726"/>
      <c r="LBC249" s="727"/>
      <c r="LBD249" s="726"/>
      <c r="LBE249" s="727"/>
      <c r="LBH249" s="726"/>
      <c r="LBI249" s="726"/>
      <c r="LBJ249" s="726"/>
      <c r="LBK249" s="727"/>
      <c r="LBL249" s="726"/>
      <c r="LBM249" s="727"/>
      <c r="LBP249" s="726"/>
      <c r="LBQ249" s="726"/>
      <c r="LBR249" s="726"/>
      <c r="LBS249" s="727"/>
      <c r="LBT249" s="726"/>
      <c r="LBU249" s="727"/>
      <c r="LBX249" s="726"/>
      <c r="LBY249" s="726"/>
      <c r="LBZ249" s="726"/>
      <c r="LCA249" s="727"/>
      <c r="LCB249" s="726"/>
      <c r="LCC249" s="727"/>
      <c r="LCF249" s="726"/>
      <c r="LCG249" s="726"/>
      <c r="LCH249" s="726"/>
      <c r="LCI249" s="727"/>
      <c r="LCJ249" s="726"/>
      <c r="LCK249" s="727"/>
      <c r="LCN249" s="726"/>
      <c r="LCO249" s="726"/>
      <c r="LCP249" s="726"/>
      <c r="LCQ249" s="727"/>
      <c r="LCR249" s="726"/>
      <c r="LCS249" s="727"/>
      <c r="LCV249" s="726"/>
      <c r="LCW249" s="726"/>
      <c r="LCX249" s="726"/>
      <c r="LCY249" s="727"/>
      <c r="LCZ249" s="726"/>
      <c r="LDA249" s="727"/>
      <c r="LDD249" s="726"/>
      <c r="LDE249" s="726"/>
      <c r="LDF249" s="726"/>
      <c r="LDG249" s="727"/>
      <c r="LDH249" s="726"/>
      <c r="LDI249" s="727"/>
      <c r="LDL249" s="726"/>
      <c r="LDM249" s="726"/>
      <c r="LDN249" s="726"/>
      <c r="LDO249" s="727"/>
      <c r="LDP249" s="726"/>
      <c r="LDQ249" s="727"/>
      <c r="LDT249" s="726"/>
      <c r="LDU249" s="726"/>
      <c r="LDV249" s="726"/>
      <c r="LDW249" s="727"/>
      <c r="LDX249" s="726"/>
      <c r="LDY249" s="727"/>
      <c r="LEB249" s="726"/>
      <c r="LEC249" s="726"/>
      <c r="LED249" s="726"/>
      <c r="LEE249" s="727"/>
      <c r="LEF249" s="726"/>
      <c r="LEG249" s="727"/>
      <c r="LEJ249" s="726"/>
      <c r="LEK249" s="726"/>
      <c r="LEL249" s="726"/>
      <c r="LEM249" s="727"/>
      <c r="LEN249" s="726"/>
      <c r="LEO249" s="727"/>
      <c r="LER249" s="726"/>
      <c r="LES249" s="726"/>
      <c r="LET249" s="726"/>
      <c r="LEU249" s="727"/>
      <c r="LEV249" s="726"/>
      <c r="LEW249" s="727"/>
      <c r="LEZ249" s="726"/>
      <c r="LFA249" s="726"/>
      <c r="LFB249" s="726"/>
      <c r="LFC249" s="727"/>
      <c r="LFD249" s="726"/>
      <c r="LFE249" s="727"/>
      <c r="LFH249" s="726"/>
      <c r="LFI249" s="726"/>
      <c r="LFJ249" s="726"/>
      <c r="LFK249" s="727"/>
      <c r="LFL249" s="726"/>
      <c r="LFM249" s="727"/>
      <c r="LFP249" s="726"/>
      <c r="LFQ249" s="726"/>
      <c r="LFR249" s="726"/>
      <c r="LFS249" s="727"/>
      <c r="LFT249" s="726"/>
      <c r="LFU249" s="727"/>
      <c r="LFX249" s="726"/>
      <c r="LFY249" s="726"/>
      <c r="LFZ249" s="726"/>
      <c r="LGA249" s="727"/>
      <c r="LGB249" s="726"/>
      <c r="LGC249" s="727"/>
      <c r="LGF249" s="726"/>
      <c r="LGG249" s="726"/>
      <c r="LGH249" s="726"/>
      <c r="LGI249" s="727"/>
      <c r="LGJ249" s="726"/>
      <c r="LGK249" s="727"/>
      <c r="LGN249" s="726"/>
      <c r="LGO249" s="726"/>
      <c r="LGP249" s="726"/>
      <c r="LGQ249" s="727"/>
      <c r="LGR249" s="726"/>
      <c r="LGS249" s="727"/>
      <c r="LGV249" s="726"/>
      <c r="LGW249" s="726"/>
      <c r="LGX249" s="726"/>
      <c r="LGY249" s="727"/>
      <c r="LGZ249" s="726"/>
      <c r="LHA249" s="727"/>
      <c r="LHD249" s="726"/>
      <c r="LHE249" s="726"/>
      <c r="LHF249" s="726"/>
      <c r="LHG249" s="727"/>
      <c r="LHH249" s="726"/>
      <c r="LHI249" s="727"/>
      <c r="LHL249" s="726"/>
      <c r="LHM249" s="726"/>
      <c r="LHN249" s="726"/>
      <c r="LHO249" s="727"/>
      <c r="LHP249" s="726"/>
      <c r="LHQ249" s="727"/>
      <c r="LHT249" s="726"/>
      <c r="LHU249" s="726"/>
      <c r="LHV249" s="726"/>
      <c r="LHW249" s="727"/>
      <c r="LHX249" s="726"/>
      <c r="LHY249" s="727"/>
      <c r="LIB249" s="726"/>
      <c r="LIC249" s="726"/>
      <c r="LID249" s="726"/>
      <c r="LIE249" s="727"/>
      <c r="LIF249" s="726"/>
      <c r="LIG249" s="727"/>
      <c r="LIJ249" s="726"/>
      <c r="LIK249" s="726"/>
      <c r="LIL249" s="726"/>
      <c r="LIM249" s="727"/>
      <c r="LIN249" s="726"/>
      <c r="LIO249" s="727"/>
      <c r="LIR249" s="726"/>
      <c r="LIS249" s="726"/>
      <c r="LIT249" s="726"/>
      <c r="LIU249" s="727"/>
      <c r="LIV249" s="726"/>
      <c r="LIW249" s="727"/>
      <c r="LIZ249" s="726"/>
      <c r="LJA249" s="726"/>
      <c r="LJB249" s="726"/>
      <c r="LJC249" s="727"/>
      <c r="LJD249" s="726"/>
      <c r="LJE249" s="727"/>
      <c r="LJH249" s="726"/>
      <c r="LJI249" s="726"/>
      <c r="LJJ249" s="726"/>
      <c r="LJK249" s="727"/>
      <c r="LJL249" s="726"/>
      <c r="LJM249" s="727"/>
      <c r="LJP249" s="726"/>
      <c r="LJQ249" s="726"/>
      <c r="LJR249" s="726"/>
      <c r="LJS249" s="727"/>
      <c r="LJT249" s="726"/>
      <c r="LJU249" s="727"/>
      <c r="LJX249" s="726"/>
      <c r="LJY249" s="726"/>
      <c r="LJZ249" s="726"/>
      <c r="LKA249" s="727"/>
      <c r="LKB249" s="726"/>
      <c r="LKC249" s="727"/>
      <c r="LKF249" s="726"/>
      <c r="LKG249" s="726"/>
      <c r="LKH249" s="726"/>
      <c r="LKI249" s="727"/>
      <c r="LKJ249" s="726"/>
      <c r="LKK249" s="727"/>
      <c r="LKN249" s="726"/>
      <c r="LKO249" s="726"/>
      <c r="LKP249" s="726"/>
      <c r="LKQ249" s="727"/>
      <c r="LKR249" s="726"/>
      <c r="LKS249" s="727"/>
      <c r="LKV249" s="726"/>
      <c r="LKW249" s="726"/>
      <c r="LKX249" s="726"/>
      <c r="LKY249" s="727"/>
      <c r="LKZ249" s="726"/>
      <c r="LLA249" s="727"/>
      <c r="LLD249" s="726"/>
      <c r="LLE249" s="726"/>
      <c r="LLF249" s="726"/>
      <c r="LLG249" s="727"/>
      <c r="LLH249" s="726"/>
      <c r="LLI249" s="727"/>
      <c r="LLL249" s="726"/>
      <c r="LLM249" s="726"/>
      <c r="LLN249" s="726"/>
      <c r="LLO249" s="727"/>
      <c r="LLP249" s="726"/>
      <c r="LLQ249" s="727"/>
      <c r="LLT249" s="726"/>
      <c r="LLU249" s="726"/>
      <c r="LLV249" s="726"/>
      <c r="LLW249" s="727"/>
      <c r="LLX249" s="726"/>
      <c r="LLY249" s="727"/>
      <c r="LMB249" s="726"/>
      <c r="LMC249" s="726"/>
      <c r="LMD249" s="726"/>
      <c r="LME249" s="727"/>
      <c r="LMF249" s="726"/>
      <c r="LMG249" s="727"/>
      <c r="LMJ249" s="726"/>
      <c r="LMK249" s="726"/>
      <c r="LML249" s="726"/>
      <c r="LMM249" s="727"/>
      <c r="LMN249" s="726"/>
      <c r="LMO249" s="727"/>
      <c r="LMR249" s="726"/>
      <c r="LMS249" s="726"/>
      <c r="LMT249" s="726"/>
      <c r="LMU249" s="727"/>
      <c r="LMV249" s="726"/>
      <c r="LMW249" s="727"/>
      <c r="LMZ249" s="726"/>
      <c r="LNA249" s="726"/>
      <c r="LNB249" s="726"/>
      <c r="LNC249" s="727"/>
      <c r="LND249" s="726"/>
      <c r="LNE249" s="727"/>
      <c r="LNH249" s="726"/>
      <c r="LNI249" s="726"/>
      <c r="LNJ249" s="726"/>
      <c r="LNK249" s="727"/>
      <c r="LNL249" s="726"/>
      <c r="LNM249" s="727"/>
      <c r="LNP249" s="726"/>
      <c r="LNQ249" s="726"/>
      <c r="LNR249" s="726"/>
      <c r="LNS249" s="727"/>
      <c r="LNT249" s="726"/>
      <c r="LNU249" s="727"/>
      <c r="LNX249" s="726"/>
      <c r="LNY249" s="726"/>
      <c r="LNZ249" s="726"/>
      <c r="LOA249" s="727"/>
      <c r="LOB249" s="726"/>
      <c r="LOC249" s="727"/>
      <c r="LOF249" s="726"/>
      <c r="LOG249" s="726"/>
      <c r="LOH249" s="726"/>
      <c r="LOI249" s="727"/>
      <c r="LOJ249" s="726"/>
      <c r="LOK249" s="727"/>
      <c r="LON249" s="726"/>
      <c r="LOO249" s="726"/>
      <c r="LOP249" s="726"/>
      <c r="LOQ249" s="727"/>
      <c r="LOR249" s="726"/>
      <c r="LOS249" s="727"/>
      <c r="LOV249" s="726"/>
      <c r="LOW249" s="726"/>
      <c r="LOX249" s="726"/>
      <c r="LOY249" s="727"/>
      <c r="LOZ249" s="726"/>
      <c r="LPA249" s="727"/>
      <c r="LPD249" s="726"/>
      <c r="LPE249" s="726"/>
      <c r="LPF249" s="726"/>
      <c r="LPG249" s="727"/>
      <c r="LPH249" s="726"/>
      <c r="LPI249" s="727"/>
      <c r="LPL249" s="726"/>
      <c r="LPM249" s="726"/>
      <c r="LPN249" s="726"/>
      <c r="LPO249" s="727"/>
      <c r="LPP249" s="726"/>
      <c r="LPQ249" s="727"/>
      <c r="LPT249" s="726"/>
      <c r="LPU249" s="726"/>
      <c r="LPV249" s="726"/>
      <c r="LPW249" s="727"/>
      <c r="LPX249" s="726"/>
      <c r="LPY249" s="727"/>
      <c r="LQB249" s="726"/>
      <c r="LQC249" s="726"/>
      <c r="LQD249" s="726"/>
      <c r="LQE249" s="727"/>
      <c r="LQF249" s="726"/>
      <c r="LQG249" s="727"/>
      <c r="LQJ249" s="726"/>
      <c r="LQK249" s="726"/>
      <c r="LQL249" s="726"/>
      <c r="LQM249" s="727"/>
      <c r="LQN249" s="726"/>
      <c r="LQO249" s="727"/>
      <c r="LQR249" s="726"/>
      <c r="LQS249" s="726"/>
      <c r="LQT249" s="726"/>
      <c r="LQU249" s="727"/>
      <c r="LQV249" s="726"/>
      <c r="LQW249" s="727"/>
      <c r="LQZ249" s="726"/>
      <c r="LRA249" s="726"/>
      <c r="LRB249" s="726"/>
      <c r="LRC249" s="727"/>
      <c r="LRD249" s="726"/>
      <c r="LRE249" s="727"/>
      <c r="LRH249" s="726"/>
      <c r="LRI249" s="726"/>
      <c r="LRJ249" s="726"/>
      <c r="LRK249" s="727"/>
      <c r="LRL249" s="726"/>
      <c r="LRM249" s="727"/>
      <c r="LRP249" s="726"/>
      <c r="LRQ249" s="726"/>
      <c r="LRR249" s="726"/>
      <c r="LRS249" s="727"/>
      <c r="LRT249" s="726"/>
      <c r="LRU249" s="727"/>
      <c r="LRX249" s="726"/>
      <c r="LRY249" s="726"/>
      <c r="LRZ249" s="726"/>
      <c r="LSA249" s="727"/>
      <c r="LSB249" s="726"/>
      <c r="LSC249" s="727"/>
      <c r="LSF249" s="726"/>
      <c r="LSG249" s="726"/>
      <c r="LSH249" s="726"/>
      <c r="LSI249" s="727"/>
      <c r="LSJ249" s="726"/>
      <c r="LSK249" s="727"/>
      <c r="LSN249" s="726"/>
      <c r="LSO249" s="726"/>
      <c r="LSP249" s="726"/>
      <c r="LSQ249" s="727"/>
      <c r="LSR249" s="726"/>
      <c r="LSS249" s="727"/>
      <c r="LSV249" s="726"/>
      <c r="LSW249" s="726"/>
      <c r="LSX249" s="726"/>
      <c r="LSY249" s="727"/>
      <c r="LSZ249" s="726"/>
      <c r="LTA249" s="727"/>
      <c r="LTD249" s="726"/>
      <c r="LTE249" s="726"/>
      <c r="LTF249" s="726"/>
      <c r="LTG249" s="727"/>
      <c r="LTH249" s="726"/>
      <c r="LTI249" s="727"/>
      <c r="LTL249" s="726"/>
      <c r="LTM249" s="726"/>
      <c r="LTN249" s="726"/>
      <c r="LTO249" s="727"/>
      <c r="LTP249" s="726"/>
      <c r="LTQ249" s="727"/>
      <c r="LTT249" s="726"/>
      <c r="LTU249" s="726"/>
      <c r="LTV249" s="726"/>
      <c r="LTW249" s="727"/>
      <c r="LTX249" s="726"/>
      <c r="LTY249" s="727"/>
      <c r="LUB249" s="726"/>
      <c r="LUC249" s="726"/>
      <c r="LUD249" s="726"/>
      <c r="LUE249" s="727"/>
      <c r="LUF249" s="726"/>
      <c r="LUG249" s="727"/>
      <c r="LUJ249" s="726"/>
      <c r="LUK249" s="726"/>
      <c r="LUL249" s="726"/>
      <c r="LUM249" s="727"/>
      <c r="LUN249" s="726"/>
      <c r="LUO249" s="727"/>
      <c r="LUR249" s="726"/>
      <c r="LUS249" s="726"/>
      <c r="LUT249" s="726"/>
      <c r="LUU249" s="727"/>
      <c r="LUV249" s="726"/>
      <c r="LUW249" s="727"/>
      <c r="LUZ249" s="726"/>
      <c r="LVA249" s="726"/>
      <c r="LVB249" s="726"/>
      <c r="LVC249" s="727"/>
      <c r="LVD249" s="726"/>
      <c r="LVE249" s="727"/>
      <c r="LVH249" s="726"/>
      <c r="LVI249" s="726"/>
      <c r="LVJ249" s="726"/>
      <c r="LVK249" s="727"/>
      <c r="LVL249" s="726"/>
      <c r="LVM249" s="727"/>
      <c r="LVP249" s="726"/>
      <c r="LVQ249" s="726"/>
      <c r="LVR249" s="726"/>
      <c r="LVS249" s="727"/>
      <c r="LVT249" s="726"/>
      <c r="LVU249" s="727"/>
      <c r="LVX249" s="726"/>
      <c r="LVY249" s="726"/>
      <c r="LVZ249" s="726"/>
      <c r="LWA249" s="727"/>
      <c r="LWB249" s="726"/>
      <c r="LWC249" s="727"/>
      <c r="LWF249" s="726"/>
      <c r="LWG249" s="726"/>
      <c r="LWH249" s="726"/>
      <c r="LWI249" s="727"/>
      <c r="LWJ249" s="726"/>
      <c r="LWK249" s="727"/>
      <c r="LWN249" s="726"/>
      <c r="LWO249" s="726"/>
      <c r="LWP249" s="726"/>
      <c r="LWQ249" s="727"/>
      <c r="LWR249" s="726"/>
      <c r="LWS249" s="727"/>
      <c r="LWV249" s="726"/>
      <c r="LWW249" s="726"/>
      <c r="LWX249" s="726"/>
      <c r="LWY249" s="727"/>
      <c r="LWZ249" s="726"/>
      <c r="LXA249" s="727"/>
      <c r="LXD249" s="726"/>
      <c r="LXE249" s="726"/>
      <c r="LXF249" s="726"/>
      <c r="LXG249" s="727"/>
      <c r="LXH249" s="726"/>
      <c r="LXI249" s="727"/>
      <c r="LXL249" s="726"/>
      <c r="LXM249" s="726"/>
      <c r="LXN249" s="726"/>
      <c r="LXO249" s="727"/>
      <c r="LXP249" s="726"/>
      <c r="LXQ249" s="727"/>
      <c r="LXT249" s="726"/>
      <c r="LXU249" s="726"/>
      <c r="LXV249" s="726"/>
      <c r="LXW249" s="727"/>
      <c r="LXX249" s="726"/>
      <c r="LXY249" s="727"/>
      <c r="LYB249" s="726"/>
      <c r="LYC249" s="726"/>
      <c r="LYD249" s="726"/>
      <c r="LYE249" s="727"/>
      <c r="LYF249" s="726"/>
      <c r="LYG249" s="727"/>
      <c r="LYJ249" s="726"/>
      <c r="LYK249" s="726"/>
      <c r="LYL249" s="726"/>
      <c r="LYM249" s="727"/>
      <c r="LYN249" s="726"/>
      <c r="LYO249" s="727"/>
      <c r="LYR249" s="726"/>
      <c r="LYS249" s="726"/>
      <c r="LYT249" s="726"/>
      <c r="LYU249" s="727"/>
      <c r="LYV249" s="726"/>
      <c r="LYW249" s="727"/>
      <c r="LYZ249" s="726"/>
      <c r="LZA249" s="726"/>
      <c r="LZB249" s="726"/>
      <c r="LZC249" s="727"/>
      <c r="LZD249" s="726"/>
      <c r="LZE249" s="727"/>
      <c r="LZH249" s="726"/>
      <c r="LZI249" s="726"/>
      <c r="LZJ249" s="726"/>
      <c r="LZK249" s="727"/>
      <c r="LZL249" s="726"/>
      <c r="LZM249" s="727"/>
      <c r="LZP249" s="726"/>
      <c r="LZQ249" s="726"/>
      <c r="LZR249" s="726"/>
      <c r="LZS249" s="727"/>
      <c r="LZT249" s="726"/>
      <c r="LZU249" s="727"/>
      <c r="LZX249" s="726"/>
      <c r="LZY249" s="726"/>
      <c r="LZZ249" s="726"/>
      <c r="MAA249" s="727"/>
      <c r="MAB249" s="726"/>
      <c r="MAC249" s="727"/>
      <c r="MAF249" s="726"/>
      <c r="MAG249" s="726"/>
      <c r="MAH249" s="726"/>
      <c r="MAI249" s="727"/>
      <c r="MAJ249" s="726"/>
      <c r="MAK249" s="727"/>
      <c r="MAN249" s="726"/>
      <c r="MAO249" s="726"/>
      <c r="MAP249" s="726"/>
      <c r="MAQ249" s="727"/>
      <c r="MAR249" s="726"/>
      <c r="MAS249" s="727"/>
      <c r="MAV249" s="726"/>
      <c r="MAW249" s="726"/>
      <c r="MAX249" s="726"/>
      <c r="MAY249" s="727"/>
      <c r="MAZ249" s="726"/>
      <c r="MBA249" s="727"/>
      <c r="MBD249" s="726"/>
      <c r="MBE249" s="726"/>
      <c r="MBF249" s="726"/>
      <c r="MBG249" s="727"/>
      <c r="MBH249" s="726"/>
      <c r="MBI249" s="727"/>
      <c r="MBL249" s="726"/>
      <c r="MBM249" s="726"/>
      <c r="MBN249" s="726"/>
      <c r="MBO249" s="727"/>
      <c r="MBP249" s="726"/>
      <c r="MBQ249" s="727"/>
      <c r="MBT249" s="726"/>
      <c r="MBU249" s="726"/>
      <c r="MBV249" s="726"/>
      <c r="MBW249" s="727"/>
      <c r="MBX249" s="726"/>
      <c r="MBY249" s="727"/>
      <c r="MCB249" s="726"/>
      <c r="MCC249" s="726"/>
      <c r="MCD249" s="726"/>
      <c r="MCE249" s="727"/>
      <c r="MCF249" s="726"/>
      <c r="MCG249" s="727"/>
      <c r="MCJ249" s="726"/>
      <c r="MCK249" s="726"/>
      <c r="MCL249" s="726"/>
      <c r="MCM249" s="727"/>
      <c r="MCN249" s="726"/>
      <c r="MCO249" s="727"/>
      <c r="MCR249" s="726"/>
      <c r="MCS249" s="726"/>
      <c r="MCT249" s="726"/>
      <c r="MCU249" s="727"/>
      <c r="MCV249" s="726"/>
      <c r="MCW249" s="727"/>
      <c r="MCZ249" s="726"/>
      <c r="MDA249" s="726"/>
      <c r="MDB249" s="726"/>
      <c r="MDC249" s="727"/>
      <c r="MDD249" s="726"/>
      <c r="MDE249" s="727"/>
      <c r="MDH249" s="726"/>
      <c r="MDI249" s="726"/>
      <c r="MDJ249" s="726"/>
      <c r="MDK249" s="727"/>
      <c r="MDL249" s="726"/>
      <c r="MDM249" s="727"/>
      <c r="MDP249" s="726"/>
      <c r="MDQ249" s="726"/>
      <c r="MDR249" s="726"/>
      <c r="MDS249" s="727"/>
      <c r="MDT249" s="726"/>
      <c r="MDU249" s="727"/>
      <c r="MDX249" s="726"/>
      <c r="MDY249" s="726"/>
      <c r="MDZ249" s="726"/>
      <c r="MEA249" s="727"/>
      <c r="MEB249" s="726"/>
      <c r="MEC249" s="727"/>
      <c r="MEF249" s="726"/>
      <c r="MEG249" s="726"/>
      <c r="MEH249" s="726"/>
      <c r="MEI249" s="727"/>
      <c r="MEJ249" s="726"/>
      <c r="MEK249" s="727"/>
      <c r="MEN249" s="726"/>
      <c r="MEO249" s="726"/>
      <c r="MEP249" s="726"/>
      <c r="MEQ249" s="727"/>
      <c r="MER249" s="726"/>
      <c r="MES249" s="727"/>
      <c r="MEV249" s="726"/>
      <c r="MEW249" s="726"/>
      <c r="MEX249" s="726"/>
      <c r="MEY249" s="727"/>
      <c r="MEZ249" s="726"/>
      <c r="MFA249" s="727"/>
      <c r="MFD249" s="726"/>
      <c r="MFE249" s="726"/>
      <c r="MFF249" s="726"/>
      <c r="MFG249" s="727"/>
      <c r="MFH249" s="726"/>
      <c r="MFI249" s="727"/>
      <c r="MFL249" s="726"/>
      <c r="MFM249" s="726"/>
      <c r="MFN249" s="726"/>
      <c r="MFO249" s="727"/>
      <c r="MFP249" s="726"/>
      <c r="MFQ249" s="727"/>
      <c r="MFT249" s="726"/>
      <c r="MFU249" s="726"/>
      <c r="MFV249" s="726"/>
      <c r="MFW249" s="727"/>
      <c r="MFX249" s="726"/>
      <c r="MFY249" s="727"/>
      <c r="MGB249" s="726"/>
      <c r="MGC249" s="726"/>
      <c r="MGD249" s="726"/>
      <c r="MGE249" s="727"/>
      <c r="MGF249" s="726"/>
      <c r="MGG249" s="727"/>
      <c r="MGJ249" s="726"/>
      <c r="MGK249" s="726"/>
      <c r="MGL249" s="726"/>
      <c r="MGM249" s="727"/>
      <c r="MGN249" s="726"/>
      <c r="MGO249" s="727"/>
      <c r="MGR249" s="726"/>
      <c r="MGS249" s="726"/>
      <c r="MGT249" s="726"/>
      <c r="MGU249" s="727"/>
      <c r="MGV249" s="726"/>
      <c r="MGW249" s="727"/>
      <c r="MGZ249" s="726"/>
      <c r="MHA249" s="726"/>
      <c r="MHB249" s="726"/>
      <c r="MHC249" s="727"/>
      <c r="MHD249" s="726"/>
      <c r="MHE249" s="727"/>
      <c r="MHH249" s="726"/>
      <c r="MHI249" s="726"/>
      <c r="MHJ249" s="726"/>
      <c r="MHK249" s="727"/>
      <c r="MHL249" s="726"/>
      <c r="MHM249" s="727"/>
      <c r="MHP249" s="726"/>
      <c r="MHQ249" s="726"/>
      <c r="MHR249" s="726"/>
      <c r="MHS249" s="727"/>
      <c r="MHT249" s="726"/>
      <c r="MHU249" s="727"/>
      <c r="MHX249" s="726"/>
      <c r="MHY249" s="726"/>
      <c r="MHZ249" s="726"/>
      <c r="MIA249" s="727"/>
      <c r="MIB249" s="726"/>
      <c r="MIC249" s="727"/>
      <c r="MIF249" s="726"/>
      <c r="MIG249" s="726"/>
      <c r="MIH249" s="726"/>
      <c r="MII249" s="727"/>
      <c r="MIJ249" s="726"/>
      <c r="MIK249" s="727"/>
      <c r="MIN249" s="726"/>
      <c r="MIO249" s="726"/>
      <c r="MIP249" s="726"/>
      <c r="MIQ249" s="727"/>
      <c r="MIR249" s="726"/>
      <c r="MIS249" s="727"/>
      <c r="MIV249" s="726"/>
      <c r="MIW249" s="726"/>
      <c r="MIX249" s="726"/>
      <c r="MIY249" s="727"/>
      <c r="MIZ249" s="726"/>
      <c r="MJA249" s="727"/>
      <c r="MJD249" s="726"/>
      <c r="MJE249" s="726"/>
      <c r="MJF249" s="726"/>
      <c r="MJG249" s="727"/>
      <c r="MJH249" s="726"/>
      <c r="MJI249" s="727"/>
      <c r="MJL249" s="726"/>
      <c r="MJM249" s="726"/>
      <c r="MJN249" s="726"/>
      <c r="MJO249" s="727"/>
      <c r="MJP249" s="726"/>
      <c r="MJQ249" s="727"/>
      <c r="MJT249" s="726"/>
      <c r="MJU249" s="726"/>
      <c r="MJV249" s="726"/>
      <c r="MJW249" s="727"/>
      <c r="MJX249" s="726"/>
      <c r="MJY249" s="727"/>
      <c r="MKB249" s="726"/>
      <c r="MKC249" s="726"/>
      <c r="MKD249" s="726"/>
      <c r="MKE249" s="727"/>
      <c r="MKF249" s="726"/>
      <c r="MKG249" s="727"/>
      <c r="MKJ249" s="726"/>
      <c r="MKK249" s="726"/>
      <c r="MKL249" s="726"/>
      <c r="MKM249" s="727"/>
      <c r="MKN249" s="726"/>
      <c r="MKO249" s="727"/>
      <c r="MKR249" s="726"/>
      <c r="MKS249" s="726"/>
      <c r="MKT249" s="726"/>
      <c r="MKU249" s="727"/>
      <c r="MKV249" s="726"/>
      <c r="MKW249" s="727"/>
      <c r="MKZ249" s="726"/>
      <c r="MLA249" s="726"/>
      <c r="MLB249" s="726"/>
      <c r="MLC249" s="727"/>
      <c r="MLD249" s="726"/>
      <c r="MLE249" s="727"/>
      <c r="MLH249" s="726"/>
      <c r="MLI249" s="726"/>
      <c r="MLJ249" s="726"/>
      <c r="MLK249" s="727"/>
      <c r="MLL249" s="726"/>
      <c r="MLM249" s="727"/>
      <c r="MLP249" s="726"/>
      <c r="MLQ249" s="726"/>
      <c r="MLR249" s="726"/>
      <c r="MLS249" s="727"/>
      <c r="MLT249" s="726"/>
      <c r="MLU249" s="727"/>
      <c r="MLX249" s="726"/>
      <c r="MLY249" s="726"/>
      <c r="MLZ249" s="726"/>
      <c r="MMA249" s="727"/>
      <c r="MMB249" s="726"/>
      <c r="MMC249" s="727"/>
      <c r="MMF249" s="726"/>
      <c r="MMG249" s="726"/>
      <c r="MMH249" s="726"/>
      <c r="MMI249" s="727"/>
      <c r="MMJ249" s="726"/>
      <c r="MMK249" s="727"/>
      <c r="MMN249" s="726"/>
      <c r="MMO249" s="726"/>
      <c r="MMP249" s="726"/>
      <c r="MMQ249" s="727"/>
      <c r="MMR249" s="726"/>
      <c r="MMS249" s="727"/>
      <c r="MMV249" s="726"/>
      <c r="MMW249" s="726"/>
      <c r="MMX249" s="726"/>
      <c r="MMY249" s="727"/>
      <c r="MMZ249" s="726"/>
      <c r="MNA249" s="727"/>
      <c r="MND249" s="726"/>
      <c r="MNE249" s="726"/>
      <c r="MNF249" s="726"/>
      <c r="MNG249" s="727"/>
      <c r="MNH249" s="726"/>
      <c r="MNI249" s="727"/>
      <c r="MNL249" s="726"/>
      <c r="MNM249" s="726"/>
      <c r="MNN249" s="726"/>
      <c r="MNO249" s="727"/>
      <c r="MNP249" s="726"/>
      <c r="MNQ249" s="727"/>
      <c r="MNT249" s="726"/>
      <c r="MNU249" s="726"/>
      <c r="MNV249" s="726"/>
      <c r="MNW249" s="727"/>
      <c r="MNX249" s="726"/>
      <c r="MNY249" s="727"/>
      <c r="MOB249" s="726"/>
      <c r="MOC249" s="726"/>
      <c r="MOD249" s="726"/>
      <c r="MOE249" s="727"/>
      <c r="MOF249" s="726"/>
      <c r="MOG249" s="727"/>
      <c r="MOJ249" s="726"/>
      <c r="MOK249" s="726"/>
      <c r="MOL249" s="726"/>
      <c r="MOM249" s="727"/>
      <c r="MON249" s="726"/>
      <c r="MOO249" s="727"/>
      <c r="MOR249" s="726"/>
      <c r="MOS249" s="726"/>
      <c r="MOT249" s="726"/>
      <c r="MOU249" s="727"/>
      <c r="MOV249" s="726"/>
      <c r="MOW249" s="727"/>
      <c r="MOZ249" s="726"/>
      <c r="MPA249" s="726"/>
      <c r="MPB249" s="726"/>
      <c r="MPC249" s="727"/>
      <c r="MPD249" s="726"/>
      <c r="MPE249" s="727"/>
      <c r="MPH249" s="726"/>
      <c r="MPI249" s="726"/>
      <c r="MPJ249" s="726"/>
      <c r="MPK249" s="727"/>
      <c r="MPL249" s="726"/>
      <c r="MPM249" s="727"/>
      <c r="MPP249" s="726"/>
      <c r="MPQ249" s="726"/>
      <c r="MPR249" s="726"/>
      <c r="MPS249" s="727"/>
      <c r="MPT249" s="726"/>
      <c r="MPU249" s="727"/>
      <c r="MPX249" s="726"/>
      <c r="MPY249" s="726"/>
      <c r="MPZ249" s="726"/>
      <c r="MQA249" s="727"/>
      <c r="MQB249" s="726"/>
      <c r="MQC249" s="727"/>
      <c r="MQF249" s="726"/>
      <c r="MQG249" s="726"/>
      <c r="MQH249" s="726"/>
      <c r="MQI249" s="727"/>
      <c r="MQJ249" s="726"/>
      <c r="MQK249" s="727"/>
      <c r="MQN249" s="726"/>
      <c r="MQO249" s="726"/>
      <c r="MQP249" s="726"/>
      <c r="MQQ249" s="727"/>
      <c r="MQR249" s="726"/>
      <c r="MQS249" s="727"/>
      <c r="MQV249" s="726"/>
      <c r="MQW249" s="726"/>
      <c r="MQX249" s="726"/>
      <c r="MQY249" s="727"/>
      <c r="MQZ249" s="726"/>
      <c r="MRA249" s="727"/>
      <c r="MRD249" s="726"/>
      <c r="MRE249" s="726"/>
      <c r="MRF249" s="726"/>
      <c r="MRG249" s="727"/>
      <c r="MRH249" s="726"/>
      <c r="MRI249" s="727"/>
      <c r="MRL249" s="726"/>
      <c r="MRM249" s="726"/>
      <c r="MRN249" s="726"/>
      <c r="MRO249" s="727"/>
      <c r="MRP249" s="726"/>
      <c r="MRQ249" s="727"/>
      <c r="MRT249" s="726"/>
      <c r="MRU249" s="726"/>
      <c r="MRV249" s="726"/>
      <c r="MRW249" s="727"/>
      <c r="MRX249" s="726"/>
      <c r="MRY249" s="727"/>
      <c r="MSB249" s="726"/>
      <c r="MSC249" s="726"/>
      <c r="MSD249" s="726"/>
      <c r="MSE249" s="727"/>
      <c r="MSF249" s="726"/>
      <c r="MSG249" s="727"/>
      <c r="MSJ249" s="726"/>
      <c r="MSK249" s="726"/>
      <c r="MSL249" s="726"/>
      <c r="MSM249" s="727"/>
      <c r="MSN249" s="726"/>
      <c r="MSO249" s="727"/>
      <c r="MSR249" s="726"/>
      <c r="MSS249" s="726"/>
      <c r="MST249" s="726"/>
      <c r="MSU249" s="727"/>
      <c r="MSV249" s="726"/>
      <c r="MSW249" s="727"/>
      <c r="MSZ249" s="726"/>
      <c r="MTA249" s="726"/>
      <c r="MTB249" s="726"/>
      <c r="MTC249" s="727"/>
      <c r="MTD249" s="726"/>
      <c r="MTE249" s="727"/>
      <c r="MTH249" s="726"/>
      <c r="MTI249" s="726"/>
      <c r="MTJ249" s="726"/>
      <c r="MTK249" s="727"/>
      <c r="MTL249" s="726"/>
      <c r="MTM249" s="727"/>
      <c r="MTP249" s="726"/>
      <c r="MTQ249" s="726"/>
      <c r="MTR249" s="726"/>
      <c r="MTS249" s="727"/>
      <c r="MTT249" s="726"/>
      <c r="MTU249" s="727"/>
      <c r="MTX249" s="726"/>
      <c r="MTY249" s="726"/>
      <c r="MTZ249" s="726"/>
      <c r="MUA249" s="727"/>
      <c r="MUB249" s="726"/>
      <c r="MUC249" s="727"/>
      <c r="MUF249" s="726"/>
      <c r="MUG249" s="726"/>
      <c r="MUH249" s="726"/>
      <c r="MUI249" s="727"/>
      <c r="MUJ249" s="726"/>
      <c r="MUK249" s="727"/>
      <c r="MUN249" s="726"/>
      <c r="MUO249" s="726"/>
      <c r="MUP249" s="726"/>
      <c r="MUQ249" s="727"/>
      <c r="MUR249" s="726"/>
      <c r="MUS249" s="727"/>
      <c r="MUV249" s="726"/>
      <c r="MUW249" s="726"/>
      <c r="MUX249" s="726"/>
      <c r="MUY249" s="727"/>
      <c r="MUZ249" s="726"/>
      <c r="MVA249" s="727"/>
      <c r="MVD249" s="726"/>
      <c r="MVE249" s="726"/>
      <c r="MVF249" s="726"/>
      <c r="MVG249" s="727"/>
      <c r="MVH249" s="726"/>
      <c r="MVI249" s="727"/>
      <c r="MVL249" s="726"/>
      <c r="MVM249" s="726"/>
      <c r="MVN249" s="726"/>
      <c r="MVO249" s="727"/>
      <c r="MVP249" s="726"/>
      <c r="MVQ249" s="727"/>
      <c r="MVT249" s="726"/>
      <c r="MVU249" s="726"/>
      <c r="MVV249" s="726"/>
      <c r="MVW249" s="727"/>
      <c r="MVX249" s="726"/>
      <c r="MVY249" s="727"/>
      <c r="MWB249" s="726"/>
      <c r="MWC249" s="726"/>
      <c r="MWD249" s="726"/>
      <c r="MWE249" s="727"/>
      <c r="MWF249" s="726"/>
      <c r="MWG249" s="727"/>
      <c r="MWJ249" s="726"/>
      <c r="MWK249" s="726"/>
      <c r="MWL249" s="726"/>
      <c r="MWM249" s="727"/>
      <c r="MWN249" s="726"/>
      <c r="MWO249" s="727"/>
      <c r="MWR249" s="726"/>
      <c r="MWS249" s="726"/>
      <c r="MWT249" s="726"/>
      <c r="MWU249" s="727"/>
      <c r="MWV249" s="726"/>
      <c r="MWW249" s="727"/>
      <c r="MWZ249" s="726"/>
      <c r="MXA249" s="726"/>
      <c r="MXB249" s="726"/>
      <c r="MXC249" s="727"/>
      <c r="MXD249" s="726"/>
      <c r="MXE249" s="727"/>
      <c r="MXH249" s="726"/>
      <c r="MXI249" s="726"/>
      <c r="MXJ249" s="726"/>
      <c r="MXK249" s="727"/>
      <c r="MXL249" s="726"/>
      <c r="MXM249" s="727"/>
      <c r="MXP249" s="726"/>
      <c r="MXQ249" s="726"/>
      <c r="MXR249" s="726"/>
      <c r="MXS249" s="727"/>
      <c r="MXT249" s="726"/>
      <c r="MXU249" s="727"/>
      <c r="MXX249" s="726"/>
      <c r="MXY249" s="726"/>
      <c r="MXZ249" s="726"/>
      <c r="MYA249" s="727"/>
      <c r="MYB249" s="726"/>
      <c r="MYC249" s="727"/>
      <c r="MYF249" s="726"/>
      <c r="MYG249" s="726"/>
      <c r="MYH249" s="726"/>
      <c r="MYI249" s="727"/>
      <c r="MYJ249" s="726"/>
      <c r="MYK249" s="727"/>
      <c r="MYN249" s="726"/>
      <c r="MYO249" s="726"/>
      <c r="MYP249" s="726"/>
      <c r="MYQ249" s="727"/>
      <c r="MYR249" s="726"/>
      <c r="MYS249" s="727"/>
      <c r="MYV249" s="726"/>
      <c r="MYW249" s="726"/>
      <c r="MYX249" s="726"/>
      <c r="MYY249" s="727"/>
      <c r="MYZ249" s="726"/>
      <c r="MZA249" s="727"/>
      <c r="MZD249" s="726"/>
      <c r="MZE249" s="726"/>
      <c r="MZF249" s="726"/>
      <c r="MZG249" s="727"/>
      <c r="MZH249" s="726"/>
      <c r="MZI249" s="727"/>
      <c r="MZL249" s="726"/>
      <c r="MZM249" s="726"/>
      <c r="MZN249" s="726"/>
      <c r="MZO249" s="727"/>
      <c r="MZP249" s="726"/>
      <c r="MZQ249" s="727"/>
      <c r="MZT249" s="726"/>
      <c r="MZU249" s="726"/>
      <c r="MZV249" s="726"/>
      <c r="MZW249" s="727"/>
      <c r="MZX249" s="726"/>
      <c r="MZY249" s="727"/>
      <c r="NAB249" s="726"/>
      <c r="NAC249" s="726"/>
      <c r="NAD249" s="726"/>
      <c r="NAE249" s="727"/>
      <c r="NAF249" s="726"/>
      <c r="NAG249" s="727"/>
      <c r="NAJ249" s="726"/>
      <c r="NAK249" s="726"/>
      <c r="NAL249" s="726"/>
      <c r="NAM249" s="727"/>
      <c r="NAN249" s="726"/>
      <c r="NAO249" s="727"/>
      <c r="NAR249" s="726"/>
      <c r="NAS249" s="726"/>
      <c r="NAT249" s="726"/>
      <c r="NAU249" s="727"/>
      <c r="NAV249" s="726"/>
      <c r="NAW249" s="727"/>
      <c r="NAZ249" s="726"/>
      <c r="NBA249" s="726"/>
      <c r="NBB249" s="726"/>
      <c r="NBC249" s="727"/>
      <c r="NBD249" s="726"/>
      <c r="NBE249" s="727"/>
      <c r="NBH249" s="726"/>
      <c r="NBI249" s="726"/>
      <c r="NBJ249" s="726"/>
      <c r="NBK249" s="727"/>
      <c r="NBL249" s="726"/>
      <c r="NBM249" s="727"/>
      <c r="NBP249" s="726"/>
      <c r="NBQ249" s="726"/>
      <c r="NBR249" s="726"/>
      <c r="NBS249" s="727"/>
      <c r="NBT249" s="726"/>
      <c r="NBU249" s="727"/>
      <c r="NBX249" s="726"/>
      <c r="NBY249" s="726"/>
      <c r="NBZ249" s="726"/>
      <c r="NCA249" s="727"/>
      <c r="NCB249" s="726"/>
      <c r="NCC249" s="727"/>
      <c r="NCF249" s="726"/>
      <c r="NCG249" s="726"/>
      <c r="NCH249" s="726"/>
      <c r="NCI249" s="727"/>
      <c r="NCJ249" s="726"/>
      <c r="NCK249" s="727"/>
      <c r="NCN249" s="726"/>
      <c r="NCO249" s="726"/>
      <c r="NCP249" s="726"/>
      <c r="NCQ249" s="727"/>
      <c r="NCR249" s="726"/>
      <c r="NCS249" s="727"/>
      <c r="NCV249" s="726"/>
      <c r="NCW249" s="726"/>
      <c r="NCX249" s="726"/>
      <c r="NCY249" s="727"/>
      <c r="NCZ249" s="726"/>
      <c r="NDA249" s="727"/>
      <c r="NDD249" s="726"/>
      <c r="NDE249" s="726"/>
      <c r="NDF249" s="726"/>
      <c r="NDG249" s="727"/>
      <c r="NDH249" s="726"/>
      <c r="NDI249" s="727"/>
      <c r="NDL249" s="726"/>
      <c r="NDM249" s="726"/>
      <c r="NDN249" s="726"/>
      <c r="NDO249" s="727"/>
      <c r="NDP249" s="726"/>
      <c r="NDQ249" s="727"/>
      <c r="NDT249" s="726"/>
      <c r="NDU249" s="726"/>
      <c r="NDV249" s="726"/>
      <c r="NDW249" s="727"/>
      <c r="NDX249" s="726"/>
      <c r="NDY249" s="727"/>
      <c r="NEB249" s="726"/>
      <c r="NEC249" s="726"/>
      <c r="NED249" s="726"/>
      <c r="NEE249" s="727"/>
      <c r="NEF249" s="726"/>
      <c r="NEG249" s="727"/>
      <c r="NEJ249" s="726"/>
      <c r="NEK249" s="726"/>
      <c r="NEL249" s="726"/>
      <c r="NEM249" s="727"/>
      <c r="NEN249" s="726"/>
      <c r="NEO249" s="727"/>
      <c r="NER249" s="726"/>
      <c r="NES249" s="726"/>
      <c r="NET249" s="726"/>
      <c r="NEU249" s="727"/>
      <c r="NEV249" s="726"/>
      <c r="NEW249" s="727"/>
      <c r="NEZ249" s="726"/>
      <c r="NFA249" s="726"/>
      <c r="NFB249" s="726"/>
      <c r="NFC249" s="727"/>
      <c r="NFD249" s="726"/>
      <c r="NFE249" s="727"/>
      <c r="NFH249" s="726"/>
      <c r="NFI249" s="726"/>
      <c r="NFJ249" s="726"/>
      <c r="NFK249" s="727"/>
      <c r="NFL249" s="726"/>
      <c r="NFM249" s="727"/>
      <c r="NFP249" s="726"/>
      <c r="NFQ249" s="726"/>
      <c r="NFR249" s="726"/>
      <c r="NFS249" s="727"/>
      <c r="NFT249" s="726"/>
      <c r="NFU249" s="727"/>
      <c r="NFX249" s="726"/>
      <c r="NFY249" s="726"/>
      <c r="NFZ249" s="726"/>
      <c r="NGA249" s="727"/>
      <c r="NGB249" s="726"/>
      <c r="NGC249" s="727"/>
      <c r="NGF249" s="726"/>
      <c r="NGG249" s="726"/>
      <c r="NGH249" s="726"/>
      <c r="NGI249" s="727"/>
      <c r="NGJ249" s="726"/>
      <c r="NGK249" s="727"/>
      <c r="NGN249" s="726"/>
      <c r="NGO249" s="726"/>
      <c r="NGP249" s="726"/>
      <c r="NGQ249" s="727"/>
      <c r="NGR249" s="726"/>
      <c r="NGS249" s="727"/>
      <c r="NGV249" s="726"/>
      <c r="NGW249" s="726"/>
      <c r="NGX249" s="726"/>
      <c r="NGY249" s="727"/>
      <c r="NGZ249" s="726"/>
      <c r="NHA249" s="727"/>
      <c r="NHD249" s="726"/>
      <c r="NHE249" s="726"/>
      <c r="NHF249" s="726"/>
      <c r="NHG249" s="727"/>
      <c r="NHH249" s="726"/>
      <c r="NHI249" s="727"/>
      <c r="NHL249" s="726"/>
      <c r="NHM249" s="726"/>
      <c r="NHN249" s="726"/>
      <c r="NHO249" s="727"/>
      <c r="NHP249" s="726"/>
      <c r="NHQ249" s="727"/>
      <c r="NHT249" s="726"/>
      <c r="NHU249" s="726"/>
      <c r="NHV249" s="726"/>
      <c r="NHW249" s="727"/>
      <c r="NHX249" s="726"/>
      <c r="NHY249" s="727"/>
      <c r="NIB249" s="726"/>
      <c r="NIC249" s="726"/>
      <c r="NID249" s="726"/>
      <c r="NIE249" s="727"/>
      <c r="NIF249" s="726"/>
      <c r="NIG249" s="727"/>
      <c r="NIJ249" s="726"/>
      <c r="NIK249" s="726"/>
      <c r="NIL249" s="726"/>
      <c r="NIM249" s="727"/>
      <c r="NIN249" s="726"/>
      <c r="NIO249" s="727"/>
      <c r="NIR249" s="726"/>
      <c r="NIS249" s="726"/>
      <c r="NIT249" s="726"/>
      <c r="NIU249" s="727"/>
      <c r="NIV249" s="726"/>
      <c r="NIW249" s="727"/>
      <c r="NIZ249" s="726"/>
      <c r="NJA249" s="726"/>
      <c r="NJB249" s="726"/>
      <c r="NJC249" s="727"/>
      <c r="NJD249" s="726"/>
      <c r="NJE249" s="727"/>
      <c r="NJH249" s="726"/>
      <c r="NJI249" s="726"/>
      <c r="NJJ249" s="726"/>
      <c r="NJK249" s="727"/>
      <c r="NJL249" s="726"/>
      <c r="NJM249" s="727"/>
      <c r="NJP249" s="726"/>
      <c r="NJQ249" s="726"/>
      <c r="NJR249" s="726"/>
      <c r="NJS249" s="727"/>
      <c r="NJT249" s="726"/>
      <c r="NJU249" s="727"/>
      <c r="NJX249" s="726"/>
      <c r="NJY249" s="726"/>
      <c r="NJZ249" s="726"/>
      <c r="NKA249" s="727"/>
      <c r="NKB249" s="726"/>
      <c r="NKC249" s="727"/>
      <c r="NKF249" s="726"/>
      <c r="NKG249" s="726"/>
      <c r="NKH249" s="726"/>
      <c r="NKI249" s="727"/>
      <c r="NKJ249" s="726"/>
      <c r="NKK249" s="727"/>
      <c r="NKN249" s="726"/>
      <c r="NKO249" s="726"/>
      <c r="NKP249" s="726"/>
      <c r="NKQ249" s="727"/>
      <c r="NKR249" s="726"/>
      <c r="NKS249" s="727"/>
      <c r="NKV249" s="726"/>
      <c r="NKW249" s="726"/>
      <c r="NKX249" s="726"/>
      <c r="NKY249" s="727"/>
      <c r="NKZ249" s="726"/>
      <c r="NLA249" s="727"/>
      <c r="NLD249" s="726"/>
      <c r="NLE249" s="726"/>
      <c r="NLF249" s="726"/>
      <c r="NLG249" s="727"/>
      <c r="NLH249" s="726"/>
      <c r="NLI249" s="727"/>
      <c r="NLL249" s="726"/>
      <c r="NLM249" s="726"/>
      <c r="NLN249" s="726"/>
      <c r="NLO249" s="727"/>
      <c r="NLP249" s="726"/>
      <c r="NLQ249" s="727"/>
      <c r="NLT249" s="726"/>
      <c r="NLU249" s="726"/>
      <c r="NLV249" s="726"/>
      <c r="NLW249" s="727"/>
      <c r="NLX249" s="726"/>
      <c r="NLY249" s="727"/>
      <c r="NMB249" s="726"/>
      <c r="NMC249" s="726"/>
      <c r="NMD249" s="726"/>
      <c r="NME249" s="727"/>
      <c r="NMF249" s="726"/>
      <c r="NMG249" s="727"/>
      <c r="NMJ249" s="726"/>
      <c r="NMK249" s="726"/>
      <c r="NML249" s="726"/>
      <c r="NMM249" s="727"/>
      <c r="NMN249" s="726"/>
      <c r="NMO249" s="727"/>
      <c r="NMR249" s="726"/>
      <c r="NMS249" s="726"/>
      <c r="NMT249" s="726"/>
      <c r="NMU249" s="727"/>
      <c r="NMV249" s="726"/>
      <c r="NMW249" s="727"/>
      <c r="NMZ249" s="726"/>
      <c r="NNA249" s="726"/>
      <c r="NNB249" s="726"/>
      <c r="NNC249" s="727"/>
      <c r="NND249" s="726"/>
      <c r="NNE249" s="727"/>
      <c r="NNH249" s="726"/>
      <c r="NNI249" s="726"/>
      <c r="NNJ249" s="726"/>
      <c r="NNK249" s="727"/>
      <c r="NNL249" s="726"/>
      <c r="NNM249" s="727"/>
      <c r="NNP249" s="726"/>
      <c r="NNQ249" s="726"/>
      <c r="NNR249" s="726"/>
      <c r="NNS249" s="727"/>
      <c r="NNT249" s="726"/>
      <c r="NNU249" s="727"/>
      <c r="NNX249" s="726"/>
      <c r="NNY249" s="726"/>
      <c r="NNZ249" s="726"/>
      <c r="NOA249" s="727"/>
      <c r="NOB249" s="726"/>
      <c r="NOC249" s="727"/>
      <c r="NOF249" s="726"/>
      <c r="NOG249" s="726"/>
      <c r="NOH249" s="726"/>
      <c r="NOI249" s="727"/>
      <c r="NOJ249" s="726"/>
      <c r="NOK249" s="727"/>
      <c r="NON249" s="726"/>
      <c r="NOO249" s="726"/>
      <c r="NOP249" s="726"/>
      <c r="NOQ249" s="727"/>
      <c r="NOR249" s="726"/>
      <c r="NOS249" s="727"/>
      <c r="NOV249" s="726"/>
      <c r="NOW249" s="726"/>
      <c r="NOX249" s="726"/>
      <c r="NOY249" s="727"/>
      <c r="NOZ249" s="726"/>
      <c r="NPA249" s="727"/>
      <c r="NPD249" s="726"/>
      <c r="NPE249" s="726"/>
      <c r="NPF249" s="726"/>
      <c r="NPG249" s="727"/>
      <c r="NPH249" s="726"/>
      <c r="NPI249" s="727"/>
      <c r="NPL249" s="726"/>
      <c r="NPM249" s="726"/>
      <c r="NPN249" s="726"/>
      <c r="NPO249" s="727"/>
      <c r="NPP249" s="726"/>
      <c r="NPQ249" s="727"/>
      <c r="NPT249" s="726"/>
      <c r="NPU249" s="726"/>
      <c r="NPV249" s="726"/>
      <c r="NPW249" s="727"/>
      <c r="NPX249" s="726"/>
      <c r="NPY249" s="727"/>
      <c r="NQB249" s="726"/>
      <c r="NQC249" s="726"/>
      <c r="NQD249" s="726"/>
      <c r="NQE249" s="727"/>
      <c r="NQF249" s="726"/>
      <c r="NQG249" s="727"/>
      <c r="NQJ249" s="726"/>
      <c r="NQK249" s="726"/>
      <c r="NQL249" s="726"/>
      <c r="NQM249" s="727"/>
      <c r="NQN249" s="726"/>
      <c r="NQO249" s="727"/>
      <c r="NQR249" s="726"/>
      <c r="NQS249" s="726"/>
      <c r="NQT249" s="726"/>
      <c r="NQU249" s="727"/>
      <c r="NQV249" s="726"/>
      <c r="NQW249" s="727"/>
      <c r="NQZ249" s="726"/>
      <c r="NRA249" s="726"/>
      <c r="NRB249" s="726"/>
      <c r="NRC249" s="727"/>
      <c r="NRD249" s="726"/>
      <c r="NRE249" s="727"/>
      <c r="NRH249" s="726"/>
      <c r="NRI249" s="726"/>
      <c r="NRJ249" s="726"/>
      <c r="NRK249" s="727"/>
      <c r="NRL249" s="726"/>
      <c r="NRM249" s="727"/>
      <c r="NRP249" s="726"/>
      <c r="NRQ249" s="726"/>
      <c r="NRR249" s="726"/>
      <c r="NRS249" s="727"/>
      <c r="NRT249" s="726"/>
      <c r="NRU249" s="727"/>
      <c r="NRX249" s="726"/>
      <c r="NRY249" s="726"/>
      <c r="NRZ249" s="726"/>
      <c r="NSA249" s="727"/>
      <c r="NSB249" s="726"/>
      <c r="NSC249" s="727"/>
      <c r="NSF249" s="726"/>
      <c r="NSG249" s="726"/>
      <c r="NSH249" s="726"/>
      <c r="NSI249" s="727"/>
      <c r="NSJ249" s="726"/>
      <c r="NSK249" s="727"/>
      <c r="NSN249" s="726"/>
      <c r="NSO249" s="726"/>
      <c r="NSP249" s="726"/>
      <c r="NSQ249" s="727"/>
      <c r="NSR249" s="726"/>
      <c r="NSS249" s="727"/>
      <c r="NSV249" s="726"/>
      <c r="NSW249" s="726"/>
      <c r="NSX249" s="726"/>
      <c r="NSY249" s="727"/>
      <c r="NSZ249" s="726"/>
      <c r="NTA249" s="727"/>
      <c r="NTD249" s="726"/>
      <c r="NTE249" s="726"/>
      <c r="NTF249" s="726"/>
      <c r="NTG249" s="727"/>
      <c r="NTH249" s="726"/>
      <c r="NTI249" s="727"/>
      <c r="NTL249" s="726"/>
      <c r="NTM249" s="726"/>
      <c r="NTN249" s="726"/>
      <c r="NTO249" s="727"/>
      <c r="NTP249" s="726"/>
      <c r="NTQ249" s="727"/>
      <c r="NTT249" s="726"/>
      <c r="NTU249" s="726"/>
      <c r="NTV249" s="726"/>
      <c r="NTW249" s="727"/>
      <c r="NTX249" s="726"/>
      <c r="NTY249" s="727"/>
      <c r="NUB249" s="726"/>
      <c r="NUC249" s="726"/>
      <c r="NUD249" s="726"/>
      <c r="NUE249" s="727"/>
      <c r="NUF249" s="726"/>
      <c r="NUG249" s="727"/>
      <c r="NUJ249" s="726"/>
      <c r="NUK249" s="726"/>
      <c r="NUL249" s="726"/>
      <c r="NUM249" s="727"/>
      <c r="NUN249" s="726"/>
      <c r="NUO249" s="727"/>
      <c r="NUR249" s="726"/>
      <c r="NUS249" s="726"/>
      <c r="NUT249" s="726"/>
      <c r="NUU249" s="727"/>
      <c r="NUV249" s="726"/>
      <c r="NUW249" s="727"/>
      <c r="NUZ249" s="726"/>
      <c r="NVA249" s="726"/>
      <c r="NVB249" s="726"/>
      <c r="NVC249" s="727"/>
      <c r="NVD249" s="726"/>
      <c r="NVE249" s="727"/>
      <c r="NVH249" s="726"/>
      <c r="NVI249" s="726"/>
      <c r="NVJ249" s="726"/>
      <c r="NVK249" s="727"/>
      <c r="NVL249" s="726"/>
      <c r="NVM249" s="727"/>
      <c r="NVP249" s="726"/>
      <c r="NVQ249" s="726"/>
      <c r="NVR249" s="726"/>
      <c r="NVS249" s="727"/>
      <c r="NVT249" s="726"/>
      <c r="NVU249" s="727"/>
      <c r="NVX249" s="726"/>
      <c r="NVY249" s="726"/>
      <c r="NVZ249" s="726"/>
      <c r="NWA249" s="727"/>
      <c r="NWB249" s="726"/>
      <c r="NWC249" s="727"/>
      <c r="NWF249" s="726"/>
      <c r="NWG249" s="726"/>
      <c r="NWH249" s="726"/>
      <c r="NWI249" s="727"/>
      <c r="NWJ249" s="726"/>
      <c r="NWK249" s="727"/>
      <c r="NWN249" s="726"/>
      <c r="NWO249" s="726"/>
      <c r="NWP249" s="726"/>
      <c r="NWQ249" s="727"/>
      <c r="NWR249" s="726"/>
      <c r="NWS249" s="727"/>
      <c r="NWV249" s="726"/>
      <c r="NWW249" s="726"/>
      <c r="NWX249" s="726"/>
      <c r="NWY249" s="727"/>
      <c r="NWZ249" s="726"/>
      <c r="NXA249" s="727"/>
      <c r="NXD249" s="726"/>
      <c r="NXE249" s="726"/>
      <c r="NXF249" s="726"/>
      <c r="NXG249" s="727"/>
      <c r="NXH249" s="726"/>
      <c r="NXI249" s="727"/>
      <c r="NXL249" s="726"/>
      <c r="NXM249" s="726"/>
      <c r="NXN249" s="726"/>
      <c r="NXO249" s="727"/>
      <c r="NXP249" s="726"/>
      <c r="NXQ249" s="727"/>
      <c r="NXT249" s="726"/>
      <c r="NXU249" s="726"/>
      <c r="NXV249" s="726"/>
      <c r="NXW249" s="727"/>
      <c r="NXX249" s="726"/>
      <c r="NXY249" s="727"/>
      <c r="NYB249" s="726"/>
      <c r="NYC249" s="726"/>
      <c r="NYD249" s="726"/>
      <c r="NYE249" s="727"/>
      <c r="NYF249" s="726"/>
      <c r="NYG249" s="727"/>
      <c r="NYJ249" s="726"/>
      <c r="NYK249" s="726"/>
      <c r="NYL249" s="726"/>
      <c r="NYM249" s="727"/>
      <c r="NYN249" s="726"/>
      <c r="NYO249" s="727"/>
      <c r="NYR249" s="726"/>
      <c r="NYS249" s="726"/>
      <c r="NYT249" s="726"/>
      <c r="NYU249" s="727"/>
      <c r="NYV249" s="726"/>
      <c r="NYW249" s="727"/>
      <c r="NYZ249" s="726"/>
      <c r="NZA249" s="726"/>
      <c r="NZB249" s="726"/>
      <c r="NZC249" s="727"/>
      <c r="NZD249" s="726"/>
      <c r="NZE249" s="727"/>
      <c r="NZH249" s="726"/>
      <c r="NZI249" s="726"/>
      <c r="NZJ249" s="726"/>
      <c r="NZK249" s="727"/>
      <c r="NZL249" s="726"/>
      <c r="NZM249" s="727"/>
      <c r="NZP249" s="726"/>
      <c r="NZQ249" s="726"/>
      <c r="NZR249" s="726"/>
      <c r="NZS249" s="727"/>
      <c r="NZT249" s="726"/>
      <c r="NZU249" s="727"/>
      <c r="NZX249" s="726"/>
      <c r="NZY249" s="726"/>
      <c r="NZZ249" s="726"/>
      <c r="OAA249" s="727"/>
      <c r="OAB249" s="726"/>
      <c r="OAC249" s="727"/>
      <c r="OAF249" s="726"/>
      <c r="OAG249" s="726"/>
      <c r="OAH249" s="726"/>
      <c r="OAI249" s="727"/>
      <c r="OAJ249" s="726"/>
      <c r="OAK249" s="727"/>
      <c r="OAN249" s="726"/>
      <c r="OAO249" s="726"/>
      <c r="OAP249" s="726"/>
      <c r="OAQ249" s="727"/>
      <c r="OAR249" s="726"/>
      <c r="OAS249" s="727"/>
      <c r="OAV249" s="726"/>
      <c r="OAW249" s="726"/>
      <c r="OAX249" s="726"/>
      <c r="OAY249" s="727"/>
      <c r="OAZ249" s="726"/>
      <c r="OBA249" s="727"/>
      <c r="OBD249" s="726"/>
      <c r="OBE249" s="726"/>
      <c r="OBF249" s="726"/>
      <c r="OBG249" s="727"/>
      <c r="OBH249" s="726"/>
      <c r="OBI249" s="727"/>
      <c r="OBL249" s="726"/>
      <c r="OBM249" s="726"/>
      <c r="OBN249" s="726"/>
      <c r="OBO249" s="727"/>
      <c r="OBP249" s="726"/>
      <c r="OBQ249" s="727"/>
      <c r="OBT249" s="726"/>
      <c r="OBU249" s="726"/>
      <c r="OBV249" s="726"/>
      <c r="OBW249" s="727"/>
      <c r="OBX249" s="726"/>
      <c r="OBY249" s="727"/>
      <c r="OCB249" s="726"/>
      <c r="OCC249" s="726"/>
      <c r="OCD249" s="726"/>
      <c r="OCE249" s="727"/>
      <c r="OCF249" s="726"/>
      <c r="OCG249" s="727"/>
      <c r="OCJ249" s="726"/>
      <c r="OCK249" s="726"/>
      <c r="OCL249" s="726"/>
      <c r="OCM249" s="727"/>
      <c r="OCN249" s="726"/>
      <c r="OCO249" s="727"/>
      <c r="OCR249" s="726"/>
      <c r="OCS249" s="726"/>
      <c r="OCT249" s="726"/>
      <c r="OCU249" s="727"/>
      <c r="OCV249" s="726"/>
      <c r="OCW249" s="727"/>
      <c r="OCZ249" s="726"/>
      <c r="ODA249" s="726"/>
      <c r="ODB249" s="726"/>
      <c r="ODC249" s="727"/>
      <c r="ODD249" s="726"/>
      <c r="ODE249" s="727"/>
      <c r="ODH249" s="726"/>
      <c r="ODI249" s="726"/>
      <c r="ODJ249" s="726"/>
      <c r="ODK249" s="727"/>
      <c r="ODL249" s="726"/>
      <c r="ODM249" s="727"/>
      <c r="ODP249" s="726"/>
      <c r="ODQ249" s="726"/>
      <c r="ODR249" s="726"/>
      <c r="ODS249" s="727"/>
      <c r="ODT249" s="726"/>
      <c r="ODU249" s="727"/>
      <c r="ODX249" s="726"/>
      <c r="ODY249" s="726"/>
      <c r="ODZ249" s="726"/>
      <c r="OEA249" s="727"/>
      <c r="OEB249" s="726"/>
      <c r="OEC249" s="727"/>
      <c r="OEF249" s="726"/>
      <c r="OEG249" s="726"/>
      <c r="OEH249" s="726"/>
      <c r="OEI249" s="727"/>
      <c r="OEJ249" s="726"/>
      <c r="OEK249" s="727"/>
      <c r="OEN249" s="726"/>
      <c r="OEO249" s="726"/>
      <c r="OEP249" s="726"/>
      <c r="OEQ249" s="727"/>
      <c r="OER249" s="726"/>
      <c r="OES249" s="727"/>
      <c r="OEV249" s="726"/>
      <c r="OEW249" s="726"/>
      <c r="OEX249" s="726"/>
      <c r="OEY249" s="727"/>
      <c r="OEZ249" s="726"/>
      <c r="OFA249" s="727"/>
      <c r="OFD249" s="726"/>
      <c r="OFE249" s="726"/>
      <c r="OFF249" s="726"/>
      <c r="OFG249" s="727"/>
      <c r="OFH249" s="726"/>
      <c r="OFI249" s="727"/>
      <c r="OFL249" s="726"/>
      <c r="OFM249" s="726"/>
      <c r="OFN249" s="726"/>
      <c r="OFO249" s="727"/>
      <c r="OFP249" s="726"/>
      <c r="OFQ249" s="727"/>
      <c r="OFT249" s="726"/>
      <c r="OFU249" s="726"/>
      <c r="OFV249" s="726"/>
      <c r="OFW249" s="727"/>
      <c r="OFX249" s="726"/>
      <c r="OFY249" s="727"/>
      <c r="OGB249" s="726"/>
      <c r="OGC249" s="726"/>
      <c r="OGD249" s="726"/>
      <c r="OGE249" s="727"/>
      <c r="OGF249" s="726"/>
      <c r="OGG249" s="727"/>
      <c r="OGJ249" s="726"/>
      <c r="OGK249" s="726"/>
      <c r="OGL249" s="726"/>
      <c r="OGM249" s="727"/>
      <c r="OGN249" s="726"/>
      <c r="OGO249" s="727"/>
      <c r="OGR249" s="726"/>
      <c r="OGS249" s="726"/>
      <c r="OGT249" s="726"/>
      <c r="OGU249" s="727"/>
      <c r="OGV249" s="726"/>
      <c r="OGW249" s="727"/>
      <c r="OGZ249" s="726"/>
      <c r="OHA249" s="726"/>
      <c r="OHB249" s="726"/>
      <c r="OHC249" s="727"/>
      <c r="OHD249" s="726"/>
      <c r="OHE249" s="727"/>
      <c r="OHH249" s="726"/>
      <c r="OHI249" s="726"/>
      <c r="OHJ249" s="726"/>
      <c r="OHK249" s="727"/>
      <c r="OHL249" s="726"/>
      <c r="OHM249" s="727"/>
      <c r="OHP249" s="726"/>
      <c r="OHQ249" s="726"/>
      <c r="OHR249" s="726"/>
      <c r="OHS249" s="727"/>
      <c r="OHT249" s="726"/>
      <c r="OHU249" s="727"/>
      <c r="OHX249" s="726"/>
      <c r="OHY249" s="726"/>
      <c r="OHZ249" s="726"/>
      <c r="OIA249" s="727"/>
      <c r="OIB249" s="726"/>
      <c r="OIC249" s="727"/>
      <c r="OIF249" s="726"/>
      <c r="OIG249" s="726"/>
      <c r="OIH249" s="726"/>
      <c r="OII249" s="727"/>
      <c r="OIJ249" s="726"/>
      <c r="OIK249" s="727"/>
      <c r="OIN249" s="726"/>
      <c r="OIO249" s="726"/>
      <c r="OIP249" s="726"/>
      <c r="OIQ249" s="727"/>
      <c r="OIR249" s="726"/>
      <c r="OIS249" s="727"/>
      <c r="OIV249" s="726"/>
      <c r="OIW249" s="726"/>
      <c r="OIX249" s="726"/>
      <c r="OIY249" s="727"/>
      <c r="OIZ249" s="726"/>
      <c r="OJA249" s="727"/>
      <c r="OJD249" s="726"/>
      <c r="OJE249" s="726"/>
      <c r="OJF249" s="726"/>
      <c r="OJG249" s="727"/>
      <c r="OJH249" s="726"/>
      <c r="OJI249" s="727"/>
      <c r="OJL249" s="726"/>
      <c r="OJM249" s="726"/>
      <c r="OJN249" s="726"/>
      <c r="OJO249" s="727"/>
      <c r="OJP249" s="726"/>
      <c r="OJQ249" s="727"/>
      <c r="OJT249" s="726"/>
      <c r="OJU249" s="726"/>
      <c r="OJV249" s="726"/>
      <c r="OJW249" s="727"/>
      <c r="OJX249" s="726"/>
      <c r="OJY249" s="727"/>
      <c r="OKB249" s="726"/>
      <c r="OKC249" s="726"/>
      <c r="OKD249" s="726"/>
      <c r="OKE249" s="727"/>
      <c r="OKF249" s="726"/>
      <c r="OKG249" s="727"/>
      <c r="OKJ249" s="726"/>
      <c r="OKK249" s="726"/>
      <c r="OKL249" s="726"/>
      <c r="OKM249" s="727"/>
      <c r="OKN249" s="726"/>
      <c r="OKO249" s="727"/>
      <c r="OKR249" s="726"/>
      <c r="OKS249" s="726"/>
      <c r="OKT249" s="726"/>
      <c r="OKU249" s="727"/>
      <c r="OKV249" s="726"/>
      <c r="OKW249" s="727"/>
      <c r="OKZ249" s="726"/>
      <c r="OLA249" s="726"/>
      <c r="OLB249" s="726"/>
      <c r="OLC249" s="727"/>
      <c r="OLD249" s="726"/>
      <c r="OLE249" s="727"/>
      <c r="OLH249" s="726"/>
      <c r="OLI249" s="726"/>
      <c r="OLJ249" s="726"/>
      <c r="OLK249" s="727"/>
      <c r="OLL249" s="726"/>
      <c r="OLM249" s="727"/>
      <c r="OLP249" s="726"/>
      <c r="OLQ249" s="726"/>
      <c r="OLR249" s="726"/>
      <c r="OLS249" s="727"/>
      <c r="OLT249" s="726"/>
      <c r="OLU249" s="727"/>
      <c r="OLX249" s="726"/>
      <c r="OLY249" s="726"/>
      <c r="OLZ249" s="726"/>
      <c r="OMA249" s="727"/>
      <c r="OMB249" s="726"/>
      <c r="OMC249" s="727"/>
      <c r="OMF249" s="726"/>
      <c r="OMG249" s="726"/>
      <c r="OMH249" s="726"/>
      <c r="OMI249" s="727"/>
      <c r="OMJ249" s="726"/>
      <c r="OMK249" s="727"/>
      <c r="OMN249" s="726"/>
      <c r="OMO249" s="726"/>
      <c r="OMP249" s="726"/>
      <c r="OMQ249" s="727"/>
      <c r="OMR249" s="726"/>
      <c r="OMS249" s="727"/>
      <c r="OMV249" s="726"/>
      <c r="OMW249" s="726"/>
      <c r="OMX249" s="726"/>
      <c r="OMY249" s="727"/>
      <c r="OMZ249" s="726"/>
      <c r="ONA249" s="727"/>
      <c r="OND249" s="726"/>
      <c r="ONE249" s="726"/>
      <c r="ONF249" s="726"/>
      <c r="ONG249" s="727"/>
      <c r="ONH249" s="726"/>
      <c r="ONI249" s="727"/>
      <c r="ONL249" s="726"/>
      <c r="ONM249" s="726"/>
      <c r="ONN249" s="726"/>
      <c r="ONO249" s="727"/>
      <c r="ONP249" s="726"/>
      <c r="ONQ249" s="727"/>
      <c r="ONT249" s="726"/>
      <c r="ONU249" s="726"/>
      <c r="ONV249" s="726"/>
      <c r="ONW249" s="727"/>
      <c r="ONX249" s="726"/>
      <c r="ONY249" s="727"/>
      <c r="OOB249" s="726"/>
      <c r="OOC249" s="726"/>
      <c r="OOD249" s="726"/>
      <c r="OOE249" s="727"/>
      <c r="OOF249" s="726"/>
      <c r="OOG249" s="727"/>
      <c r="OOJ249" s="726"/>
      <c r="OOK249" s="726"/>
      <c r="OOL249" s="726"/>
      <c r="OOM249" s="727"/>
      <c r="OON249" s="726"/>
      <c r="OOO249" s="727"/>
      <c r="OOR249" s="726"/>
      <c r="OOS249" s="726"/>
      <c r="OOT249" s="726"/>
      <c r="OOU249" s="727"/>
      <c r="OOV249" s="726"/>
      <c r="OOW249" s="727"/>
      <c r="OOZ249" s="726"/>
      <c r="OPA249" s="726"/>
      <c r="OPB249" s="726"/>
      <c r="OPC249" s="727"/>
      <c r="OPD249" s="726"/>
      <c r="OPE249" s="727"/>
      <c r="OPH249" s="726"/>
      <c r="OPI249" s="726"/>
      <c r="OPJ249" s="726"/>
      <c r="OPK249" s="727"/>
      <c r="OPL249" s="726"/>
      <c r="OPM249" s="727"/>
      <c r="OPP249" s="726"/>
      <c r="OPQ249" s="726"/>
      <c r="OPR249" s="726"/>
      <c r="OPS249" s="727"/>
      <c r="OPT249" s="726"/>
      <c r="OPU249" s="727"/>
      <c r="OPX249" s="726"/>
      <c r="OPY249" s="726"/>
      <c r="OPZ249" s="726"/>
      <c r="OQA249" s="727"/>
      <c r="OQB249" s="726"/>
      <c r="OQC249" s="727"/>
      <c r="OQF249" s="726"/>
      <c r="OQG249" s="726"/>
      <c r="OQH249" s="726"/>
      <c r="OQI249" s="727"/>
      <c r="OQJ249" s="726"/>
      <c r="OQK249" s="727"/>
      <c r="OQN249" s="726"/>
      <c r="OQO249" s="726"/>
      <c r="OQP249" s="726"/>
      <c r="OQQ249" s="727"/>
      <c r="OQR249" s="726"/>
      <c r="OQS249" s="727"/>
      <c r="OQV249" s="726"/>
      <c r="OQW249" s="726"/>
      <c r="OQX249" s="726"/>
      <c r="OQY249" s="727"/>
      <c r="OQZ249" s="726"/>
      <c r="ORA249" s="727"/>
      <c r="ORD249" s="726"/>
      <c r="ORE249" s="726"/>
      <c r="ORF249" s="726"/>
      <c r="ORG249" s="727"/>
      <c r="ORH249" s="726"/>
      <c r="ORI249" s="727"/>
      <c r="ORL249" s="726"/>
      <c r="ORM249" s="726"/>
      <c r="ORN249" s="726"/>
      <c r="ORO249" s="727"/>
      <c r="ORP249" s="726"/>
      <c r="ORQ249" s="727"/>
      <c r="ORT249" s="726"/>
      <c r="ORU249" s="726"/>
      <c r="ORV249" s="726"/>
      <c r="ORW249" s="727"/>
      <c r="ORX249" s="726"/>
      <c r="ORY249" s="727"/>
      <c r="OSB249" s="726"/>
      <c r="OSC249" s="726"/>
      <c r="OSD249" s="726"/>
      <c r="OSE249" s="727"/>
      <c r="OSF249" s="726"/>
      <c r="OSG249" s="727"/>
      <c r="OSJ249" s="726"/>
      <c r="OSK249" s="726"/>
      <c r="OSL249" s="726"/>
      <c r="OSM249" s="727"/>
      <c r="OSN249" s="726"/>
      <c r="OSO249" s="727"/>
      <c r="OSR249" s="726"/>
      <c r="OSS249" s="726"/>
      <c r="OST249" s="726"/>
      <c r="OSU249" s="727"/>
      <c r="OSV249" s="726"/>
      <c r="OSW249" s="727"/>
      <c r="OSZ249" s="726"/>
      <c r="OTA249" s="726"/>
      <c r="OTB249" s="726"/>
      <c r="OTC249" s="727"/>
      <c r="OTD249" s="726"/>
      <c r="OTE249" s="727"/>
      <c r="OTH249" s="726"/>
      <c r="OTI249" s="726"/>
      <c r="OTJ249" s="726"/>
      <c r="OTK249" s="727"/>
      <c r="OTL249" s="726"/>
      <c r="OTM249" s="727"/>
      <c r="OTP249" s="726"/>
      <c r="OTQ249" s="726"/>
      <c r="OTR249" s="726"/>
      <c r="OTS249" s="727"/>
      <c r="OTT249" s="726"/>
      <c r="OTU249" s="727"/>
      <c r="OTX249" s="726"/>
      <c r="OTY249" s="726"/>
      <c r="OTZ249" s="726"/>
      <c r="OUA249" s="727"/>
      <c r="OUB249" s="726"/>
      <c r="OUC249" s="727"/>
      <c r="OUF249" s="726"/>
      <c r="OUG249" s="726"/>
      <c r="OUH249" s="726"/>
      <c r="OUI249" s="727"/>
      <c r="OUJ249" s="726"/>
      <c r="OUK249" s="727"/>
      <c r="OUN249" s="726"/>
      <c r="OUO249" s="726"/>
      <c r="OUP249" s="726"/>
      <c r="OUQ249" s="727"/>
      <c r="OUR249" s="726"/>
      <c r="OUS249" s="727"/>
      <c r="OUV249" s="726"/>
      <c r="OUW249" s="726"/>
      <c r="OUX249" s="726"/>
      <c r="OUY249" s="727"/>
      <c r="OUZ249" s="726"/>
      <c r="OVA249" s="727"/>
      <c r="OVD249" s="726"/>
      <c r="OVE249" s="726"/>
      <c r="OVF249" s="726"/>
      <c r="OVG249" s="727"/>
      <c r="OVH249" s="726"/>
      <c r="OVI249" s="727"/>
      <c r="OVL249" s="726"/>
      <c r="OVM249" s="726"/>
      <c r="OVN249" s="726"/>
      <c r="OVO249" s="727"/>
      <c r="OVP249" s="726"/>
      <c r="OVQ249" s="727"/>
      <c r="OVT249" s="726"/>
      <c r="OVU249" s="726"/>
      <c r="OVV249" s="726"/>
      <c r="OVW249" s="727"/>
      <c r="OVX249" s="726"/>
      <c r="OVY249" s="727"/>
      <c r="OWB249" s="726"/>
      <c r="OWC249" s="726"/>
      <c r="OWD249" s="726"/>
      <c r="OWE249" s="727"/>
      <c r="OWF249" s="726"/>
      <c r="OWG249" s="727"/>
      <c r="OWJ249" s="726"/>
      <c r="OWK249" s="726"/>
      <c r="OWL249" s="726"/>
      <c r="OWM249" s="727"/>
      <c r="OWN249" s="726"/>
      <c r="OWO249" s="727"/>
      <c r="OWR249" s="726"/>
      <c r="OWS249" s="726"/>
      <c r="OWT249" s="726"/>
      <c r="OWU249" s="727"/>
      <c r="OWV249" s="726"/>
      <c r="OWW249" s="727"/>
      <c r="OWZ249" s="726"/>
      <c r="OXA249" s="726"/>
      <c r="OXB249" s="726"/>
      <c r="OXC249" s="727"/>
      <c r="OXD249" s="726"/>
      <c r="OXE249" s="727"/>
      <c r="OXH249" s="726"/>
      <c r="OXI249" s="726"/>
      <c r="OXJ249" s="726"/>
      <c r="OXK249" s="727"/>
      <c r="OXL249" s="726"/>
      <c r="OXM249" s="727"/>
      <c r="OXP249" s="726"/>
      <c r="OXQ249" s="726"/>
      <c r="OXR249" s="726"/>
      <c r="OXS249" s="727"/>
      <c r="OXT249" s="726"/>
      <c r="OXU249" s="727"/>
      <c r="OXX249" s="726"/>
      <c r="OXY249" s="726"/>
      <c r="OXZ249" s="726"/>
      <c r="OYA249" s="727"/>
      <c r="OYB249" s="726"/>
      <c r="OYC249" s="727"/>
      <c r="OYF249" s="726"/>
      <c r="OYG249" s="726"/>
      <c r="OYH249" s="726"/>
      <c r="OYI249" s="727"/>
      <c r="OYJ249" s="726"/>
      <c r="OYK249" s="727"/>
      <c r="OYN249" s="726"/>
      <c r="OYO249" s="726"/>
      <c r="OYP249" s="726"/>
      <c r="OYQ249" s="727"/>
      <c r="OYR249" s="726"/>
      <c r="OYS249" s="727"/>
      <c r="OYV249" s="726"/>
      <c r="OYW249" s="726"/>
      <c r="OYX249" s="726"/>
      <c r="OYY249" s="727"/>
      <c r="OYZ249" s="726"/>
      <c r="OZA249" s="727"/>
      <c r="OZD249" s="726"/>
      <c r="OZE249" s="726"/>
      <c r="OZF249" s="726"/>
      <c r="OZG249" s="727"/>
      <c r="OZH249" s="726"/>
      <c r="OZI249" s="727"/>
      <c r="OZL249" s="726"/>
      <c r="OZM249" s="726"/>
      <c r="OZN249" s="726"/>
      <c r="OZO249" s="727"/>
      <c r="OZP249" s="726"/>
      <c r="OZQ249" s="727"/>
      <c r="OZT249" s="726"/>
      <c r="OZU249" s="726"/>
      <c r="OZV249" s="726"/>
      <c r="OZW249" s="727"/>
      <c r="OZX249" s="726"/>
      <c r="OZY249" s="727"/>
      <c r="PAB249" s="726"/>
      <c r="PAC249" s="726"/>
      <c r="PAD249" s="726"/>
      <c r="PAE249" s="727"/>
      <c r="PAF249" s="726"/>
      <c r="PAG249" s="727"/>
      <c r="PAJ249" s="726"/>
      <c r="PAK249" s="726"/>
      <c r="PAL249" s="726"/>
      <c r="PAM249" s="727"/>
      <c r="PAN249" s="726"/>
      <c r="PAO249" s="727"/>
      <c r="PAR249" s="726"/>
      <c r="PAS249" s="726"/>
      <c r="PAT249" s="726"/>
      <c r="PAU249" s="727"/>
      <c r="PAV249" s="726"/>
      <c r="PAW249" s="727"/>
      <c r="PAZ249" s="726"/>
      <c r="PBA249" s="726"/>
      <c r="PBB249" s="726"/>
      <c r="PBC249" s="727"/>
      <c r="PBD249" s="726"/>
      <c r="PBE249" s="727"/>
      <c r="PBH249" s="726"/>
      <c r="PBI249" s="726"/>
      <c r="PBJ249" s="726"/>
      <c r="PBK249" s="727"/>
      <c r="PBL249" s="726"/>
      <c r="PBM249" s="727"/>
      <c r="PBP249" s="726"/>
      <c r="PBQ249" s="726"/>
      <c r="PBR249" s="726"/>
      <c r="PBS249" s="727"/>
      <c r="PBT249" s="726"/>
      <c r="PBU249" s="727"/>
      <c r="PBX249" s="726"/>
      <c r="PBY249" s="726"/>
      <c r="PBZ249" s="726"/>
      <c r="PCA249" s="727"/>
      <c r="PCB249" s="726"/>
      <c r="PCC249" s="727"/>
      <c r="PCF249" s="726"/>
      <c r="PCG249" s="726"/>
      <c r="PCH249" s="726"/>
      <c r="PCI249" s="727"/>
      <c r="PCJ249" s="726"/>
      <c r="PCK249" s="727"/>
      <c r="PCN249" s="726"/>
      <c r="PCO249" s="726"/>
      <c r="PCP249" s="726"/>
      <c r="PCQ249" s="727"/>
      <c r="PCR249" s="726"/>
      <c r="PCS249" s="727"/>
      <c r="PCV249" s="726"/>
      <c r="PCW249" s="726"/>
      <c r="PCX249" s="726"/>
      <c r="PCY249" s="727"/>
      <c r="PCZ249" s="726"/>
      <c r="PDA249" s="727"/>
      <c r="PDD249" s="726"/>
      <c r="PDE249" s="726"/>
      <c r="PDF249" s="726"/>
      <c r="PDG249" s="727"/>
      <c r="PDH249" s="726"/>
      <c r="PDI249" s="727"/>
      <c r="PDL249" s="726"/>
      <c r="PDM249" s="726"/>
      <c r="PDN249" s="726"/>
      <c r="PDO249" s="727"/>
      <c r="PDP249" s="726"/>
      <c r="PDQ249" s="727"/>
      <c r="PDT249" s="726"/>
      <c r="PDU249" s="726"/>
      <c r="PDV249" s="726"/>
      <c r="PDW249" s="727"/>
      <c r="PDX249" s="726"/>
      <c r="PDY249" s="727"/>
      <c r="PEB249" s="726"/>
      <c r="PEC249" s="726"/>
      <c r="PED249" s="726"/>
      <c r="PEE249" s="727"/>
      <c r="PEF249" s="726"/>
      <c r="PEG249" s="727"/>
      <c r="PEJ249" s="726"/>
      <c r="PEK249" s="726"/>
      <c r="PEL249" s="726"/>
      <c r="PEM249" s="727"/>
      <c r="PEN249" s="726"/>
      <c r="PEO249" s="727"/>
      <c r="PER249" s="726"/>
      <c r="PES249" s="726"/>
      <c r="PET249" s="726"/>
      <c r="PEU249" s="727"/>
      <c r="PEV249" s="726"/>
      <c r="PEW249" s="727"/>
      <c r="PEZ249" s="726"/>
      <c r="PFA249" s="726"/>
      <c r="PFB249" s="726"/>
      <c r="PFC249" s="727"/>
      <c r="PFD249" s="726"/>
      <c r="PFE249" s="727"/>
      <c r="PFH249" s="726"/>
      <c r="PFI249" s="726"/>
      <c r="PFJ249" s="726"/>
      <c r="PFK249" s="727"/>
      <c r="PFL249" s="726"/>
      <c r="PFM249" s="727"/>
      <c r="PFP249" s="726"/>
      <c r="PFQ249" s="726"/>
      <c r="PFR249" s="726"/>
      <c r="PFS249" s="727"/>
      <c r="PFT249" s="726"/>
      <c r="PFU249" s="727"/>
      <c r="PFX249" s="726"/>
      <c r="PFY249" s="726"/>
      <c r="PFZ249" s="726"/>
      <c r="PGA249" s="727"/>
      <c r="PGB249" s="726"/>
      <c r="PGC249" s="727"/>
      <c r="PGF249" s="726"/>
      <c r="PGG249" s="726"/>
      <c r="PGH249" s="726"/>
      <c r="PGI249" s="727"/>
      <c r="PGJ249" s="726"/>
      <c r="PGK249" s="727"/>
      <c r="PGN249" s="726"/>
      <c r="PGO249" s="726"/>
      <c r="PGP249" s="726"/>
      <c r="PGQ249" s="727"/>
      <c r="PGR249" s="726"/>
      <c r="PGS249" s="727"/>
      <c r="PGV249" s="726"/>
      <c r="PGW249" s="726"/>
      <c r="PGX249" s="726"/>
      <c r="PGY249" s="727"/>
      <c r="PGZ249" s="726"/>
      <c r="PHA249" s="727"/>
      <c r="PHD249" s="726"/>
      <c r="PHE249" s="726"/>
      <c r="PHF249" s="726"/>
      <c r="PHG249" s="727"/>
      <c r="PHH249" s="726"/>
      <c r="PHI249" s="727"/>
      <c r="PHL249" s="726"/>
      <c r="PHM249" s="726"/>
      <c r="PHN249" s="726"/>
      <c r="PHO249" s="727"/>
      <c r="PHP249" s="726"/>
      <c r="PHQ249" s="727"/>
      <c r="PHT249" s="726"/>
      <c r="PHU249" s="726"/>
      <c r="PHV249" s="726"/>
      <c r="PHW249" s="727"/>
      <c r="PHX249" s="726"/>
      <c r="PHY249" s="727"/>
      <c r="PIB249" s="726"/>
      <c r="PIC249" s="726"/>
      <c r="PID249" s="726"/>
      <c r="PIE249" s="727"/>
      <c r="PIF249" s="726"/>
      <c r="PIG249" s="727"/>
      <c r="PIJ249" s="726"/>
      <c r="PIK249" s="726"/>
      <c r="PIL249" s="726"/>
      <c r="PIM249" s="727"/>
      <c r="PIN249" s="726"/>
      <c r="PIO249" s="727"/>
      <c r="PIR249" s="726"/>
      <c r="PIS249" s="726"/>
      <c r="PIT249" s="726"/>
      <c r="PIU249" s="727"/>
      <c r="PIV249" s="726"/>
      <c r="PIW249" s="727"/>
      <c r="PIZ249" s="726"/>
      <c r="PJA249" s="726"/>
      <c r="PJB249" s="726"/>
      <c r="PJC249" s="727"/>
      <c r="PJD249" s="726"/>
      <c r="PJE249" s="727"/>
      <c r="PJH249" s="726"/>
      <c r="PJI249" s="726"/>
      <c r="PJJ249" s="726"/>
      <c r="PJK249" s="727"/>
      <c r="PJL249" s="726"/>
      <c r="PJM249" s="727"/>
      <c r="PJP249" s="726"/>
      <c r="PJQ249" s="726"/>
      <c r="PJR249" s="726"/>
      <c r="PJS249" s="727"/>
      <c r="PJT249" s="726"/>
      <c r="PJU249" s="727"/>
      <c r="PJX249" s="726"/>
      <c r="PJY249" s="726"/>
      <c r="PJZ249" s="726"/>
      <c r="PKA249" s="727"/>
      <c r="PKB249" s="726"/>
      <c r="PKC249" s="727"/>
      <c r="PKF249" s="726"/>
      <c r="PKG249" s="726"/>
      <c r="PKH249" s="726"/>
      <c r="PKI249" s="727"/>
      <c r="PKJ249" s="726"/>
      <c r="PKK249" s="727"/>
      <c r="PKN249" s="726"/>
      <c r="PKO249" s="726"/>
      <c r="PKP249" s="726"/>
      <c r="PKQ249" s="727"/>
      <c r="PKR249" s="726"/>
      <c r="PKS249" s="727"/>
      <c r="PKV249" s="726"/>
      <c r="PKW249" s="726"/>
      <c r="PKX249" s="726"/>
      <c r="PKY249" s="727"/>
      <c r="PKZ249" s="726"/>
      <c r="PLA249" s="727"/>
      <c r="PLD249" s="726"/>
      <c r="PLE249" s="726"/>
      <c r="PLF249" s="726"/>
      <c r="PLG249" s="727"/>
      <c r="PLH249" s="726"/>
      <c r="PLI249" s="727"/>
      <c r="PLL249" s="726"/>
      <c r="PLM249" s="726"/>
      <c r="PLN249" s="726"/>
      <c r="PLO249" s="727"/>
      <c r="PLP249" s="726"/>
      <c r="PLQ249" s="727"/>
      <c r="PLT249" s="726"/>
      <c r="PLU249" s="726"/>
      <c r="PLV249" s="726"/>
      <c r="PLW249" s="727"/>
      <c r="PLX249" s="726"/>
      <c r="PLY249" s="727"/>
      <c r="PMB249" s="726"/>
      <c r="PMC249" s="726"/>
      <c r="PMD249" s="726"/>
      <c r="PME249" s="727"/>
      <c r="PMF249" s="726"/>
      <c r="PMG249" s="727"/>
      <c r="PMJ249" s="726"/>
      <c r="PMK249" s="726"/>
      <c r="PML249" s="726"/>
      <c r="PMM249" s="727"/>
      <c r="PMN249" s="726"/>
      <c r="PMO249" s="727"/>
      <c r="PMR249" s="726"/>
      <c r="PMS249" s="726"/>
      <c r="PMT249" s="726"/>
      <c r="PMU249" s="727"/>
      <c r="PMV249" s="726"/>
      <c r="PMW249" s="727"/>
      <c r="PMZ249" s="726"/>
      <c r="PNA249" s="726"/>
      <c r="PNB249" s="726"/>
      <c r="PNC249" s="727"/>
      <c r="PND249" s="726"/>
      <c r="PNE249" s="727"/>
      <c r="PNH249" s="726"/>
      <c r="PNI249" s="726"/>
      <c r="PNJ249" s="726"/>
      <c r="PNK249" s="727"/>
      <c r="PNL249" s="726"/>
      <c r="PNM249" s="727"/>
      <c r="PNP249" s="726"/>
      <c r="PNQ249" s="726"/>
      <c r="PNR249" s="726"/>
      <c r="PNS249" s="727"/>
      <c r="PNT249" s="726"/>
      <c r="PNU249" s="727"/>
      <c r="PNX249" s="726"/>
      <c r="PNY249" s="726"/>
      <c r="PNZ249" s="726"/>
      <c r="POA249" s="727"/>
      <c r="POB249" s="726"/>
      <c r="POC249" s="727"/>
      <c r="POF249" s="726"/>
      <c r="POG249" s="726"/>
      <c r="POH249" s="726"/>
      <c r="POI249" s="727"/>
      <c r="POJ249" s="726"/>
      <c r="POK249" s="727"/>
      <c r="PON249" s="726"/>
      <c r="POO249" s="726"/>
      <c r="POP249" s="726"/>
      <c r="POQ249" s="727"/>
      <c r="POR249" s="726"/>
      <c r="POS249" s="727"/>
      <c r="POV249" s="726"/>
      <c r="POW249" s="726"/>
      <c r="POX249" s="726"/>
      <c r="POY249" s="727"/>
      <c r="POZ249" s="726"/>
      <c r="PPA249" s="727"/>
      <c r="PPD249" s="726"/>
      <c r="PPE249" s="726"/>
      <c r="PPF249" s="726"/>
      <c r="PPG249" s="727"/>
      <c r="PPH249" s="726"/>
      <c r="PPI249" s="727"/>
      <c r="PPL249" s="726"/>
      <c r="PPM249" s="726"/>
      <c r="PPN249" s="726"/>
      <c r="PPO249" s="727"/>
      <c r="PPP249" s="726"/>
      <c r="PPQ249" s="727"/>
      <c r="PPT249" s="726"/>
      <c r="PPU249" s="726"/>
      <c r="PPV249" s="726"/>
      <c r="PPW249" s="727"/>
      <c r="PPX249" s="726"/>
      <c r="PPY249" s="727"/>
      <c r="PQB249" s="726"/>
      <c r="PQC249" s="726"/>
      <c r="PQD249" s="726"/>
      <c r="PQE249" s="727"/>
      <c r="PQF249" s="726"/>
      <c r="PQG249" s="727"/>
      <c r="PQJ249" s="726"/>
      <c r="PQK249" s="726"/>
      <c r="PQL249" s="726"/>
      <c r="PQM249" s="727"/>
      <c r="PQN249" s="726"/>
      <c r="PQO249" s="727"/>
      <c r="PQR249" s="726"/>
      <c r="PQS249" s="726"/>
      <c r="PQT249" s="726"/>
      <c r="PQU249" s="727"/>
      <c r="PQV249" s="726"/>
      <c r="PQW249" s="727"/>
      <c r="PQZ249" s="726"/>
      <c r="PRA249" s="726"/>
      <c r="PRB249" s="726"/>
      <c r="PRC249" s="727"/>
      <c r="PRD249" s="726"/>
      <c r="PRE249" s="727"/>
      <c r="PRH249" s="726"/>
      <c r="PRI249" s="726"/>
      <c r="PRJ249" s="726"/>
      <c r="PRK249" s="727"/>
      <c r="PRL249" s="726"/>
      <c r="PRM249" s="727"/>
      <c r="PRP249" s="726"/>
      <c r="PRQ249" s="726"/>
      <c r="PRR249" s="726"/>
      <c r="PRS249" s="727"/>
      <c r="PRT249" s="726"/>
      <c r="PRU249" s="727"/>
      <c r="PRX249" s="726"/>
      <c r="PRY249" s="726"/>
      <c r="PRZ249" s="726"/>
      <c r="PSA249" s="727"/>
      <c r="PSB249" s="726"/>
      <c r="PSC249" s="727"/>
      <c r="PSF249" s="726"/>
      <c r="PSG249" s="726"/>
      <c r="PSH249" s="726"/>
      <c r="PSI249" s="727"/>
      <c r="PSJ249" s="726"/>
      <c r="PSK249" s="727"/>
      <c r="PSN249" s="726"/>
      <c r="PSO249" s="726"/>
      <c r="PSP249" s="726"/>
      <c r="PSQ249" s="727"/>
      <c r="PSR249" s="726"/>
      <c r="PSS249" s="727"/>
      <c r="PSV249" s="726"/>
      <c r="PSW249" s="726"/>
      <c r="PSX249" s="726"/>
      <c r="PSY249" s="727"/>
      <c r="PSZ249" s="726"/>
      <c r="PTA249" s="727"/>
      <c r="PTD249" s="726"/>
      <c r="PTE249" s="726"/>
      <c r="PTF249" s="726"/>
      <c r="PTG249" s="727"/>
      <c r="PTH249" s="726"/>
      <c r="PTI249" s="727"/>
      <c r="PTL249" s="726"/>
      <c r="PTM249" s="726"/>
      <c r="PTN249" s="726"/>
      <c r="PTO249" s="727"/>
      <c r="PTP249" s="726"/>
      <c r="PTQ249" s="727"/>
      <c r="PTT249" s="726"/>
      <c r="PTU249" s="726"/>
      <c r="PTV249" s="726"/>
      <c r="PTW249" s="727"/>
      <c r="PTX249" s="726"/>
      <c r="PTY249" s="727"/>
      <c r="PUB249" s="726"/>
      <c r="PUC249" s="726"/>
      <c r="PUD249" s="726"/>
      <c r="PUE249" s="727"/>
      <c r="PUF249" s="726"/>
      <c r="PUG249" s="727"/>
      <c r="PUJ249" s="726"/>
      <c r="PUK249" s="726"/>
      <c r="PUL249" s="726"/>
      <c r="PUM249" s="727"/>
      <c r="PUN249" s="726"/>
      <c r="PUO249" s="727"/>
      <c r="PUR249" s="726"/>
      <c r="PUS249" s="726"/>
      <c r="PUT249" s="726"/>
      <c r="PUU249" s="727"/>
      <c r="PUV249" s="726"/>
      <c r="PUW249" s="727"/>
      <c r="PUZ249" s="726"/>
      <c r="PVA249" s="726"/>
      <c r="PVB249" s="726"/>
      <c r="PVC249" s="727"/>
      <c r="PVD249" s="726"/>
      <c r="PVE249" s="727"/>
      <c r="PVH249" s="726"/>
      <c r="PVI249" s="726"/>
      <c r="PVJ249" s="726"/>
      <c r="PVK249" s="727"/>
      <c r="PVL249" s="726"/>
      <c r="PVM249" s="727"/>
      <c r="PVP249" s="726"/>
      <c r="PVQ249" s="726"/>
      <c r="PVR249" s="726"/>
      <c r="PVS249" s="727"/>
      <c r="PVT249" s="726"/>
      <c r="PVU249" s="727"/>
      <c r="PVX249" s="726"/>
      <c r="PVY249" s="726"/>
      <c r="PVZ249" s="726"/>
      <c r="PWA249" s="727"/>
      <c r="PWB249" s="726"/>
      <c r="PWC249" s="727"/>
      <c r="PWF249" s="726"/>
      <c r="PWG249" s="726"/>
      <c r="PWH249" s="726"/>
      <c r="PWI249" s="727"/>
      <c r="PWJ249" s="726"/>
      <c r="PWK249" s="727"/>
      <c r="PWN249" s="726"/>
      <c r="PWO249" s="726"/>
      <c r="PWP249" s="726"/>
      <c r="PWQ249" s="727"/>
      <c r="PWR249" s="726"/>
      <c r="PWS249" s="727"/>
      <c r="PWV249" s="726"/>
      <c r="PWW249" s="726"/>
      <c r="PWX249" s="726"/>
      <c r="PWY249" s="727"/>
      <c r="PWZ249" s="726"/>
      <c r="PXA249" s="727"/>
      <c r="PXD249" s="726"/>
      <c r="PXE249" s="726"/>
      <c r="PXF249" s="726"/>
      <c r="PXG249" s="727"/>
      <c r="PXH249" s="726"/>
      <c r="PXI249" s="727"/>
      <c r="PXL249" s="726"/>
      <c r="PXM249" s="726"/>
      <c r="PXN249" s="726"/>
      <c r="PXO249" s="727"/>
      <c r="PXP249" s="726"/>
      <c r="PXQ249" s="727"/>
      <c r="PXT249" s="726"/>
      <c r="PXU249" s="726"/>
      <c r="PXV249" s="726"/>
      <c r="PXW249" s="727"/>
      <c r="PXX249" s="726"/>
      <c r="PXY249" s="727"/>
      <c r="PYB249" s="726"/>
      <c r="PYC249" s="726"/>
      <c r="PYD249" s="726"/>
      <c r="PYE249" s="727"/>
      <c r="PYF249" s="726"/>
      <c r="PYG249" s="727"/>
      <c r="PYJ249" s="726"/>
      <c r="PYK249" s="726"/>
      <c r="PYL249" s="726"/>
      <c r="PYM249" s="727"/>
      <c r="PYN249" s="726"/>
      <c r="PYO249" s="727"/>
      <c r="PYR249" s="726"/>
      <c r="PYS249" s="726"/>
      <c r="PYT249" s="726"/>
      <c r="PYU249" s="727"/>
      <c r="PYV249" s="726"/>
      <c r="PYW249" s="727"/>
      <c r="PYZ249" s="726"/>
      <c r="PZA249" s="726"/>
      <c r="PZB249" s="726"/>
      <c r="PZC249" s="727"/>
      <c r="PZD249" s="726"/>
      <c r="PZE249" s="727"/>
      <c r="PZH249" s="726"/>
      <c r="PZI249" s="726"/>
      <c r="PZJ249" s="726"/>
      <c r="PZK249" s="727"/>
      <c r="PZL249" s="726"/>
      <c r="PZM249" s="727"/>
      <c r="PZP249" s="726"/>
      <c r="PZQ249" s="726"/>
      <c r="PZR249" s="726"/>
      <c r="PZS249" s="727"/>
      <c r="PZT249" s="726"/>
      <c r="PZU249" s="727"/>
      <c r="PZX249" s="726"/>
      <c r="PZY249" s="726"/>
      <c r="PZZ249" s="726"/>
      <c r="QAA249" s="727"/>
      <c r="QAB249" s="726"/>
      <c r="QAC249" s="727"/>
      <c r="QAF249" s="726"/>
      <c r="QAG249" s="726"/>
      <c r="QAH249" s="726"/>
      <c r="QAI249" s="727"/>
      <c r="QAJ249" s="726"/>
      <c r="QAK249" s="727"/>
      <c r="QAN249" s="726"/>
      <c r="QAO249" s="726"/>
      <c r="QAP249" s="726"/>
      <c r="QAQ249" s="727"/>
      <c r="QAR249" s="726"/>
      <c r="QAS249" s="727"/>
      <c r="QAV249" s="726"/>
      <c r="QAW249" s="726"/>
      <c r="QAX249" s="726"/>
      <c r="QAY249" s="727"/>
      <c r="QAZ249" s="726"/>
      <c r="QBA249" s="727"/>
      <c r="QBD249" s="726"/>
      <c r="QBE249" s="726"/>
      <c r="QBF249" s="726"/>
      <c r="QBG249" s="727"/>
      <c r="QBH249" s="726"/>
      <c r="QBI249" s="727"/>
      <c r="QBL249" s="726"/>
      <c r="QBM249" s="726"/>
      <c r="QBN249" s="726"/>
      <c r="QBO249" s="727"/>
      <c r="QBP249" s="726"/>
      <c r="QBQ249" s="727"/>
      <c r="QBT249" s="726"/>
      <c r="QBU249" s="726"/>
      <c r="QBV249" s="726"/>
      <c r="QBW249" s="727"/>
      <c r="QBX249" s="726"/>
      <c r="QBY249" s="727"/>
      <c r="QCB249" s="726"/>
      <c r="QCC249" s="726"/>
      <c r="QCD249" s="726"/>
      <c r="QCE249" s="727"/>
      <c r="QCF249" s="726"/>
      <c r="QCG249" s="727"/>
      <c r="QCJ249" s="726"/>
      <c r="QCK249" s="726"/>
      <c r="QCL249" s="726"/>
      <c r="QCM249" s="727"/>
      <c r="QCN249" s="726"/>
      <c r="QCO249" s="727"/>
      <c r="QCR249" s="726"/>
      <c r="QCS249" s="726"/>
      <c r="QCT249" s="726"/>
      <c r="QCU249" s="727"/>
      <c r="QCV249" s="726"/>
      <c r="QCW249" s="727"/>
      <c r="QCZ249" s="726"/>
      <c r="QDA249" s="726"/>
      <c r="QDB249" s="726"/>
      <c r="QDC249" s="727"/>
      <c r="QDD249" s="726"/>
      <c r="QDE249" s="727"/>
      <c r="QDH249" s="726"/>
      <c r="QDI249" s="726"/>
      <c r="QDJ249" s="726"/>
      <c r="QDK249" s="727"/>
      <c r="QDL249" s="726"/>
      <c r="QDM249" s="727"/>
      <c r="QDP249" s="726"/>
      <c r="QDQ249" s="726"/>
      <c r="QDR249" s="726"/>
      <c r="QDS249" s="727"/>
      <c r="QDT249" s="726"/>
      <c r="QDU249" s="727"/>
      <c r="QDX249" s="726"/>
      <c r="QDY249" s="726"/>
      <c r="QDZ249" s="726"/>
      <c r="QEA249" s="727"/>
      <c r="QEB249" s="726"/>
      <c r="QEC249" s="727"/>
      <c r="QEF249" s="726"/>
      <c r="QEG249" s="726"/>
      <c r="QEH249" s="726"/>
      <c r="QEI249" s="727"/>
      <c r="QEJ249" s="726"/>
      <c r="QEK249" s="727"/>
      <c r="QEN249" s="726"/>
      <c r="QEO249" s="726"/>
      <c r="QEP249" s="726"/>
      <c r="QEQ249" s="727"/>
      <c r="QER249" s="726"/>
      <c r="QES249" s="727"/>
      <c r="QEV249" s="726"/>
      <c r="QEW249" s="726"/>
      <c r="QEX249" s="726"/>
      <c r="QEY249" s="727"/>
      <c r="QEZ249" s="726"/>
      <c r="QFA249" s="727"/>
      <c r="QFD249" s="726"/>
      <c r="QFE249" s="726"/>
      <c r="QFF249" s="726"/>
      <c r="QFG249" s="727"/>
      <c r="QFH249" s="726"/>
      <c r="QFI249" s="727"/>
      <c r="QFL249" s="726"/>
      <c r="QFM249" s="726"/>
      <c r="QFN249" s="726"/>
      <c r="QFO249" s="727"/>
      <c r="QFP249" s="726"/>
      <c r="QFQ249" s="727"/>
      <c r="QFT249" s="726"/>
      <c r="QFU249" s="726"/>
      <c r="QFV249" s="726"/>
      <c r="QFW249" s="727"/>
      <c r="QFX249" s="726"/>
      <c r="QFY249" s="727"/>
      <c r="QGB249" s="726"/>
      <c r="QGC249" s="726"/>
      <c r="QGD249" s="726"/>
      <c r="QGE249" s="727"/>
      <c r="QGF249" s="726"/>
      <c r="QGG249" s="727"/>
      <c r="QGJ249" s="726"/>
      <c r="QGK249" s="726"/>
      <c r="QGL249" s="726"/>
      <c r="QGM249" s="727"/>
      <c r="QGN249" s="726"/>
      <c r="QGO249" s="727"/>
      <c r="QGR249" s="726"/>
      <c r="QGS249" s="726"/>
      <c r="QGT249" s="726"/>
      <c r="QGU249" s="727"/>
      <c r="QGV249" s="726"/>
      <c r="QGW249" s="727"/>
      <c r="QGZ249" s="726"/>
      <c r="QHA249" s="726"/>
      <c r="QHB249" s="726"/>
      <c r="QHC249" s="727"/>
      <c r="QHD249" s="726"/>
      <c r="QHE249" s="727"/>
      <c r="QHH249" s="726"/>
      <c r="QHI249" s="726"/>
      <c r="QHJ249" s="726"/>
      <c r="QHK249" s="727"/>
      <c r="QHL249" s="726"/>
      <c r="QHM249" s="727"/>
      <c r="QHP249" s="726"/>
      <c r="QHQ249" s="726"/>
      <c r="QHR249" s="726"/>
      <c r="QHS249" s="727"/>
      <c r="QHT249" s="726"/>
      <c r="QHU249" s="727"/>
      <c r="QHX249" s="726"/>
      <c r="QHY249" s="726"/>
      <c r="QHZ249" s="726"/>
      <c r="QIA249" s="727"/>
      <c r="QIB249" s="726"/>
      <c r="QIC249" s="727"/>
      <c r="QIF249" s="726"/>
      <c r="QIG249" s="726"/>
      <c r="QIH249" s="726"/>
      <c r="QII249" s="727"/>
      <c r="QIJ249" s="726"/>
      <c r="QIK249" s="727"/>
      <c r="QIN249" s="726"/>
      <c r="QIO249" s="726"/>
      <c r="QIP249" s="726"/>
      <c r="QIQ249" s="727"/>
      <c r="QIR249" s="726"/>
      <c r="QIS249" s="727"/>
      <c r="QIV249" s="726"/>
      <c r="QIW249" s="726"/>
      <c r="QIX249" s="726"/>
      <c r="QIY249" s="727"/>
      <c r="QIZ249" s="726"/>
      <c r="QJA249" s="727"/>
      <c r="QJD249" s="726"/>
      <c r="QJE249" s="726"/>
      <c r="QJF249" s="726"/>
      <c r="QJG249" s="727"/>
      <c r="QJH249" s="726"/>
      <c r="QJI249" s="727"/>
      <c r="QJL249" s="726"/>
      <c r="QJM249" s="726"/>
      <c r="QJN249" s="726"/>
      <c r="QJO249" s="727"/>
      <c r="QJP249" s="726"/>
      <c r="QJQ249" s="727"/>
      <c r="QJT249" s="726"/>
      <c r="QJU249" s="726"/>
      <c r="QJV249" s="726"/>
      <c r="QJW249" s="727"/>
      <c r="QJX249" s="726"/>
      <c r="QJY249" s="727"/>
      <c r="QKB249" s="726"/>
      <c r="QKC249" s="726"/>
      <c r="QKD249" s="726"/>
      <c r="QKE249" s="727"/>
      <c r="QKF249" s="726"/>
      <c r="QKG249" s="727"/>
      <c r="QKJ249" s="726"/>
      <c r="QKK249" s="726"/>
      <c r="QKL249" s="726"/>
      <c r="QKM249" s="727"/>
      <c r="QKN249" s="726"/>
      <c r="QKO249" s="727"/>
      <c r="QKR249" s="726"/>
      <c r="QKS249" s="726"/>
      <c r="QKT249" s="726"/>
      <c r="QKU249" s="727"/>
      <c r="QKV249" s="726"/>
      <c r="QKW249" s="727"/>
      <c r="QKZ249" s="726"/>
      <c r="QLA249" s="726"/>
      <c r="QLB249" s="726"/>
      <c r="QLC249" s="727"/>
      <c r="QLD249" s="726"/>
      <c r="QLE249" s="727"/>
      <c r="QLH249" s="726"/>
      <c r="QLI249" s="726"/>
      <c r="QLJ249" s="726"/>
      <c r="QLK249" s="727"/>
      <c r="QLL249" s="726"/>
      <c r="QLM249" s="727"/>
      <c r="QLP249" s="726"/>
      <c r="QLQ249" s="726"/>
      <c r="QLR249" s="726"/>
      <c r="QLS249" s="727"/>
      <c r="QLT249" s="726"/>
      <c r="QLU249" s="727"/>
      <c r="QLX249" s="726"/>
      <c r="QLY249" s="726"/>
      <c r="QLZ249" s="726"/>
      <c r="QMA249" s="727"/>
      <c r="QMB249" s="726"/>
      <c r="QMC249" s="727"/>
      <c r="QMF249" s="726"/>
      <c r="QMG249" s="726"/>
      <c r="QMH249" s="726"/>
      <c r="QMI249" s="727"/>
      <c r="QMJ249" s="726"/>
      <c r="QMK249" s="727"/>
      <c r="QMN249" s="726"/>
      <c r="QMO249" s="726"/>
      <c r="QMP249" s="726"/>
      <c r="QMQ249" s="727"/>
      <c r="QMR249" s="726"/>
      <c r="QMS249" s="727"/>
      <c r="QMV249" s="726"/>
      <c r="QMW249" s="726"/>
      <c r="QMX249" s="726"/>
      <c r="QMY249" s="727"/>
      <c r="QMZ249" s="726"/>
      <c r="QNA249" s="727"/>
      <c r="QND249" s="726"/>
      <c r="QNE249" s="726"/>
      <c r="QNF249" s="726"/>
      <c r="QNG249" s="727"/>
      <c r="QNH249" s="726"/>
      <c r="QNI249" s="727"/>
      <c r="QNL249" s="726"/>
      <c r="QNM249" s="726"/>
      <c r="QNN249" s="726"/>
      <c r="QNO249" s="727"/>
      <c r="QNP249" s="726"/>
      <c r="QNQ249" s="727"/>
      <c r="QNT249" s="726"/>
      <c r="QNU249" s="726"/>
      <c r="QNV249" s="726"/>
      <c r="QNW249" s="727"/>
      <c r="QNX249" s="726"/>
      <c r="QNY249" s="727"/>
      <c r="QOB249" s="726"/>
      <c r="QOC249" s="726"/>
      <c r="QOD249" s="726"/>
      <c r="QOE249" s="727"/>
      <c r="QOF249" s="726"/>
      <c r="QOG249" s="727"/>
      <c r="QOJ249" s="726"/>
      <c r="QOK249" s="726"/>
      <c r="QOL249" s="726"/>
      <c r="QOM249" s="727"/>
      <c r="QON249" s="726"/>
      <c r="QOO249" s="727"/>
      <c r="QOR249" s="726"/>
      <c r="QOS249" s="726"/>
      <c r="QOT249" s="726"/>
      <c r="QOU249" s="727"/>
      <c r="QOV249" s="726"/>
      <c r="QOW249" s="727"/>
      <c r="QOZ249" s="726"/>
      <c r="QPA249" s="726"/>
      <c r="QPB249" s="726"/>
      <c r="QPC249" s="727"/>
      <c r="QPD249" s="726"/>
      <c r="QPE249" s="727"/>
      <c r="QPH249" s="726"/>
      <c r="QPI249" s="726"/>
      <c r="QPJ249" s="726"/>
      <c r="QPK249" s="727"/>
      <c r="QPL249" s="726"/>
      <c r="QPM249" s="727"/>
      <c r="QPP249" s="726"/>
      <c r="QPQ249" s="726"/>
      <c r="QPR249" s="726"/>
      <c r="QPS249" s="727"/>
      <c r="QPT249" s="726"/>
      <c r="QPU249" s="727"/>
      <c r="QPX249" s="726"/>
      <c r="QPY249" s="726"/>
      <c r="QPZ249" s="726"/>
      <c r="QQA249" s="727"/>
      <c r="QQB249" s="726"/>
      <c r="QQC249" s="727"/>
      <c r="QQF249" s="726"/>
      <c r="QQG249" s="726"/>
      <c r="QQH249" s="726"/>
      <c r="QQI249" s="727"/>
      <c r="QQJ249" s="726"/>
      <c r="QQK249" s="727"/>
      <c r="QQN249" s="726"/>
      <c r="QQO249" s="726"/>
      <c r="QQP249" s="726"/>
      <c r="QQQ249" s="727"/>
      <c r="QQR249" s="726"/>
      <c r="QQS249" s="727"/>
      <c r="QQV249" s="726"/>
      <c r="QQW249" s="726"/>
      <c r="QQX249" s="726"/>
      <c r="QQY249" s="727"/>
      <c r="QQZ249" s="726"/>
      <c r="QRA249" s="727"/>
      <c r="QRD249" s="726"/>
      <c r="QRE249" s="726"/>
      <c r="QRF249" s="726"/>
      <c r="QRG249" s="727"/>
      <c r="QRH249" s="726"/>
      <c r="QRI249" s="727"/>
      <c r="QRL249" s="726"/>
      <c r="QRM249" s="726"/>
      <c r="QRN249" s="726"/>
      <c r="QRO249" s="727"/>
      <c r="QRP249" s="726"/>
      <c r="QRQ249" s="727"/>
      <c r="QRT249" s="726"/>
      <c r="QRU249" s="726"/>
      <c r="QRV249" s="726"/>
      <c r="QRW249" s="727"/>
      <c r="QRX249" s="726"/>
      <c r="QRY249" s="727"/>
      <c r="QSB249" s="726"/>
      <c r="QSC249" s="726"/>
      <c r="QSD249" s="726"/>
      <c r="QSE249" s="727"/>
      <c r="QSF249" s="726"/>
      <c r="QSG249" s="727"/>
      <c r="QSJ249" s="726"/>
      <c r="QSK249" s="726"/>
      <c r="QSL249" s="726"/>
      <c r="QSM249" s="727"/>
      <c r="QSN249" s="726"/>
      <c r="QSO249" s="727"/>
      <c r="QSR249" s="726"/>
      <c r="QSS249" s="726"/>
      <c r="QST249" s="726"/>
      <c r="QSU249" s="727"/>
      <c r="QSV249" s="726"/>
      <c r="QSW249" s="727"/>
      <c r="QSZ249" s="726"/>
      <c r="QTA249" s="726"/>
      <c r="QTB249" s="726"/>
      <c r="QTC249" s="727"/>
      <c r="QTD249" s="726"/>
      <c r="QTE249" s="727"/>
      <c r="QTH249" s="726"/>
      <c r="QTI249" s="726"/>
      <c r="QTJ249" s="726"/>
      <c r="QTK249" s="727"/>
      <c r="QTL249" s="726"/>
      <c r="QTM249" s="727"/>
      <c r="QTP249" s="726"/>
      <c r="QTQ249" s="726"/>
      <c r="QTR249" s="726"/>
      <c r="QTS249" s="727"/>
      <c r="QTT249" s="726"/>
      <c r="QTU249" s="727"/>
      <c r="QTX249" s="726"/>
      <c r="QTY249" s="726"/>
      <c r="QTZ249" s="726"/>
      <c r="QUA249" s="727"/>
      <c r="QUB249" s="726"/>
      <c r="QUC249" s="727"/>
      <c r="QUF249" s="726"/>
      <c r="QUG249" s="726"/>
      <c r="QUH249" s="726"/>
      <c r="QUI249" s="727"/>
      <c r="QUJ249" s="726"/>
      <c r="QUK249" s="727"/>
      <c r="QUN249" s="726"/>
      <c r="QUO249" s="726"/>
      <c r="QUP249" s="726"/>
      <c r="QUQ249" s="727"/>
      <c r="QUR249" s="726"/>
      <c r="QUS249" s="727"/>
      <c r="QUV249" s="726"/>
      <c r="QUW249" s="726"/>
      <c r="QUX249" s="726"/>
      <c r="QUY249" s="727"/>
      <c r="QUZ249" s="726"/>
      <c r="QVA249" s="727"/>
      <c r="QVD249" s="726"/>
      <c r="QVE249" s="726"/>
      <c r="QVF249" s="726"/>
      <c r="QVG249" s="727"/>
      <c r="QVH249" s="726"/>
      <c r="QVI249" s="727"/>
      <c r="QVL249" s="726"/>
      <c r="QVM249" s="726"/>
      <c r="QVN249" s="726"/>
      <c r="QVO249" s="727"/>
      <c r="QVP249" s="726"/>
      <c r="QVQ249" s="727"/>
      <c r="QVT249" s="726"/>
      <c r="QVU249" s="726"/>
      <c r="QVV249" s="726"/>
      <c r="QVW249" s="727"/>
      <c r="QVX249" s="726"/>
      <c r="QVY249" s="727"/>
      <c r="QWB249" s="726"/>
      <c r="QWC249" s="726"/>
      <c r="QWD249" s="726"/>
      <c r="QWE249" s="727"/>
      <c r="QWF249" s="726"/>
      <c r="QWG249" s="727"/>
      <c r="QWJ249" s="726"/>
      <c r="QWK249" s="726"/>
      <c r="QWL249" s="726"/>
      <c r="QWM249" s="727"/>
      <c r="QWN249" s="726"/>
      <c r="QWO249" s="727"/>
      <c r="QWR249" s="726"/>
      <c r="QWS249" s="726"/>
      <c r="QWT249" s="726"/>
      <c r="QWU249" s="727"/>
      <c r="QWV249" s="726"/>
      <c r="QWW249" s="727"/>
      <c r="QWZ249" s="726"/>
      <c r="QXA249" s="726"/>
      <c r="QXB249" s="726"/>
      <c r="QXC249" s="727"/>
      <c r="QXD249" s="726"/>
      <c r="QXE249" s="727"/>
      <c r="QXH249" s="726"/>
      <c r="QXI249" s="726"/>
      <c r="QXJ249" s="726"/>
      <c r="QXK249" s="727"/>
      <c r="QXL249" s="726"/>
      <c r="QXM249" s="727"/>
      <c r="QXP249" s="726"/>
      <c r="QXQ249" s="726"/>
      <c r="QXR249" s="726"/>
      <c r="QXS249" s="727"/>
      <c r="QXT249" s="726"/>
      <c r="QXU249" s="727"/>
      <c r="QXX249" s="726"/>
      <c r="QXY249" s="726"/>
      <c r="QXZ249" s="726"/>
      <c r="QYA249" s="727"/>
      <c r="QYB249" s="726"/>
      <c r="QYC249" s="727"/>
      <c r="QYF249" s="726"/>
      <c r="QYG249" s="726"/>
      <c r="QYH249" s="726"/>
      <c r="QYI249" s="727"/>
      <c r="QYJ249" s="726"/>
      <c r="QYK249" s="727"/>
      <c r="QYN249" s="726"/>
      <c r="QYO249" s="726"/>
      <c r="QYP249" s="726"/>
      <c r="QYQ249" s="727"/>
      <c r="QYR249" s="726"/>
      <c r="QYS249" s="727"/>
      <c r="QYV249" s="726"/>
      <c r="QYW249" s="726"/>
      <c r="QYX249" s="726"/>
      <c r="QYY249" s="727"/>
      <c r="QYZ249" s="726"/>
      <c r="QZA249" s="727"/>
      <c r="QZD249" s="726"/>
      <c r="QZE249" s="726"/>
      <c r="QZF249" s="726"/>
      <c r="QZG249" s="727"/>
      <c r="QZH249" s="726"/>
      <c r="QZI249" s="727"/>
      <c r="QZL249" s="726"/>
      <c r="QZM249" s="726"/>
      <c r="QZN249" s="726"/>
      <c r="QZO249" s="727"/>
      <c r="QZP249" s="726"/>
      <c r="QZQ249" s="727"/>
      <c r="QZT249" s="726"/>
      <c r="QZU249" s="726"/>
      <c r="QZV249" s="726"/>
      <c r="QZW249" s="727"/>
      <c r="QZX249" s="726"/>
      <c r="QZY249" s="727"/>
      <c r="RAB249" s="726"/>
      <c r="RAC249" s="726"/>
      <c r="RAD249" s="726"/>
      <c r="RAE249" s="727"/>
      <c r="RAF249" s="726"/>
      <c r="RAG249" s="727"/>
      <c r="RAJ249" s="726"/>
      <c r="RAK249" s="726"/>
      <c r="RAL249" s="726"/>
      <c r="RAM249" s="727"/>
      <c r="RAN249" s="726"/>
      <c r="RAO249" s="727"/>
      <c r="RAR249" s="726"/>
      <c r="RAS249" s="726"/>
      <c r="RAT249" s="726"/>
      <c r="RAU249" s="727"/>
      <c r="RAV249" s="726"/>
      <c r="RAW249" s="727"/>
      <c r="RAZ249" s="726"/>
      <c r="RBA249" s="726"/>
      <c r="RBB249" s="726"/>
      <c r="RBC249" s="727"/>
      <c r="RBD249" s="726"/>
      <c r="RBE249" s="727"/>
      <c r="RBH249" s="726"/>
      <c r="RBI249" s="726"/>
      <c r="RBJ249" s="726"/>
      <c r="RBK249" s="727"/>
      <c r="RBL249" s="726"/>
      <c r="RBM249" s="727"/>
      <c r="RBP249" s="726"/>
      <c r="RBQ249" s="726"/>
      <c r="RBR249" s="726"/>
      <c r="RBS249" s="727"/>
      <c r="RBT249" s="726"/>
      <c r="RBU249" s="727"/>
      <c r="RBX249" s="726"/>
      <c r="RBY249" s="726"/>
      <c r="RBZ249" s="726"/>
      <c r="RCA249" s="727"/>
      <c r="RCB249" s="726"/>
      <c r="RCC249" s="727"/>
      <c r="RCF249" s="726"/>
      <c r="RCG249" s="726"/>
      <c r="RCH249" s="726"/>
      <c r="RCI249" s="727"/>
      <c r="RCJ249" s="726"/>
      <c r="RCK249" s="727"/>
      <c r="RCN249" s="726"/>
      <c r="RCO249" s="726"/>
      <c r="RCP249" s="726"/>
      <c r="RCQ249" s="727"/>
      <c r="RCR249" s="726"/>
      <c r="RCS249" s="727"/>
      <c r="RCV249" s="726"/>
      <c r="RCW249" s="726"/>
      <c r="RCX249" s="726"/>
      <c r="RCY249" s="727"/>
      <c r="RCZ249" s="726"/>
      <c r="RDA249" s="727"/>
      <c r="RDD249" s="726"/>
      <c r="RDE249" s="726"/>
      <c r="RDF249" s="726"/>
      <c r="RDG249" s="727"/>
      <c r="RDH249" s="726"/>
      <c r="RDI249" s="727"/>
      <c r="RDL249" s="726"/>
      <c r="RDM249" s="726"/>
      <c r="RDN249" s="726"/>
      <c r="RDO249" s="727"/>
      <c r="RDP249" s="726"/>
      <c r="RDQ249" s="727"/>
      <c r="RDT249" s="726"/>
      <c r="RDU249" s="726"/>
      <c r="RDV249" s="726"/>
      <c r="RDW249" s="727"/>
      <c r="RDX249" s="726"/>
      <c r="RDY249" s="727"/>
      <c r="REB249" s="726"/>
      <c r="REC249" s="726"/>
      <c r="RED249" s="726"/>
      <c r="REE249" s="727"/>
      <c r="REF249" s="726"/>
      <c r="REG249" s="727"/>
      <c r="REJ249" s="726"/>
      <c r="REK249" s="726"/>
      <c r="REL249" s="726"/>
      <c r="REM249" s="727"/>
      <c r="REN249" s="726"/>
      <c r="REO249" s="727"/>
      <c r="RER249" s="726"/>
      <c r="RES249" s="726"/>
      <c r="RET249" s="726"/>
      <c r="REU249" s="727"/>
      <c r="REV249" s="726"/>
      <c r="REW249" s="727"/>
      <c r="REZ249" s="726"/>
      <c r="RFA249" s="726"/>
      <c r="RFB249" s="726"/>
      <c r="RFC249" s="727"/>
      <c r="RFD249" s="726"/>
      <c r="RFE249" s="727"/>
      <c r="RFH249" s="726"/>
      <c r="RFI249" s="726"/>
      <c r="RFJ249" s="726"/>
      <c r="RFK249" s="727"/>
      <c r="RFL249" s="726"/>
      <c r="RFM249" s="727"/>
      <c r="RFP249" s="726"/>
      <c r="RFQ249" s="726"/>
      <c r="RFR249" s="726"/>
      <c r="RFS249" s="727"/>
      <c r="RFT249" s="726"/>
      <c r="RFU249" s="727"/>
      <c r="RFX249" s="726"/>
      <c r="RFY249" s="726"/>
      <c r="RFZ249" s="726"/>
      <c r="RGA249" s="727"/>
      <c r="RGB249" s="726"/>
      <c r="RGC249" s="727"/>
      <c r="RGF249" s="726"/>
      <c r="RGG249" s="726"/>
      <c r="RGH249" s="726"/>
      <c r="RGI249" s="727"/>
      <c r="RGJ249" s="726"/>
      <c r="RGK249" s="727"/>
      <c r="RGN249" s="726"/>
      <c r="RGO249" s="726"/>
      <c r="RGP249" s="726"/>
      <c r="RGQ249" s="727"/>
      <c r="RGR249" s="726"/>
      <c r="RGS249" s="727"/>
      <c r="RGV249" s="726"/>
      <c r="RGW249" s="726"/>
      <c r="RGX249" s="726"/>
      <c r="RGY249" s="727"/>
      <c r="RGZ249" s="726"/>
      <c r="RHA249" s="727"/>
      <c r="RHD249" s="726"/>
      <c r="RHE249" s="726"/>
      <c r="RHF249" s="726"/>
      <c r="RHG249" s="727"/>
      <c r="RHH249" s="726"/>
      <c r="RHI249" s="727"/>
      <c r="RHL249" s="726"/>
      <c r="RHM249" s="726"/>
      <c r="RHN249" s="726"/>
      <c r="RHO249" s="727"/>
      <c r="RHP249" s="726"/>
      <c r="RHQ249" s="727"/>
      <c r="RHT249" s="726"/>
      <c r="RHU249" s="726"/>
      <c r="RHV249" s="726"/>
      <c r="RHW249" s="727"/>
      <c r="RHX249" s="726"/>
      <c r="RHY249" s="727"/>
      <c r="RIB249" s="726"/>
      <c r="RIC249" s="726"/>
      <c r="RID249" s="726"/>
      <c r="RIE249" s="727"/>
      <c r="RIF249" s="726"/>
      <c r="RIG249" s="727"/>
      <c r="RIJ249" s="726"/>
      <c r="RIK249" s="726"/>
      <c r="RIL249" s="726"/>
      <c r="RIM249" s="727"/>
      <c r="RIN249" s="726"/>
      <c r="RIO249" s="727"/>
      <c r="RIR249" s="726"/>
      <c r="RIS249" s="726"/>
      <c r="RIT249" s="726"/>
      <c r="RIU249" s="727"/>
      <c r="RIV249" s="726"/>
      <c r="RIW249" s="727"/>
      <c r="RIZ249" s="726"/>
      <c r="RJA249" s="726"/>
      <c r="RJB249" s="726"/>
      <c r="RJC249" s="727"/>
      <c r="RJD249" s="726"/>
      <c r="RJE249" s="727"/>
      <c r="RJH249" s="726"/>
      <c r="RJI249" s="726"/>
      <c r="RJJ249" s="726"/>
      <c r="RJK249" s="727"/>
      <c r="RJL249" s="726"/>
      <c r="RJM249" s="727"/>
      <c r="RJP249" s="726"/>
      <c r="RJQ249" s="726"/>
      <c r="RJR249" s="726"/>
      <c r="RJS249" s="727"/>
      <c r="RJT249" s="726"/>
      <c r="RJU249" s="727"/>
      <c r="RJX249" s="726"/>
      <c r="RJY249" s="726"/>
      <c r="RJZ249" s="726"/>
      <c r="RKA249" s="727"/>
      <c r="RKB249" s="726"/>
      <c r="RKC249" s="727"/>
      <c r="RKF249" s="726"/>
      <c r="RKG249" s="726"/>
      <c r="RKH249" s="726"/>
      <c r="RKI249" s="727"/>
      <c r="RKJ249" s="726"/>
      <c r="RKK249" s="727"/>
      <c r="RKN249" s="726"/>
      <c r="RKO249" s="726"/>
      <c r="RKP249" s="726"/>
      <c r="RKQ249" s="727"/>
      <c r="RKR249" s="726"/>
      <c r="RKS249" s="727"/>
      <c r="RKV249" s="726"/>
      <c r="RKW249" s="726"/>
      <c r="RKX249" s="726"/>
      <c r="RKY249" s="727"/>
      <c r="RKZ249" s="726"/>
      <c r="RLA249" s="727"/>
      <c r="RLD249" s="726"/>
      <c r="RLE249" s="726"/>
      <c r="RLF249" s="726"/>
      <c r="RLG249" s="727"/>
      <c r="RLH249" s="726"/>
      <c r="RLI249" s="727"/>
      <c r="RLL249" s="726"/>
      <c r="RLM249" s="726"/>
      <c r="RLN249" s="726"/>
      <c r="RLO249" s="727"/>
      <c r="RLP249" s="726"/>
      <c r="RLQ249" s="727"/>
      <c r="RLT249" s="726"/>
      <c r="RLU249" s="726"/>
      <c r="RLV249" s="726"/>
      <c r="RLW249" s="727"/>
      <c r="RLX249" s="726"/>
      <c r="RLY249" s="727"/>
      <c r="RMB249" s="726"/>
      <c r="RMC249" s="726"/>
      <c r="RMD249" s="726"/>
      <c r="RME249" s="727"/>
      <c r="RMF249" s="726"/>
      <c r="RMG249" s="727"/>
      <c r="RMJ249" s="726"/>
      <c r="RMK249" s="726"/>
      <c r="RML249" s="726"/>
      <c r="RMM249" s="727"/>
      <c r="RMN249" s="726"/>
      <c r="RMO249" s="727"/>
      <c r="RMR249" s="726"/>
      <c r="RMS249" s="726"/>
      <c r="RMT249" s="726"/>
      <c r="RMU249" s="727"/>
      <c r="RMV249" s="726"/>
      <c r="RMW249" s="727"/>
      <c r="RMZ249" s="726"/>
      <c r="RNA249" s="726"/>
      <c r="RNB249" s="726"/>
      <c r="RNC249" s="727"/>
      <c r="RND249" s="726"/>
      <c r="RNE249" s="727"/>
      <c r="RNH249" s="726"/>
      <c r="RNI249" s="726"/>
      <c r="RNJ249" s="726"/>
      <c r="RNK249" s="727"/>
      <c r="RNL249" s="726"/>
      <c r="RNM249" s="727"/>
      <c r="RNP249" s="726"/>
      <c r="RNQ249" s="726"/>
      <c r="RNR249" s="726"/>
      <c r="RNS249" s="727"/>
      <c r="RNT249" s="726"/>
      <c r="RNU249" s="727"/>
      <c r="RNX249" s="726"/>
      <c r="RNY249" s="726"/>
      <c r="RNZ249" s="726"/>
      <c r="ROA249" s="727"/>
      <c r="ROB249" s="726"/>
      <c r="ROC249" s="727"/>
      <c r="ROF249" s="726"/>
      <c r="ROG249" s="726"/>
      <c r="ROH249" s="726"/>
      <c r="ROI249" s="727"/>
      <c r="ROJ249" s="726"/>
      <c r="ROK249" s="727"/>
      <c r="RON249" s="726"/>
      <c r="ROO249" s="726"/>
      <c r="ROP249" s="726"/>
      <c r="ROQ249" s="727"/>
      <c r="ROR249" s="726"/>
      <c r="ROS249" s="727"/>
      <c r="ROV249" s="726"/>
      <c r="ROW249" s="726"/>
      <c r="ROX249" s="726"/>
      <c r="ROY249" s="727"/>
      <c r="ROZ249" s="726"/>
      <c r="RPA249" s="727"/>
      <c r="RPD249" s="726"/>
      <c r="RPE249" s="726"/>
      <c r="RPF249" s="726"/>
      <c r="RPG249" s="727"/>
      <c r="RPH249" s="726"/>
      <c r="RPI249" s="727"/>
      <c r="RPL249" s="726"/>
      <c r="RPM249" s="726"/>
      <c r="RPN249" s="726"/>
      <c r="RPO249" s="727"/>
      <c r="RPP249" s="726"/>
      <c r="RPQ249" s="727"/>
      <c r="RPT249" s="726"/>
      <c r="RPU249" s="726"/>
      <c r="RPV249" s="726"/>
      <c r="RPW249" s="727"/>
      <c r="RPX249" s="726"/>
      <c r="RPY249" s="727"/>
      <c r="RQB249" s="726"/>
      <c r="RQC249" s="726"/>
      <c r="RQD249" s="726"/>
      <c r="RQE249" s="727"/>
      <c r="RQF249" s="726"/>
      <c r="RQG249" s="727"/>
      <c r="RQJ249" s="726"/>
      <c r="RQK249" s="726"/>
      <c r="RQL249" s="726"/>
      <c r="RQM249" s="727"/>
      <c r="RQN249" s="726"/>
      <c r="RQO249" s="727"/>
      <c r="RQR249" s="726"/>
      <c r="RQS249" s="726"/>
      <c r="RQT249" s="726"/>
      <c r="RQU249" s="727"/>
      <c r="RQV249" s="726"/>
      <c r="RQW249" s="727"/>
      <c r="RQZ249" s="726"/>
      <c r="RRA249" s="726"/>
      <c r="RRB249" s="726"/>
      <c r="RRC249" s="727"/>
      <c r="RRD249" s="726"/>
      <c r="RRE249" s="727"/>
      <c r="RRH249" s="726"/>
      <c r="RRI249" s="726"/>
      <c r="RRJ249" s="726"/>
      <c r="RRK249" s="727"/>
      <c r="RRL249" s="726"/>
      <c r="RRM249" s="727"/>
      <c r="RRP249" s="726"/>
      <c r="RRQ249" s="726"/>
      <c r="RRR249" s="726"/>
      <c r="RRS249" s="727"/>
      <c r="RRT249" s="726"/>
      <c r="RRU249" s="727"/>
      <c r="RRX249" s="726"/>
      <c r="RRY249" s="726"/>
      <c r="RRZ249" s="726"/>
      <c r="RSA249" s="727"/>
      <c r="RSB249" s="726"/>
      <c r="RSC249" s="727"/>
      <c r="RSF249" s="726"/>
      <c r="RSG249" s="726"/>
      <c r="RSH249" s="726"/>
      <c r="RSI249" s="727"/>
      <c r="RSJ249" s="726"/>
      <c r="RSK249" s="727"/>
      <c r="RSN249" s="726"/>
      <c r="RSO249" s="726"/>
      <c r="RSP249" s="726"/>
      <c r="RSQ249" s="727"/>
      <c r="RSR249" s="726"/>
      <c r="RSS249" s="727"/>
      <c r="RSV249" s="726"/>
      <c r="RSW249" s="726"/>
      <c r="RSX249" s="726"/>
      <c r="RSY249" s="727"/>
      <c r="RSZ249" s="726"/>
      <c r="RTA249" s="727"/>
      <c r="RTD249" s="726"/>
      <c r="RTE249" s="726"/>
      <c r="RTF249" s="726"/>
      <c r="RTG249" s="727"/>
      <c r="RTH249" s="726"/>
      <c r="RTI249" s="727"/>
      <c r="RTL249" s="726"/>
      <c r="RTM249" s="726"/>
      <c r="RTN249" s="726"/>
      <c r="RTO249" s="727"/>
      <c r="RTP249" s="726"/>
      <c r="RTQ249" s="727"/>
      <c r="RTT249" s="726"/>
      <c r="RTU249" s="726"/>
      <c r="RTV249" s="726"/>
      <c r="RTW249" s="727"/>
      <c r="RTX249" s="726"/>
      <c r="RTY249" s="727"/>
      <c r="RUB249" s="726"/>
      <c r="RUC249" s="726"/>
      <c r="RUD249" s="726"/>
      <c r="RUE249" s="727"/>
      <c r="RUF249" s="726"/>
      <c r="RUG249" s="727"/>
      <c r="RUJ249" s="726"/>
      <c r="RUK249" s="726"/>
      <c r="RUL249" s="726"/>
      <c r="RUM249" s="727"/>
      <c r="RUN249" s="726"/>
      <c r="RUO249" s="727"/>
      <c r="RUR249" s="726"/>
      <c r="RUS249" s="726"/>
      <c r="RUT249" s="726"/>
      <c r="RUU249" s="727"/>
      <c r="RUV249" s="726"/>
      <c r="RUW249" s="727"/>
      <c r="RUZ249" s="726"/>
      <c r="RVA249" s="726"/>
      <c r="RVB249" s="726"/>
      <c r="RVC249" s="727"/>
      <c r="RVD249" s="726"/>
      <c r="RVE249" s="727"/>
      <c r="RVH249" s="726"/>
      <c r="RVI249" s="726"/>
      <c r="RVJ249" s="726"/>
      <c r="RVK249" s="727"/>
      <c r="RVL249" s="726"/>
      <c r="RVM249" s="727"/>
      <c r="RVP249" s="726"/>
      <c r="RVQ249" s="726"/>
      <c r="RVR249" s="726"/>
      <c r="RVS249" s="727"/>
      <c r="RVT249" s="726"/>
      <c r="RVU249" s="727"/>
      <c r="RVX249" s="726"/>
      <c r="RVY249" s="726"/>
      <c r="RVZ249" s="726"/>
      <c r="RWA249" s="727"/>
      <c r="RWB249" s="726"/>
      <c r="RWC249" s="727"/>
      <c r="RWF249" s="726"/>
      <c r="RWG249" s="726"/>
      <c r="RWH249" s="726"/>
      <c r="RWI249" s="727"/>
      <c r="RWJ249" s="726"/>
      <c r="RWK249" s="727"/>
      <c r="RWN249" s="726"/>
      <c r="RWO249" s="726"/>
      <c r="RWP249" s="726"/>
      <c r="RWQ249" s="727"/>
      <c r="RWR249" s="726"/>
      <c r="RWS249" s="727"/>
      <c r="RWV249" s="726"/>
      <c r="RWW249" s="726"/>
      <c r="RWX249" s="726"/>
      <c r="RWY249" s="727"/>
      <c r="RWZ249" s="726"/>
      <c r="RXA249" s="727"/>
      <c r="RXD249" s="726"/>
      <c r="RXE249" s="726"/>
      <c r="RXF249" s="726"/>
      <c r="RXG249" s="727"/>
      <c r="RXH249" s="726"/>
      <c r="RXI249" s="727"/>
      <c r="RXL249" s="726"/>
      <c r="RXM249" s="726"/>
      <c r="RXN249" s="726"/>
      <c r="RXO249" s="727"/>
      <c r="RXP249" s="726"/>
      <c r="RXQ249" s="727"/>
      <c r="RXT249" s="726"/>
      <c r="RXU249" s="726"/>
      <c r="RXV249" s="726"/>
      <c r="RXW249" s="727"/>
      <c r="RXX249" s="726"/>
      <c r="RXY249" s="727"/>
      <c r="RYB249" s="726"/>
      <c r="RYC249" s="726"/>
      <c r="RYD249" s="726"/>
      <c r="RYE249" s="727"/>
      <c r="RYF249" s="726"/>
      <c r="RYG249" s="727"/>
      <c r="RYJ249" s="726"/>
      <c r="RYK249" s="726"/>
      <c r="RYL249" s="726"/>
      <c r="RYM249" s="727"/>
      <c r="RYN249" s="726"/>
      <c r="RYO249" s="727"/>
      <c r="RYR249" s="726"/>
      <c r="RYS249" s="726"/>
      <c r="RYT249" s="726"/>
      <c r="RYU249" s="727"/>
      <c r="RYV249" s="726"/>
      <c r="RYW249" s="727"/>
      <c r="RYZ249" s="726"/>
      <c r="RZA249" s="726"/>
      <c r="RZB249" s="726"/>
      <c r="RZC249" s="727"/>
      <c r="RZD249" s="726"/>
      <c r="RZE249" s="727"/>
      <c r="RZH249" s="726"/>
      <c r="RZI249" s="726"/>
      <c r="RZJ249" s="726"/>
      <c r="RZK249" s="727"/>
      <c r="RZL249" s="726"/>
      <c r="RZM249" s="727"/>
      <c r="RZP249" s="726"/>
      <c r="RZQ249" s="726"/>
      <c r="RZR249" s="726"/>
      <c r="RZS249" s="727"/>
      <c r="RZT249" s="726"/>
      <c r="RZU249" s="727"/>
      <c r="RZX249" s="726"/>
      <c r="RZY249" s="726"/>
      <c r="RZZ249" s="726"/>
      <c r="SAA249" s="727"/>
      <c r="SAB249" s="726"/>
      <c r="SAC249" s="727"/>
      <c r="SAF249" s="726"/>
      <c r="SAG249" s="726"/>
      <c r="SAH249" s="726"/>
      <c r="SAI249" s="727"/>
      <c r="SAJ249" s="726"/>
      <c r="SAK249" s="727"/>
      <c r="SAN249" s="726"/>
      <c r="SAO249" s="726"/>
      <c r="SAP249" s="726"/>
      <c r="SAQ249" s="727"/>
      <c r="SAR249" s="726"/>
      <c r="SAS249" s="727"/>
      <c r="SAV249" s="726"/>
      <c r="SAW249" s="726"/>
      <c r="SAX249" s="726"/>
      <c r="SAY249" s="727"/>
      <c r="SAZ249" s="726"/>
      <c r="SBA249" s="727"/>
      <c r="SBD249" s="726"/>
      <c r="SBE249" s="726"/>
      <c r="SBF249" s="726"/>
      <c r="SBG249" s="727"/>
      <c r="SBH249" s="726"/>
      <c r="SBI249" s="727"/>
      <c r="SBL249" s="726"/>
      <c r="SBM249" s="726"/>
      <c r="SBN249" s="726"/>
      <c r="SBO249" s="727"/>
      <c r="SBP249" s="726"/>
      <c r="SBQ249" s="727"/>
      <c r="SBT249" s="726"/>
      <c r="SBU249" s="726"/>
      <c r="SBV249" s="726"/>
      <c r="SBW249" s="727"/>
      <c r="SBX249" s="726"/>
      <c r="SBY249" s="727"/>
      <c r="SCB249" s="726"/>
      <c r="SCC249" s="726"/>
      <c r="SCD249" s="726"/>
      <c r="SCE249" s="727"/>
      <c r="SCF249" s="726"/>
      <c r="SCG249" s="727"/>
      <c r="SCJ249" s="726"/>
      <c r="SCK249" s="726"/>
      <c r="SCL249" s="726"/>
      <c r="SCM249" s="727"/>
      <c r="SCN249" s="726"/>
      <c r="SCO249" s="727"/>
      <c r="SCR249" s="726"/>
      <c r="SCS249" s="726"/>
      <c r="SCT249" s="726"/>
      <c r="SCU249" s="727"/>
      <c r="SCV249" s="726"/>
      <c r="SCW249" s="727"/>
      <c r="SCZ249" s="726"/>
      <c r="SDA249" s="726"/>
      <c r="SDB249" s="726"/>
      <c r="SDC249" s="727"/>
      <c r="SDD249" s="726"/>
      <c r="SDE249" s="727"/>
      <c r="SDH249" s="726"/>
      <c r="SDI249" s="726"/>
      <c r="SDJ249" s="726"/>
      <c r="SDK249" s="727"/>
      <c r="SDL249" s="726"/>
      <c r="SDM249" s="727"/>
      <c r="SDP249" s="726"/>
      <c r="SDQ249" s="726"/>
      <c r="SDR249" s="726"/>
      <c r="SDS249" s="727"/>
      <c r="SDT249" s="726"/>
      <c r="SDU249" s="727"/>
      <c r="SDX249" s="726"/>
      <c r="SDY249" s="726"/>
      <c r="SDZ249" s="726"/>
      <c r="SEA249" s="727"/>
      <c r="SEB249" s="726"/>
      <c r="SEC249" s="727"/>
      <c r="SEF249" s="726"/>
      <c r="SEG249" s="726"/>
      <c r="SEH249" s="726"/>
      <c r="SEI249" s="727"/>
      <c r="SEJ249" s="726"/>
      <c r="SEK249" s="727"/>
      <c r="SEN249" s="726"/>
      <c r="SEO249" s="726"/>
      <c r="SEP249" s="726"/>
      <c r="SEQ249" s="727"/>
      <c r="SER249" s="726"/>
      <c r="SES249" s="727"/>
      <c r="SEV249" s="726"/>
      <c r="SEW249" s="726"/>
      <c r="SEX249" s="726"/>
      <c r="SEY249" s="727"/>
      <c r="SEZ249" s="726"/>
      <c r="SFA249" s="727"/>
      <c r="SFD249" s="726"/>
      <c r="SFE249" s="726"/>
      <c r="SFF249" s="726"/>
      <c r="SFG249" s="727"/>
      <c r="SFH249" s="726"/>
      <c r="SFI249" s="727"/>
      <c r="SFL249" s="726"/>
      <c r="SFM249" s="726"/>
      <c r="SFN249" s="726"/>
      <c r="SFO249" s="727"/>
      <c r="SFP249" s="726"/>
      <c r="SFQ249" s="727"/>
      <c r="SFT249" s="726"/>
      <c r="SFU249" s="726"/>
      <c r="SFV249" s="726"/>
      <c r="SFW249" s="727"/>
      <c r="SFX249" s="726"/>
      <c r="SFY249" s="727"/>
      <c r="SGB249" s="726"/>
      <c r="SGC249" s="726"/>
      <c r="SGD249" s="726"/>
      <c r="SGE249" s="727"/>
      <c r="SGF249" s="726"/>
      <c r="SGG249" s="727"/>
      <c r="SGJ249" s="726"/>
      <c r="SGK249" s="726"/>
      <c r="SGL249" s="726"/>
      <c r="SGM249" s="727"/>
      <c r="SGN249" s="726"/>
      <c r="SGO249" s="727"/>
      <c r="SGR249" s="726"/>
      <c r="SGS249" s="726"/>
      <c r="SGT249" s="726"/>
      <c r="SGU249" s="727"/>
      <c r="SGV249" s="726"/>
      <c r="SGW249" s="727"/>
      <c r="SGZ249" s="726"/>
      <c r="SHA249" s="726"/>
      <c r="SHB249" s="726"/>
      <c r="SHC249" s="727"/>
      <c r="SHD249" s="726"/>
      <c r="SHE249" s="727"/>
      <c r="SHH249" s="726"/>
      <c r="SHI249" s="726"/>
      <c r="SHJ249" s="726"/>
      <c r="SHK249" s="727"/>
      <c r="SHL249" s="726"/>
      <c r="SHM249" s="727"/>
      <c r="SHP249" s="726"/>
      <c r="SHQ249" s="726"/>
      <c r="SHR249" s="726"/>
      <c r="SHS249" s="727"/>
      <c r="SHT249" s="726"/>
      <c r="SHU249" s="727"/>
      <c r="SHX249" s="726"/>
      <c r="SHY249" s="726"/>
      <c r="SHZ249" s="726"/>
      <c r="SIA249" s="727"/>
      <c r="SIB249" s="726"/>
      <c r="SIC249" s="727"/>
      <c r="SIF249" s="726"/>
      <c r="SIG249" s="726"/>
      <c r="SIH249" s="726"/>
      <c r="SII249" s="727"/>
      <c r="SIJ249" s="726"/>
      <c r="SIK249" s="727"/>
      <c r="SIN249" s="726"/>
      <c r="SIO249" s="726"/>
      <c r="SIP249" s="726"/>
      <c r="SIQ249" s="727"/>
      <c r="SIR249" s="726"/>
      <c r="SIS249" s="727"/>
      <c r="SIV249" s="726"/>
      <c r="SIW249" s="726"/>
      <c r="SIX249" s="726"/>
      <c r="SIY249" s="727"/>
      <c r="SIZ249" s="726"/>
      <c r="SJA249" s="727"/>
      <c r="SJD249" s="726"/>
      <c r="SJE249" s="726"/>
      <c r="SJF249" s="726"/>
      <c r="SJG249" s="727"/>
      <c r="SJH249" s="726"/>
      <c r="SJI249" s="727"/>
      <c r="SJL249" s="726"/>
      <c r="SJM249" s="726"/>
      <c r="SJN249" s="726"/>
      <c r="SJO249" s="727"/>
      <c r="SJP249" s="726"/>
      <c r="SJQ249" s="727"/>
      <c r="SJT249" s="726"/>
      <c r="SJU249" s="726"/>
      <c r="SJV249" s="726"/>
      <c r="SJW249" s="727"/>
      <c r="SJX249" s="726"/>
      <c r="SJY249" s="727"/>
      <c r="SKB249" s="726"/>
      <c r="SKC249" s="726"/>
      <c r="SKD249" s="726"/>
      <c r="SKE249" s="727"/>
      <c r="SKF249" s="726"/>
      <c r="SKG249" s="727"/>
      <c r="SKJ249" s="726"/>
      <c r="SKK249" s="726"/>
      <c r="SKL249" s="726"/>
      <c r="SKM249" s="727"/>
      <c r="SKN249" s="726"/>
      <c r="SKO249" s="727"/>
      <c r="SKR249" s="726"/>
      <c r="SKS249" s="726"/>
      <c r="SKT249" s="726"/>
      <c r="SKU249" s="727"/>
      <c r="SKV249" s="726"/>
      <c r="SKW249" s="727"/>
      <c r="SKZ249" s="726"/>
      <c r="SLA249" s="726"/>
      <c r="SLB249" s="726"/>
      <c r="SLC249" s="727"/>
      <c r="SLD249" s="726"/>
      <c r="SLE249" s="727"/>
      <c r="SLH249" s="726"/>
      <c r="SLI249" s="726"/>
      <c r="SLJ249" s="726"/>
      <c r="SLK249" s="727"/>
      <c r="SLL249" s="726"/>
      <c r="SLM249" s="727"/>
      <c r="SLP249" s="726"/>
      <c r="SLQ249" s="726"/>
      <c r="SLR249" s="726"/>
      <c r="SLS249" s="727"/>
      <c r="SLT249" s="726"/>
      <c r="SLU249" s="727"/>
      <c r="SLX249" s="726"/>
      <c r="SLY249" s="726"/>
      <c r="SLZ249" s="726"/>
      <c r="SMA249" s="727"/>
      <c r="SMB249" s="726"/>
      <c r="SMC249" s="727"/>
      <c r="SMF249" s="726"/>
      <c r="SMG249" s="726"/>
      <c r="SMH249" s="726"/>
      <c r="SMI249" s="727"/>
      <c r="SMJ249" s="726"/>
      <c r="SMK249" s="727"/>
      <c r="SMN249" s="726"/>
      <c r="SMO249" s="726"/>
      <c r="SMP249" s="726"/>
      <c r="SMQ249" s="727"/>
      <c r="SMR249" s="726"/>
      <c r="SMS249" s="727"/>
      <c r="SMV249" s="726"/>
      <c r="SMW249" s="726"/>
      <c r="SMX249" s="726"/>
      <c r="SMY249" s="727"/>
      <c r="SMZ249" s="726"/>
      <c r="SNA249" s="727"/>
      <c r="SND249" s="726"/>
      <c r="SNE249" s="726"/>
      <c r="SNF249" s="726"/>
      <c r="SNG249" s="727"/>
      <c r="SNH249" s="726"/>
      <c r="SNI249" s="727"/>
      <c r="SNL249" s="726"/>
      <c r="SNM249" s="726"/>
      <c r="SNN249" s="726"/>
      <c r="SNO249" s="727"/>
      <c r="SNP249" s="726"/>
      <c r="SNQ249" s="727"/>
      <c r="SNT249" s="726"/>
      <c r="SNU249" s="726"/>
      <c r="SNV249" s="726"/>
      <c r="SNW249" s="727"/>
      <c r="SNX249" s="726"/>
      <c r="SNY249" s="727"/>
      <c r="SOB249" s="726"/>
      <c r="SOC249" s="726"/>
      <c r="SOD249" s="726"/>
      <c r="SOE249" s="727"/>
      <c r="SOF249" s="726"/>
      <c r="SOG249" s="727"/>
      <c r="SOJ249" s="726"/>
      <c r="SOK249" s="726"/>
      <c r="SOL249" s="726"/>
      <c r="SOM249" s="727"/>
      <c r="SON249" s="726"/>
      <c r="SOO249" s="727"/>
      <c r="SOR249" s="726"/>
      <c r="SOS249" s="726"/>
      <c r="SOT249" s="726"/>
      <c r="SOU249" s="727"/>
      <c r="SOV249" s="726"/>
      <c r="SOW249" s="727"/>
      <c r="SOZ249" s="726"/>
      <c r="SPA249" s="726"/>
      <c r="SPB249" s="726"/>
      <c r="SPC249" s="727"/>
      <c r="SPD249" s="726"/>
      <c r="SPE249" s="727"/>
      <c r="SPH249" s="726"/>
      <c r="SPI249" s="726"/>
      <c r="SPJ249" s="726"/>
      <c r="SPK249" s="727"/>
      <c r="SPL249" s="726"/>
      <c r="SPM249" s="727"/>
      <c r="SPP249" s="726"/>
      <c r="SPQ249" s="726"/>
      <c r="SPR249" s="726"/>
      <c r="SPS249" s="727"/>
      <c r="SPT249" s="726"/>
      <c r="SPU249" s="727"/>
      <c r="SPX249" s="726"/>
      <c r="SPY249" s="726"/>
      <c r="SPZ249" s="726"/>
      <c r="SQA249" s="727"/>
      <c r="SQB249" s="726"/>
      <c r="SQC249" s="727"/>
      <c r="SQF249" s="726"/>
      <c r="SQG249" s="726"/>
      <c r="SQH249" s="726"/>
      <c r="SQI249" s="727"/>
      <c r="SQJ249" s="726"/>
      <c r="SQK249" s="727"/>
      <c r="SQN249" s="726"/>
      <c r="SQO249" s="726"/>
      <c r="SQP249" s="726"/>
      <c r="SQQ249" s="727"/>
      <c r="SQR249" s="726"/>
      <c r="SQS249" s="727"/>
      <c r="SQV249" s="726"/>
      <c r="SQW249" s="726"/>
      <c r="SQX249" s="726"/>
      <c r="SQY249" s="727"/>
      <c r="SQZ249" s="726"/>
      <c r="SRA249" s="727"/>
      <c r="SRD249" s="726"/>
      <c r="SRE249" s="726"/>
      <c r="SRF249" s="726"/>
      <c r="SRG249" s="727"/>
      <c r="SRH249" s="726"/>
      <c r="SRI249" s="727"/>
      <c r="SRL249" s="726"/>
      <c r="SRM249" s="726"/>
      <c r="SRN249" s="726"/>
      <c r="SRO249" s="727"/>
      <c r="SRP249" s="726"/>
      <c r="SRQ249" s="727"/>
      <c r="SRT249" s="726"/>
      <c r="SRU249" s="726"/>
      <c r="SRV249" s="726"/>
      <c r="SRW249" s="727"/>
      <c r="SRX249" s="726"/>
      <c r="SRY249" s="727"/>
      <c r="SSB249" s="726"/>
      <c r="SSC249" s="726"/>
      <c r="SSD249" s="726"/>
      <c r="SSE249" s="727"/>
      <c r="SSF249" s="726"/>
      <c r="SSG249" s="727"/>
      <c r="SSJ249" s="726"/>
      <c r="SSK249" s="726"/>
      <c r="SSL249" s="726"/>
      <c r="SSM249" s="727"/>
      <c r="SSN249" s="726"/>
      <c r="SSO249" s="727"/>
      <c r="SSR249" s="726"/>
      <c r="SSS249" s="726"/>
      <c r="SST249" s="726"/>
      <c r="SSU249" s="727"/>
      <c r="SSV249" s="726"/>
      <c r="SSW249" s="727"/>
      <c r="SSZ249" s="726"/>
      <c r="STA249" s="726"/>
      <c r="STB249" s="726"/>
      <c r="STC249" s="727"/>
      <c r="STD249" s="726"/>
      <c r="STE249" s="727"/>
      <c r="STH249" s="726"/>
      <c r="STI249" s="726"/>
      <c r="STJ249" s="726"/>
      <c r="STK249" s="727"/>
      <c r="STL249" s="726"/>
      <c r="STM249" s="727"/>
      <c r="STP249" s="726"/>
      <c r="STQ249" s="726"/>
      <c r="STR249" s="726"/>
      <c r="STS249" s="727"/>
      <c r="STT249" s="726"/>
      <c r="STU249" s="727"/>
      <c r="STX249" s="726"/>
      <c r="STY249" s="726"/>
      <c r="STZ249" s="726"/>
      <c r="SUA249" s="727"/>
      <c r="SUB249" s="726"/>
      <c r="SUC249" s="727"/>
      <c r="SUF249" s="726"/>
      <c r="SUG249" s="726"/>
      <c r="SUH249" s="726"/>
      <c r="SUI249" s="727"/>
      <c r="SUJ249" s="726"/>
      <c r="SUK249" s="727"/>
      <c r="SUN249" s="726"/>
      <c r="SUO249" s="726"/>
      <c r="SUP249" s="726"/>
      <c r="SUQ249" s="727"/>
      <c r="SUR249" s="726"/>
      <c r="SUS249" s="727"/>
      <c r="SUV249" s="726"/>
      <c r="SUW249" s="726"/>
      <c r="SUX249" s="726"/>
      <c r="SUY249" s="727"/>
      <c r="SUZ249" s="726"/>
      <c r="SVA249" s="727"/>
      <c r="SVD249" s="726"/>
      <c r="SVE249" s="726"/>
      <c r="SVF249" s="726"/>
      <c r="SVG249" s="727"/>
      <c r="SVH249" s="726"/>
      <c r="SVI249" s="727"/>
      <c r="SVL249" s="726"/>
      <c r="SVM249" s="726"/>
      <c r="SVN249" s="726"/>
      <c r="SVO249" s="727"/>
      <c r="SVP249" s="726"/>
      <c r="SVQ249" s="727"/>
      <c r="SVT249" s="726"/>
      <c r="SVU249" s="726"/>
      <c r="SVV249" s="726"/>
      <c r="SVW249" s="727"/>
      <c r="SVX249" s="726"/>
      <c r="SVY249" s="727"/>
      <c r="SWB249" s="726"/>
      <c r="SWC249" s="726"/>
      <c r="SWD249" s="726"/>
      <c r="SWE249" s="727"/>
      <c r="SWF249" s="726"/>
      <c r="SWG249" s="727"/>
      <c r="SWJ249" s="726"/>
      <c r="SWK249" s="726"/>
      <c r="SWL249" s="726"/>
      <c r="SWM249" s="727"/>
      <c r="SWN249" s="726"/>
      <c r="SWO249" s="727"/>
      <c r="SWR249" s="726"/>
      <c r="SWS249" s="726"/>
      <c r="SWT249" s="726"/>
      <c r="SWU249" s="727"/>
      <c r="SWV249" s="726"/>
      <c r="SWW249" s="727"/>
      <c r="SWZ249" s="726"/>
      <c r="SXA249" s="726"/>
      <c r="SXB249" s="726"/>
      <c r="SXC249" s="727"/>
      <c r="SXD249" s="726"/>
      <c r="SXE249" s="727"/>
      <c r="SXH249" s="726"/>
      <c r="SXI249" s="726"/>
      <c r="SXJ249" s="726"/>
      <c r="SXK249" s="727"/>
      <c r="SXL249" s="726"/>
      <c r="SXM249" s="727"/>
      <c r="SXP249" s="726"/>
      <c r="SXQ249" s="726"/>
      <c r="SXR249" s="726"/>
      <c r="SXS249" s="727"/>
      <c r="SXT249" s="726"/>
      <c r="SXU249" s="727"/>
      <c r="SXX249" s="726"/>
      <c r="SXY249" s="726"/>
      <c r="SXZ249" s="726"/>
      <c r="SYA249" s="727"/>
      <c r="SYB249" s="726"/>
      <c r="SYC249" s="727"/>
      <c r="SYF249" s="726"/>
      <c r="SYG249" s="726"/>
      <c r="SYH249" s="726"/>
      <c r="SYI249" s="727"/>
      <c r="SYJ249" s="726"/>
      <c r="SYK249" s="727"/>
      <c r="SYN249" s="726"/>
      <c r="SYO249" s="726"/>
      <c r="SYP249" s="726"/>
      <c r="SYQ249" s="727"/>
      <c r="SYR249" s="726"/>
      <c r="SYS249" s="727"/>
      <c r="SYV249" s="726"/>
      <c r="SYW249" s="726"/>
      <c r="SYX249" s="726"/>
      <c r="SYY249" s="727"/>
      <c r="SYZ249" s="726"/>
      <c r="SZA249" s="727"/>
      <c r="SZD249" s="726"/>
      <c r="SZE249" s="726"/>
      <c r="SZF249" s="726"/>
      <c r="SZG249" s="727"/>
      <c r="SZH249" s="726"/>
      <c r="SZI249" s="727"/>
      <c r="SZL249" s="726"/>
      <c r="SZM249" s="726"/>
      <c r="SZN249" s="726"/>
      <c r="SZO249" s="727"/>
      <c r="SZP249" s="726"/>
      <c r="SZQ249" s="727"/>
      <c r="SZT249" s="726"/>
      <c r="SZU249" s="726"/>
      <c r="SZV249" s="726"/>
      <c r="SZW249" s="727"/>
      <c r="SZX249" s="726"/>
      <c r="SZY249" s="727"/>
      <c r="TAB249" s="726"/>
      <c r="TAC249" s="726"/>
      <c r="TAD249" s="726"/>
      <c r="TAE249" s="727"/>
      <c r="TAF249" s="726"/>
      <c r="TAG249" s="727"/>
      <c r="TAJ249" s="726"/>
      <c r="TAK249" s="726"/>
      <c r="TAL249" s="726"/>
      <c r="TAM249" s="727"/>
      <c r="TAN249" s="726"/>
      <c r="TAO249" s="727"/>
      <c r="TAR249" s="726"/>
      <c r="TAS249" s="726"/>
      <c r="TAT249" s="726"/>
      <c r="TAU249" s="727"/>
      <c r="TAV249" s="726"/>
      <c r="TAW249" s="727"/>
      <c r="TAZ249" s="726"/>
      <c r="TBA249" s="726"/>
      <c r="TBB249" s="726"/>
      <c r="TBC249" s="727"/>
      <c r="TBD249" s="726"/>
      <c r="TBE249" s="727"/>
      <c r="TBH249" s="726"/>
      <c r="TBI249" s="726"/>
      <c r="TBJ249" s="726"/>
      <c r="TBK249" s="727"/>
      <c r="TBL249" s="726"/>
      <c r="TBM249" s="727"/>
      <c r="TBP249" s="726"/>
      <c r="TBQ249" s="726"/>
      <c r="TBR249" s="726"/>
      <c r="TBS249" s="727"/>
      <c r="TBT249" s="726"/>
      <c r="TBU249" s="727"/>
      <c r="TBX249" s="726"/>
      <c r="TBY249" s="726"/>
      <c r="TBZ249" s="726"/>
      <c r="TCA249" s="727"/>
      <c r="TCB249" s="726"/>
      <c r="TCC249" s="727"/>
      <c r="TCF249" s="726"/>
      <c r="TCG249" s="726"/>
      <c r="TCH249" s="726"/>
      <c r="TCI249" s="727"/>
      <c r="TCJ249" s="726"/>
      <c r="TCK249" s="727"/>
      <c r="TCN249" s="726"/>
      <c r="TCO249" s="726"/>
      <c r="TCP249" s="726"/>
      <c r="TCQ249" s="727"/>
      <c r="TCR249" s="726"/>
      <c r="TCS249" s="727"/>
      <c r="TCV249" s="726"/>
      <c r="TCW249" s="726"/>
      <c r="TCX249" s="726"/>
      <c r="TCY249" s="727"/>
      <c r="TCZ249" s="726"/>
      <c r="TDA249" s="727"/>
      <c r="TDD249" s="726"/>
      <c r="TDE249" s="726"/>
      <c r="TDF249" s="726"/>
      <c r="TDG249" s="727"/>
      <c r="TDH249" s="726"/>
      <c r="TDI249" s="727"/>
      <c r="TDL249" s="726"/>
      <c r="TDM249" s="726"/>
      <c r="TDN249" s="726"/>
      <c r="TDO249" s="727"/>
      <c r="TDP249" s="726"/>
      <c r="TDQ249" s="727"/>
      <c r="TDT249" s="726"/>
      <c r="TDU249" s="726"/>
      <c r="TDV249" s="726"/>
      <c r="TDW249" s="727"/>
      <c r="TDX249" s="726"/>
      <c r="TDY249" s="727"/>
      <c r="TEB249" s="726"/>
      <c r="TEC249" s="726"/>
      <c r="TED249" s="726"/>
      <c r="TEE249" s="727"/>
      <c r="TEF249" s="726"/>
      <c r="TEG249" s="727"/>
      <c r="TEJ249" s="726"/>
      <c r="TEK249" s="726"/>
      <c r="TEL249" s="726"/>
      <c r="TEM249" s="727"/>
      <c r="TEN249" s="726"/>
      <c r="TEO249" s="727"/>
      <c r="TER249" s="726"/>
      <c r="TES249" s="726"/>
      <c r="TET249" s="726"/>
      <c r="TEU249" s="727"/>
      <c r="TEV249" s="726"/>
      <c r="TEW249" s="727"/>
      <c r="TEZ249" s="726"/>
      <c r="TFA249" s="726"/>
      <c r="TFB249" s="726"/>
      <c r="TFC249" s="727"/>
      <c r="TFD249" s="726"/>
      <c r="TFE249" s="727"/>
      <c r="TFH249" s="726"/>
      <c r="TFI249" s="726"/>
      <c r="TFJ249" s="726"/>
      <c r="TFK249" s="727"/>
      <c r="TFL249" s="726"/>
      <c r="TFM249" s="727"/>
      <c r="TFP249" s="726"/>
      <c r="TFQ249" s="726"/>
      <c r="TFR249" s="726"/>
      <c r="TFS249" s="727"/>
      <c r="TFT249" s="726"/>
      <c r="TFU249" s="727"/>
      <c r="TFX249" s="726"/>
      <c r="TFY249" s="726"/>
      <c r="TFZ249" s="726"/>
      <c r="TGA249" s="727"/>
      <c r="TGB249" s="726"/>
      <c r="TGC249" s="727"/>
      <c r="TGF249" s="726"/>
      <c r="TGG249" s="726"/>
      <c r="TGH249" s="726"/>
      <c r="TGI249" s="727"/>
      <c r="TGJ249" s="726"/>
      <c r="TGK249" s="727"/>
      <c r="TGN249" s="726"/>
      <c r="TGO249" s="726"/>
      <c r="TGP249" s="726"/>
      <c r="TGQ249" s="727"/>
      <c r="TGR249" s="726"/>
      <c r="TGS249" s="727"/>
      <c r="TGV249" s="726"/>
      <c r="TGW249" s="726"/>
      <c r="TGX249" s="726"/>
      <c r="TGY249" s="727"/>
      <c r="TGZ249" s="726"/>
      <c r="THA249" s="727"/>
      <c r="THD249" s="726"/>
      <c r="THE249" s="726"/>
      <c r="THF249" s="726"/>
      <c r="THG249" s="727"/>
      <c r="THH249" s="726"/>
      <c r="THI249" s="727"/>
      <c r="THL249" s="726"/>
      <c r="THM249" s="726"/>
      <c r="THN249" s="726"/>
      <c r="THO249" s="727"/>
      <c r="THP249" s="726"/>
      <c r="THQ249" s="727"/>
      <c r="THT249" s="726"/>
      <c r="THU249" s="726"/>
      <c r="THV249" s="726"/>
      <c r="THW249" s="727"/>
      <c r="THX249" s="726"/>
      <c r="THY249" s="727"/>
      <c r="TIB249" s="726"/>
      <c r="TIC249" s="726"/>
      <c r="TID249" s="726"/>
      <c r="TIE249" s="727"/>
      <c r="TIF249" s="726"/>
      <c r="TIG249" s="727"/>
      <c r="TIJ249" s="726"/>
      <c r="TIK249" s="726"/>
      <c r="TIL249" s="726"/>
      <c r="TIM249" s="727"/>
      <c r="TIN249" s="726"/>
      <c r="TIO249" s="727"/>
      <c r="TIR249" s="726"/>
      <c r="TIS249" s="726"/>
      <c r="TIT249" s="726"/>
      <c r="TIU249" s="727"/>
      <c r="TIV249" s="726"/>
      <c r="TIW249" s="727"/>
      <c r="TIZ249" s="726"/>
      <c r="TJA249" s="726"/>
      <c r="TJB249" s="726"/>
      <c r="TJC249" s="727"/>
      <c r="TJD249" s="726"/>
      <c r="TJE249" s="727"/>
      <c r="TJH249" s="726"/>
      <c r="TJI249" s="726"/>
      <c r="TJJ249" s="726"/>
      <c r="TJK249" s="727"/>
      <c r="TJL249" s="726"/>
      <c r="TJM249" s="727"/>
      <c r="TJP249" s="726"/>
      <c r="TJQ249" s="726"/>
      <c r="TJR249" s="726"/>
      <c r="TJS249" s="727"/>
      <c r="TJT249" s="726"/>
      <c r="TJU249" s="727"/>
      <c r="TJX249" s="726"/>
      <c r="TJY249" s="726"/>
      <c r="TJZ249" s="726"/>
      <c r="TKA249" s="727"/>
      <c r="TKB249" s="726"/>
      <c r="TKC249" s="727"/>
      <c r="TKF249" s="726"/>
      <c r="TKG249" s="726"/>
      <c r="TKH249" s="726"/>
      <c r="TKI249" s="727"/>
      <c r="TKJ249" s="726"/>
      <c r="TKK249" s="727"/>
      <c r="TKN249" s="726"/>
      <c r="TKO249" s="726"/>
      <c r="TKP249" s="726"/>
      <c r="TKQ249" s="727"/>
      <c r="TKR249" s="726"/>
      <c r="TKS249" s="727"/>
      <c r="TKV249" s="726"/>
      <c r="TKW249" s="726"/>
      <c r="TKX249" s="726"/>
      <c r="TKY249" s="727"/>
      <c r="TKZ249" s="726"/>
      <c r="TLA249" s="727"/>
      <c r="TLD249" s="726"/>
      <c r="TLE249" s="726"/>
      <c r="TLF249" s="726"/>
      <c r="TLG249" s="727"/>
      <c r="TLH249" s="726"/>
      <c r="TLI249" s="727"/>
      <c r="TLL249" s="726"/>
      <c r="TLM249" s="726"/>
      <c r="TLN249" s="726"/>
      <c r="TLO249" s="727"/>
      <c r="TLP249" s="726"/>
      <c r="TLQ249" s="727"/>
      <c r="TLT249" s="726"/>
      <c r="TLU249" s="726"/>
      <c r="TLV249" s="726"/>
      <c r="TLW249" s="727"/>
      <c r="TLX249" s="726"/>
      <c r="TLY249" s="727"/>
      <c r="TMB249" s="726"/>
      <c r="TMC249" s="726"/>
      <c r="TMD249" s="726"/>
      <c r="TME249" s="727"/>
      <c r="TMF249" s="726"/>
      <c r="TMG249" s="727"/>
      <c r="TMJ249" s="726"/>
      <c r="TMK249" s="726"/>
      <c r="TML249" s="726"/>
      <c r="TMM249" s="727"/>
      <c r="TMN249" s="726"/>
      <c r="TMO249" s="727"/>
      <c r="TMR249" s="726"/>
      <c r="TMS249" s="726"/>
      <c r="TMT249" s="726"/>
      <c r="TMU249" s="727"/>
      <c r="TMV249" s="726"/>
      <c r="TMW249" s="727"/>
      <c r="TMZ249" s="726"/>
      <c r="TNA249" s="726"/>
      <c r="TNB249" s="726"/>
      <c r="TNC249" s="727"/>
      <c r="TND249" s="726"/>
      <c r="TNE249" s="727"/>
      <c r="TNH249" s="726"/>
      <c r="TNI249" s="726"/>
      <c r="TNJ249" s="726"/>
      <c r="TNK249" s="727"/>
      <c r="TNL249" s="726"/>
      <c r="TNM249" s="727"/>
      <c r="TNP249" s="726"/>
      <c r="TNQ249" s="726"/>
      <c r="TNR249" s="726"/>
      <c r="TNS249" s="727"/>
      <c r="TNT249" s="726"/>
      <c r="TNU249" s="727"/>
      <c r="TNX249" s="726"/>
      <c r="TNY249" s="726"/>
      <c r="TNZ249" s="726"/>
      <c r="TOA249" s="727"/>
      <c r="TOB249" s="726"/>
      <c r="TOC249" s="727"/>
      <c r="TOF249" s="726"/>
      <c r="TOG249" s="726"/>
      <c r="TOH249" s="726"/>
      <c r="TOI249" s="727"/>
      <c r="TOJ249" s="726"/>
      <c r="TOK249" s="727"/>
      <c r="TON249" s="726"/>
      <c r="TOO249" s="726"/>
      <c r="TOP249" s="726"/>
      <c r="TOQ249" s="727"/>
      <c r="TOR249" s="726"/>
      <c r="TOS249" s="727"/>
      <c r="TOV249" s="726"/>
      <c r="TOW249" s="726"/>
      <c r="TOX249" s="726"/>
      <c r="TOY249" s="727"/>
      <c r="TOZ249" s="726"/>
      <c r="TPA249" s="727"/>
      <c r="TPD249" s="726"/>
      <c r="TPE249" s="726"/>
      <c r="TPF249" s="726"/>
      <c r="TPG249" s="727"/>
      <c r="TPH249" s="726"/>
      <c r="TPI249" s="727"/>
      <c r="TPL249" s="726"/>
      <c r="TPM249" s="726"/>
      <c r="TPN249" s="726"/>
      <c r="TPO249" s="727"/>
      <c r="TPP249" s="726"/>
      <c r="TPQ249" s="727"/>
      <c r="TPT249" s="726"/>
      <c r="TPU249" s="726"/>
      <c r="TPV249" s="726"/>
      <c r="TPW249" s="727"/>
      <c r="TPX249" s="726"/>
      <c r="TPY249" s="727"/>
      <c r="TQB249" s="726"/>
      <c r="TQC249" s="726"/>
      <c r="TQD249" s="726"/>
      <c r="TQE249" s="727"/>
      <c r="TQF249" s="726"/>
      <c r="TQG249" s="727"/>
      <c r="TQJ249" s="726"/>
      <c r="TQK249" s="726"/>
      <c r="TQL249" s="726"/>
      <c r="TQM249" s="727"/>
      <c r="TQN249" s="726"/>
      <c r="TQO249" s="727"/>
      <c r="TQR249" s="726"/>
      <c r="TQS249" s="726"/>
      <c r="TQT249" s="726"/>
      <c r="TQU249" s="727"/>
      <c r="TQV249" s="726"/>
      <c r="TQW249" s="727"/>
      <c r="TQZ249" s="726"/>
      <c r="TRA249" s="726"/>
      <c r="TRB249" s="726"/>
      <c r="TRC249" s="727"/>
      <c r="TRD249" s="726"/>
      <c r="TRE249" s="727"/>
      <c r="TRH249" s="726"/>
      <c r="TRI249" s="726"/>
      <c r="TRJ249" s="726"/>
      <c r="TRK249" s="727"/>
      <c r="TRL249" s="726"/>
      <c r="TRM249" s="727"/>
      <c r="TRP249" s="726"/>
      <c r="TRQ249" s="726"/>
      <c r="TRR249" s="726"/>
      <c r="TRS249" s="727"/>
      <c r="TRT249" s="726"/>
      <c r="TRU249" s="727"/>
      <c r="TRX249" s="726"/>
      <c r="TRY249" s="726"/>
      <c r="TRZ249" s="726"/>
      <c r="TSA249" s="727"/>
      <c r="TSB249" s="726"/>
      <c r="TSC249" s="727"/>
      <c r="TSF249" s="726"/>
      <c r="TSG249" s="726"/>
      <c r="TSH249" s="726"/>
      <c r="TSI249" s="727"/>
      <c r="TSJ249" s="726"/>
      <c r="TSK249" s="727"/>
      <c r="TSN249" s="726"/>
      <c r="TSO249" s="726"/>
      <c r="TSP249" s="726"/>
      <c r="TSQ249" s="727"/>
      <c r="TSR249" s="726"/>
      <c r="TSS249" s="727"/>
      <c r="TSV249" s="726"/>
      <c r="TSW249" s="726"/>
      <c r="TSX249" s="726"/>
      <c r="TSY249" s="727"/>
      <c r="TSZ249" s="726"/>
      <c r="TTA249" s="727"/>
      <c r="TTD249" s="726"/>
      <c r="TTE249" s="726"/>
      <c r="TTF249" s="726"/>
      <c r="TTG249" s="727"/>
      <c r="TTH249" s="726"/>
      <c r="TTI249" s="727"/>
      <c r="TTL249" s="726"/>
      <c r="TTM249" s="726"/>
      <c r="TTN249" s="726"/>
      <c r="TTO249" s="727"/>
      <c r="TTP249" s="726"/>
      <c r="TTQ249" s="727"/>
      <c r="TTT249" s="726"/>
      <c r="TTU249" s="726"/>
      <c r="TTV249" s="726"/>
      <c r="TTW249" s="727"/>
      <c r="TTX249" s="726"/>
      <c r="TTY249" s="727"/>
      <c r="TUB249" s="726"/>
      <c r="TUC249" s="726"/>
      <c r="TUD249" s="726"/>
      <c r="TUE249" s="727"/>
      <c r="TUF249" s="726"/>
      <c r="TUG249" s="727"/>
      <c r="TUJ249" s="726"/>
      <c r="TUK249" s="726"/>
      <c r="TUL249" s="726"/>
      <c r="TUM249" s="727"/>
      <c r="TUN249" s="726"/>
      <c r="TUO249" s="727"/>
      <c r="TUR249" s="726"/>
      <c r="TUS249" s="726"/>
      <c r="TUT249" s="726"/>
      <c r="TUU249" s="727"/>
      <c r="TUV249" s="726"/>
      <c r="TUW249" s="727"/>
      <c r="TUZ249" s="726"/>
      <c r="TVA249" s="726"/>
      <c r="TVB249" s="726"/>
      <c r="TVC249" s="727"/>
      <c r="TVD249" s="726"/>
      <c r="TVE249" s="727"/>
      <c r="TVH249" s="726"/>
      <c r="TVI249" s="726"/>
      <c r="TVJ249" s="726"/>
      <c r="TVK249" s="727"/>
      <c r="TVL249" s="726"/>
      <c r="TVM249" s="727"/>
      <c r="TVP249" s="726"/>
      <c r="TVQ249" s="726"/>
      <c r="TVR249" s="726"/>
      <c r="TVS249" s="727"/>
      <c r="TVT249" s="726"/>
      <c r="TVU249" s="727"/>
      <c r="TVX249" s="726"/>
      <c r="TVY249" s="726"/>
      <c r="TVZ249" s="726"/>
      <c r="TWA249" s="727"/>
      <c r="TWB249" s="726"/>
      <c r="TWC249" s="727"/>
      <c r="TWF249" s="726"/>
      <c r="TWG249" s="726"/>
      <c r="TWH249" s="726"/>
      <c r="TWI249" s="727"/>
      <c r="TWJ249" s="726"/>
      <c r="TWK249" s="727"/>
      <c r="TWN249" s="726"/>
      <c r="TWO249" s="726"/>
      <c r="TWP249" s="726"/>
      <c r="TWQ249" s="727"/>
      <c r="TWR249" s="726"/>
      <c r="TWS249" s="727"/>
      <c r="TWV249" s="726"/>
      <c r="TWW249" s="726"/>
      <c r="TWX249" s="726"/>
      <c r="TWY249" s="727"/>
      <c r="TWZ249" s="726"/>
      <c r="TXA249" s="727"/>
      <c r="TXD249" s="726"/>
      <c r="TXE249" s="726"/>
      <c r="TXF249" s="726"/>
      <c r="TXG249" s="727"/>
      <c r="TXH249" s="726"/>
      <c r="TXI249" s="727"/>
      <c r="TXL249" s="726"/>
      <c r="TXM249" s="726"/>
      <c r="TXN249" s="726"/>
      <c r="TXO249" s="727"/>
      <c r="TXP249" s="726"/>
      <c r="TXQ249" s="727"/>
      <c r="TXT249" s="726"/>
      <c r="TXU249" s="726"/>
      <c r="TXV249" s="726"/>
      <c r="TXW249" s="727"/>
      <c r="TXX249" s="726"/>
      <c r="TXY249" s="727"/>
      <c r="TYB249" s="726"/>
      <c r="TYC249" s="726"/>
      <c r="TYD249" s="726"/>
      <c r="TYE249" s="727"/>
      <c r="TYF249" s="726"/>
      <c r="TYG249" s="727"/>
      <c r="TYJ249" s="726"/>
      <c r="TYK249" s="726"/>
      <c r="TYL249" s="726"/>
      <c r="TYM249" s="727"/>
      <c r="TYN249" s="726"/>
      <c r="TYO249" s="727"/>
      <c r="TYR249" s="726"/>
      <c r="TYS249" s="726"/>
      <c r="TYT249" s="726"/>
      <c r="TYU249" s="727"/>
      <c r="TYV249" s="726"/>
      <c r="TYW249" s="727"/>
      <c r="TYZ249" s="726"/>
      <c r="TZA249" s="726"/>
      <c r="TZB249" s="726"/>
      <c r="TZC249" s="727"/>
      <c r="TZD249" s="726"/>
      <c r="TZE249" s="727"/>
      <c r="TZH249" s="726"/>
      <c r="TZI249" s="726"/>
      <c r="TZJ249" s="726"/>
      <c r="TZK249" s="727"/>
      <c r="TZL249" s="726"/>
      <c r="TZM249" s="727"/>
      <c r="TZP249" s="726"/>
      <c r="TZQ249" s="726"/>
      <c r="TZR249" s="726"/>
      <c r="TZS249" s="727"/>
      <c r="TZT249" s="726"/>
      <c r="TZU249" s="727"/>
      <c r="TZX249" s="726"/>
      <c r="TZY249" s="726"/>
      <c r="TZZ249" s="726"/>
      <c r="UAA249" s="727"/>
      <c r="UAB249" s="726"/>
      <c r="UAC249" s="727"/>
      <c r="UAF249" s="726"/>
      <c r="UAG249" s="726"/>
      <c r="UAH249" s="726"/>
      <c r="UAI249" s="727"/>
      <c r="UAJ249" s="726"/>
      <c r="UAK249" s="727"/>
      <c r="UAN249" s="726"/>
      <c r="UAO249" s="726"/>
      <c r="UAP249" s="726"/>
      <c r="UAQ249" s="727"/>
      <c r="UAR249" s="726"/>
      <c r="UAS249" s="727"/>
      <c r="UAV249" s="726"/>
      <c r="UAW249" s="726"/>
      <c r="UAX249" s="726"/>
      <c r="UAY249" s="727"/>
      <c r="UAZ249" s="726"/>
      <c r="UBA249" s="727"/>
      <c r="UBD249" s="726"/>
      <c r="UBE249" s="726"/>
      <c r="UBF249" s="726"/>
      <c r="UBG249" s="727"/>
      <c r="UBH249" s="726"/>
      <c r="UBI249" s="727"/>
      <c r="UBL249" s="726"/>
      <c r="UBM249" s="726"/>
      <c r="UBN249" s="726"/>
      <c r="UBO249" s="727"/>
      <c r="UBP249" s="726"/>
      <c r="UBQ249" s="727"/>
      <c r="UBT249" s="726"/>
      <c r="UBU249" s="726"/>
      <c r="UBV249" s="726"/>
      <c r="UBW249" s="727"/>
      <c r="UBX249" s="726"/>
      <c r="UBY249" s="727"/>
      <c r="UCB249" s="726"/>
      <c r="UCC249" s="726"/>
      <c r="UCD249" s="726"/>
      <c r="UCE249" s="727"/>
      <c r="UCF249" s="726"/>
      <c r="UCG249" s="727"/>
      <c r="UCJ249" s="726"/>
      <c r="UCK249" s="726"/>
      <c r="UCL249" s="726"/>
      <c r="UCM249" s="727"/>
      <c r="UCN249" s="726"/>
      <c r="UCO249" s="727"/>
      <c r="UCR249" s="726"/>
      <c r="UCS249" s="726"/>
      <c r="UCT249" s="726"/>
      <c r="UCU249" s="727"/>
      <c r="UCV249" s="726"/>
      <c r="UCW249" s="727"/>
      <c r="UCZ249" s="726"/>
      <c r="UDA249" s="726"/>
      <c r="UDB249" s="726"/>
      <c r="UDC249" s="727"/>
      <c r="UDD249" s="726"/>
      <c r="UDE249" s="727"/>
      <c r="UDH249" s="726"/>
      <c r="UDI249" s="726"/>
      <c r="UDJ249" s="726"/>
      <c r="UDK249" s="727"/>
      <c r="UDL249" s="726"/>
      <c r="UDM249" s="727"/>
      <c r="UDP249" s="726"/>
      <c r="UDQ249" s="726"/>
      <c r="UDR249" s="726"/>
      <c r="UDS249" s="727"/>
      <c r="UDT249" s="726"/>
      <c r="UDU249" s="727"/>
      <c r="UDX249" s="726"/>
      <c r="UDY249" s="726"/>
      <c r="UDZ249" s="726"/>
      <c r="UEA249" s="727"/>
      <c r="UEB249" s="726"/>
      <c r="UEC249" s="727"/>
      <c r="UEF249" s="726"/>
      <c r="UEG249" s="726"/>
      <c r="UEH249" s="726"/>
      <c r="UEI249" s="727"/>
      <c r="UEJ249" s="726"/>
      <c r="UEK249" s="727"/>
      <c r="UEN249" s="726"/>
      <c r="UEO249" s="726"/>
      <c r="UEP249" s="726"/>
      <c r="UEQ249" s="727"/>
      <c r="UER249" s="726"/>
      <c r="UES249" s="727"/>
      <c r="UEV249" s="726"/>
      <c r="UEW249" s="726"/>
      <c r="UEX249" s="726"/>
      <c r="UEY249" s="727"/>
      <c r="UEZ249" s="726"/>
      <c r="UFA249" s="727"/>
      <c r="UFD249" s="726"/>
      <c r="UFE249" s="726"/>
      <c r="UFF249" s="726"/>
      <c r="UFG249" s="727"/>
      <c r="UFH249" s="726"/>
      <c r="UFI249" s="727"/>
      <c r="UFL249" s="726"/>
      <c r="UFM249" s="726"/>
      <c r="UFN249" s="726"/>
      <c r="UFO249" s="727"/>
      <c r="UFP249" s="726"/>
      <c r="UFQ249" s="727"/>
      <c r="UFT249" s="726"/>
      <c r="UFU249" s="726"/>
      <c r="UFV249" s="726"/>
      <c r="UFW249" s="727"/>
      <c r="UFX249" s="726"/>
      <c r="UFY249" s="727"/>
      <c r="UGB249" s="726"/>
      <c r="UGC249" s="726"/>
      <c r="UGD249" s="726"/>
      <c r="UGE249" s="727"/>
      <c r="UGF249" s="726"/>
      <c r="UGG249" s="727"/>
      <c r="UGJ249" s="726"/>
      <c r="UGK249" s="726"/>
      <c r="UGL249" s="726"/>
      <c r="UGM249" s="727"/>
      <c r="UGN249" s="726"/>
      <c r="UGO249" s="727"/>
      <c r="UGR249" s="726"/>
      <c r="UGS249" s="726"/>
      <c r="UGT249" s="726"/>
      <c r="UGU249" s="727"/>
      <c r="UGV249" s="726"/>
      <c r="UGW249" s="727"/>
      <c r="UGZ249" s="726"/>
      <c r="UHA249" s="726"/>
      <c r="UHB249" s="726"/>
      <c r="UHC249" s="727"/>
      <c r="UHD249" s="726"/>
      <c r="UHE249" s="727"/>
      <c r="UHH249" s="726"/>
      <c r="UHI249" s="726"/>
      <c r="UHJ249" s="726"/>
      <c r="UHK249" s="727"/>
      <c r="UHL249" s="726"/>
      <c r="UHM249" s="727"/>
      <c r="UHP249" s="726"/>
      <c r="UHQ249" s="726"/>
      <c r="UHR249" s="726"/>
      <c r="UHS249" s="727"/>
      <c r="UHT249" s="726"/>
      <c r="UHU249" s="727"/>
      <c r="UHX249" s="726"/>
      <c r="UHY249" s="726"/>
      <c r="UHZ249" s="726"/>
      <c r="UIA249" s="727"/>
      <c r="UIB249" s="726"/>
      <c r="UIC249" s="727"/>
      <c r="UIF249" s="726"/>
      <c r="UIG249" s="726"/>
      <c r="UIH249" s="726"/>
      <c r="UII249" s="727"/>
      <c r="UIJ249" s="726"/>
      <c r="UIK249" s="727"/>
      <c r="UIN249" s="726"/>
      <c r="UIO249" s="726"/>
      <c r="UIP249" s="726"/>
      <c r="UIQ249" s="727"/>
      <c r="UIR249" s="726"/>
      <c r="UIS249" s="727"/>
      <c r="UIV249" s="726"/>
      <c r="UIW249" s="726"/>
      <c r="UIX249" s="726"/>
      <c r="UIY249" s="727"/>
      <c r="UIZ249" s="726"/>
      <c r="UJA249" s="727"/>
      <c r="UJD249" s="726"/>
      <c r="UJE249" s="726"/>
      <c r="UJF249" s="726"/>
      <c r="UJG249" s="727"/>
      <c r="UJH249" s="726"/>
      <c r="UJI249" s="727"/>
      <c r="UJL249" s="726"/>
      <c r="UJM249" s="726"/>
      <c r="UJN249" s="726"/>
      <c r="UJO249" s="727"/>
      <c r="UJP249" s="726"/>
      <c r="UJQ249" s="727"/>
      <c r="UJT249" s="726"/>
      <c r="UJU249" s="726"/>
      <c r="UJV249" s="726"/>
      <c r="UJW249" s="727"/>
      <c r="UJX249" s="726"/>
      <c r="UJY249" s="727"/>
      <c r="UKB249" s="726"/>
      <c r="UKC249" s="726"/>
      <c r="UKD249" s="726"/>
      <c r="UKE249" s="727"/>
      <c r="UKF249" s="726"/>
      <c r="UKG249" s="727"/>
      <c r="UKJ249" s="726"/>
      <c r="UKK249" s="726"/>
      <c r="UKL249" s="726"/>
      <c r="UKM249" s="727"/>
      <c r="UKN249" s="726"/>
      <c r="UKO249" s="727"/>
      <c r="UKR249" s="726"/>
      <c r="UKS249" s="726"/>
      <c r="UKT249" s="726"/>
      <c r="UKU249" s="727"/>
      <c r="UKV249" s="726"/>
      <c r="UKW249" s="727"/>
      <c r="UKZ249" s="726"/>
      <c r="ULA249" s="726"/>
      <c r="ULB249" s="726"/>
      <c r="ULC249" s="727"/>
      <c r="ULD249" s="726"/>
      <c r="ULE249" s="727"/>
      <c r="ULH249" s="726"/>
      <c r="ULI249" s="726"/>
      <c r="ULJ249" s="726"/>
      <c r="ULK249" s="727"/>
      <c r="ULL249" s="726"/>
      <c r="ULM249" s="727"/>
      <c r="ULP249" s="726"/>
      <c r="ULQ249" s="726"/>
      <c r="ULR249" s="726"/>
      <c r="ULS249" s="727"/>
      <c r="ULT249" s="726"/>
      <c r="ULU249" s="727"/>
      <c r="ULX249" s="726"/>
      <c r="ULY249" s="726"/>
      <c r="ULZ249" s="726"/>
      <c r="UMA249" s="727"/>
      <c r="UMB249" s="726"/>
      <c r="UMC249" s="727"/>
      <c r="UMF249" s="726"/>
      <c r="UMG249" s="726"/>
      <c r="UMH249" s="726"/>
      <c r="UMI249" s="727"/>
      <c r="UMJ249" s="726"/>
      <c r="UMK249" s="727"/>
      <c r="UMN249" s="726"/>
      <c r="UMO249" s="726"/>
      <c r="UMP249" s="726"/>
      <c r="UMQ249" s="727"/>
      <c r="UMR249" s="726"/>
      <c r="UMS249" s="727"/>
      <c r="UMV249" s="726"/>
      <c r="UMW249" s="726"/>
      <c r="UMX249" s="726"/>
      <c r="UMY249" s="727"/>
      <c r="UMZ249" s="726"/>
      <c r="UNA249" s="727"/>
      <c r="UND249" s="726"/>
      <c r="UNE249" s="726"/>
      <c r="UNF249" s="726"/>
      <c r="UNG249" s="727"/>
      <c r="UNH249" s="726"/>
      <c r="UNI249" s="727"/>
      <c r="UNL249" s="726"/>
      <c r="UNM249" s="726"/>
      <c r="UNN249" s="726"/>
      <c r="UNO249" s="727"/>
      <c r="UNP249" s="726"/>
      <c r="UNQ249" s="727"/>
      <c r="UNT249" s="726"/>
      <c r="UNU249" s="726"/>
      <c r="UNV249" s="726"/>
      <c r="UNW249" s="727"/>
      <c r="UNX249" s="726"/>
      <c r="UNY249" s="727"/>
      <c r="UOB249" s="726"/>
      <c r="UOC249" s="726"/>
      <c r="UOD249" s="726"/>
      <c r="UOE249" s="727"/>
      <c r="UOF249" s="726"/>
      <c r="UOG249" s="727"/>
      <c r="UOJ249" s="726"/>
      <c r="UOK249" s="726"/>
      <c r="UOL249" s="726"/>
      <c r="UOM249" s="727"/>
      <c r="UON249" s="726"/>
      <c r="UOO249" s="727"/>
      <c r="UOR249" s="726"/>
      <c r="UOS249" s="726"/>
      <c r="UOT249" s="726"/>
      <c r="UOU249" s="727"/>
      <c r="UOV249" s="726"/>
      <c r="UOW249" s="727"/>
      <c r="UOZ249" s="726"/>
      <c r="UPA249" s="726"/>
      <c r="UPB249" s="726"/>
      <c r="UPC249" s="727"/>
      <c r="UPD249" s="726"/>
      <c r="UPE249" s="727"/>
      <c r="UPH249" s="726"/>
      <c r="UPI249" s="726"/>
      <c r="UPJ249" s="726"/>
      <c r="UPK249" s="727"/>
      <c r="UPL249" s="726"/>
      <c r="UPM249" s="727"/>
      <c r="UPP249" s="726"/>
      <c r="UPQ249" s="726"/>
      <c r="UPR249" s="726"/>
      <c r="UPS249" s="727"/>
      <c r="UPT249" s="726"/>
      <c r="UPU249" s="727"/>
      <c r="UPX249" s="726"/>
      <c r="UPY249" s="726"/>
      <c r="UPZ249" s="726"/>
      <c r="UQA249" s="727"/>
      <c r="UQB249" s="726"/>
      <c r="UQC249" s="727"/>
      <c r="UQF249" s="726"/>
      <c r="UQG249" s="726"/>
      <c r="UQH249" s="726"/>
      <c r="UQI249" s="727"/>
      <c r="UQJ249" s="726"/>
      <c r="UQK249" s="727"/>
      <c r="UQN249" s="726"/>
      <c r="UQO249" s="726"/>
      <c r="UQP249" s="726"/>
      <c r="UQQ249" s="727"/>
      <c r="UQR249" s="726"/>
      <c r="UQS249" s="727"/>
      <c r="UQV249" s="726"/>
      <c r="UQW249" s="726"/>
      <c r="UQX249" s="726"/>
      <c r="UQY249" s="727"/>
      <c r="UQZ249" s="726"/>
      <c r="URA249" s="727"/>
      <c r="URD249" s="726"/>
      <c r="URE249" s="726"/>
      <c r="URF249" s="726"/>
      <c r="URG249" s="727"/>
      <c r="URH249" s="726"/>
      <c r="URI249" s="727"/>
      <c r="URL249" s="726"/>
      <c r="URM249" s="726"/>
      <c r="URN249" s="726"/>
      <c r="URO249" s="727"/>
      <c r="URP249" s="726"/>
      <c r="URQ249" s="727"/>
      <c r="URT249" s="726"/>
      <c r="URU249" s="726"/>
      <c r="URV249" s="726"/>
      <c r="URW249" s="727"/>
      <c r="URX249" s="726"/>
      <c r="URY249" s="727"/>
      <c r="USB249" s="726"/>
      <c r="USC249" s="726"/>
      <c r="USD249" s="726"/>
      <c r="USE249" s="727"/>
      <c r="USF249" s="726"/>
      <c r="USG249" s="727"/>
      <c r="USJ249" s="726"/>
      <c r="USK249" s="726"/>
      <c r="USL249" s="726"/>
      <c r="USM249" s="727"/>
      <c r="USN249" s="726"/>
      <c r="USO249" s="727"/>
      <c r="USR249" s="726"/>
      <c r="USS249" s="726"/>
      <c r="UST249" s="726"/>
      <c r="USU249" s="727"/>
      <c r="USV249" s="726"/>
      <c r="USW249" s="727"/>
      <c r="USZ249" s="726"/>
      <c r="UTA249" s="726"/>
      <c r="UTB249" s="726"/>
      <c r="UTC249" s="727"/>
      <c r="UTD249" s="726"/>
      <c r="UTE249" s="727"/>
      <c r="UTH249" s="726"/>
      <c r="UTI249" s="726"/>
      <c r="UTJ249" s="726"/>
      <c r="UTK249" s="727"/>
      <c r="UTL249" s="726"/>
      <c r="UTM249" s="727"/>
      <c r="UTP249" s="726"/>
      <c r="UTQ249" s="726"/>
      <c r="UTR249" s="726"/>
      <c r="UTS249" s="727"/>
      <c r="UTT249" s="726"/>
      <c r="UTU249" s="727"/>
      <c r="UTX249" s="726"/>
      <c r="UTY249" s="726"/>
      <c r="UTZ249" s="726"/>
      <c r="UUA249" s="727"/>
      <c r="UUB249" s="726"/>
      <c r="UUC249" s="727"/>
      <c r="UUF249" s="726"/>
      <c r="UUG249" s="726"/>
      <c r="UUH249" s="726"/>
      <c r="UUI249" s="727"/>
      <c r="UUJ249" s="726"/>
      <c r="UUK249" s="727"/>
      <c r="UUN249" s="726"/>
      <c r="UUO249" s="726"/>
      <c r="UUP249" s="726"/>
      <c r="UUQ249" s="727"/>
      <c r="UUR249" s="726"/>
      <c r="UUS249" s="727"/>
      <c r="UUV249" s="726"/>
      <c r="UUW249" s="726"/>
      <c r="UUX249" s="726"/>
      <c r="UUY249" s="727"/>
      <c r="UUZ249" s="726"/>
      <c r="UVA249" s="727"/>
      <c r="UVD249" s="726"/>
      <c r="UVE249" s="726"/>
      <c r="UVF249" s="726"/>
      <c r="UVG249" s="727"/>
      <c r="UVH249" s="726"/>
      <c r="UVI249" s="727"/>
      <c r="UVL249" s="726"/>
      <c r="UVM249" s="726"/>
      <c r="UVN249" s="726"/>
      <c r="UVO249" s="727"/>
      <c r="UVP249" s="726"/>
      <c r="UVQ249" s="727"/>
      <c r="UVT249" s="726"/>
      <c r="UVU249" s="726"/>
      <c r="UVV249" s="726"/>
      <c r="UVW249" s="727"/>
      <c r="UVX249" s="726"/>
      <c r="UVY249" s="727"/>
      <c r="UWB249" s="726"/>
      <c r="UWC249" s="726"/>
      <c r="UWD249" s="726"/>
      <c r="UWE249" s="727"/>
      <c r="UWF249" s="726"/>
      <c r="UWG249" s="727"/>
      <c r="UWJ249" s="726"/>
      <c r="UWK249" s="726"/>
      <c r="UWL249" s="726"/>
      <c r="UWM249" s="727"/>
      <c r="UWN249" s="726"/>
      <c r="UWO249" s="727"/>
      <c r="UWR249" s="726"/>
      <c r="UWS249" s="726"/>
      <c r="UWT249" s="726"/>
      <c r="UWU249" s="727"/>
      <c r="UWV249" s="726"/>
      <c r="UWW249" s="727"/>
      <c r="UWZ249" s="726"/>
      <c r="UXA249" s="726"/>
      <c r="UXB249" s="726"/>
      <c r="UXC249" s="727"/>
      <c r="UXD249" s="726"/>
      <c r="UXE249" s="727"/>
      <c r="UXH249" s="726"/>
      <c r="UXI249" s="726"/>
      <c r="UXJ249" s="726"/>
      <c r="UXK249" s="727"/>
      <c r="UXL249" s="726"/>
      <c r="UXM249" s="727"/>
      <c r="UXP249" s="726"/>
      <c r="UXQ249" s="726"/>
      <c r="UXR249" s="726"/>
      <c r="UXS249" s="727"/>
      <c r="UXT249" s="726"/>
      <c r="UXU249" s="727"/>
      <c r="UXX249" s="726"/>
      <c r="UXY249" s="726"/>
      <c r="UXZ249" s="726"/>
      <c r="UYA249" s="727"/>
      <c r="UYB249" s="726"/>
      <c r="UYC249" s="727"/>
      <c r="UYF249" s="726"/>
      <c r="UYG249" s="726"/>
      <c r="UYH249" s="726"/>
      <c r="UYI249" s="727"/>
      <c r="UYJ249" s="726"/>
      <c r="UYK249" s="727"/>
      <c r="UYN249" s="726"/>
      <c r="UYO249" s="726"/>
      <c r="UYP249" s="726"/>
      <c r="UYQ249" s="727"/>
      <c r="UYR249" s="726"/>
      <c r="UYS249" s="727"/>
      <c r="UYV249" s="726"/>
      <c r="UYW249" s="726"/>
      <c r="UYX249" s="726"/>
      <c r="UYY249" s="727"/>
      <c r="UYZ249" s="726"/>
      <c r="UZA249" s="727"/>
      <c r="UZD249" s="726"/>
      <c r="UZE249" s="726"/>
      <c r="UZF249" s="726"/>
      <c r="UZG249" s="727"/>
      <c r="UZH249" s="726"/>
      <c r="UZI249" s="727"/>
      <c r="UZL249" s="726"/>
      <c r="UZM249" s="726"/>
      <c r="UZN249" s="726"/>
      <c r="UZO249" s="727"/>
      <c r="UZP249" s="726"/>
      <c r="UZQ249" s="727"/>
      <c r="UZT249" s="726"/>
      <c r="UZU249" s="726"/>
      <c r="UZV249" s="726"/>
      <c r="UZW249" s="727"/>
      <c r="UZX249" s="726"/>
      <c r="UZY249" s="727"/>
      <c r="VAB249" s="726"/>
      <c r="VAC249" s="726"/>
      <c r="VAD249" s="726"/>
      <c r="VAE249" s="727"/>
      <c r="VAF249" s="726"/>
      <c r="VAG249" s="727"/>
      <c r="VAJ249" s="726"/>
      <c r="VAK249" s="726"/>
      <c r="VAL249" s="726"/>
      <c r="VAM249" s="727"/>
      <c r="VAN249" s="726"/>
      <c r="VAO249" s="727"/>
      <c r="VAR249" s="726"/>
      <c r="VAS249" s="726"/>
      <c r="VAT249" s="726"/>
      <c r="VAU249" s="727"/>
      <c r="VAV249" s="726"/>
      <c r="VAW249" s="727"/>
      <c r="VAZ249" s="726"/>
      <c r="VBA249" s="726"/>
      <c r="VBB249" s="726"/>
      <c r="VBC249" s="727"/>
      <c r="VBD249" s="726"/>
      <c r="VBE249" s="727"/>
      <c r="VBH249" s="726"/>
      <c r="VBI249" s="726"/>
      <c r="VBJ249" s="726"/>
      <c r="VBK249" s="727"/>
      <c r="VBL249" s="726"/>
      <c r="VBM249" s="727"/>
      <c r="VBP249" s="726"/>
      <c r="VBQ249" s="726"/>
      <c r="VBR249" s="726"/>
      <c r="VBS249" s="727"/>
      <c r="VBT249" s="726"/>
      <c r="VBU249" s="727"/>
      <c r="VBX249" s="726"/>
      <c r="VBY249" s="726"/>
      <c r="VBZ249" s="726"/>
      <c r="VCA249" s="727"/>
      <c r="VCB249" s="726"/>
      <c r="VCC249" s="727"/>
      <c r="VCF249" s="726"/>
      <c r="VCG249" s="726"/>
      <c r="VCH249" s="726"/>
      <c r="VCI249" s="727"/>
      <c r="VCJ249" s="726"/>
      <c r="VCK249" s="727"/>
      <c r="VCN249" s="726"/>
      <c r="VCO249" s="726"/>
      <c r="VCP249" s="726"/>
      <c r="VCQ249" s="727"/>
      <c r="VCR249" s="726"/>
      <c r="VCS249" s="727"/>
      <c r="VCV249" s="726"/>
      <c r="VCW249" s="726"/>
      <c r="VCX249" s="726"/>
      <c r="VCY249" s="727"/>
      <c r="VCZ249" s="726"/>
      <c r="VDA249" s="727"/>
      <c r="VDD249" s="726"/>
      <c r="VDE249" s="726"/>
      <c r="VDF249" s="726"/>
      <c r="VDG249" s="727"/>
      <c r="VDH249" s="726"/>
      <c r="VDI249" s="727"/>
      <c r="VDL249" s="726"/>
      <c r="VDM249" s="726"/>
      <c r="VDN249" s="726"/>
      <c r="VDO249" s="727"/>
      <c r="VDP249" s="726"/>
      <c r="VDQ249" s="727"/>
      <c r="VDT249" s="726"/>
      <c r="VDU249" s="726"/>
      <c r="VDV249" s="726"/>
      <c r="VDW249" s="727"/>
      <c r="VDX249" s="726"/>
      <c r="VDY249" s="727"/>
      <c r="VEB249" s="726"/>
      <c r="VEC249" s="726"/>
      <c r="VED249" s="726"/>
      <c r="VEE249" s="727"/>
      <c r="VEF249" s="726"/>
      <c r="VEG249" s="727"/>
      <c r="VEJ249" s="726"/>
      <c r="VEK249" s="726"/>
      <c r="VEL249" s="726"/>
      <c r="VEM249" s="727"/>
      <c r="VEN249" s="726"/>
      <c r="VEO249" s="727"/>
      <c r="VER249" s="726"/>
      <c r="VES249" s="726"/>
      <c r="VET249" s="726"/>
      <c r="VEU249" s="727"/>
      <c r="VEV249" s="726"/>
      <c r="VEW249" s="727"/>
      <c r="VEZ249" s="726"/>
      <c r="VFA249" s="726"/>
      <c r="VFB249" s="726"/>
      <c r="VFC249" s="727"/>
      <c r="VFD249" s="726"/>
      <c r="VFE249" s="727"/>
      <c r="VFH249" s="726"/>
      <c r="VFI249" s="726"/>
      <c r="VFJ249" s="726"/>
      <c r="VFK249" s="727"/>
      <c r="VFL249" s="726"/>
      <c r="VFM249" s="727"/>
      <c r="VFP249" s="726"/>
      <c r="VFQ249" s="726"/>
      <c r="VFR249" s="726"/>
      <c r="VFS249" s="727"/>
      <c r="VFT249" s="726"/>
      <c r="VFU249" s="727"/>
      <c r="VFX249" s="726"/>
      <c r="VFY249" s="726"/>
      <c r="VFZ249" s="726"/>
      <c r="VGA249" s="727"/>
      <c r="VGB249" s="726"/>
      <c r="VGC249" s="727"/>
      <c r="VGF249" s="726"/>
      <c r="VGG249" s="726"/>
      <c r="VGH249" s="726"/>
      <c r="VGI249" s="727"/>
      <c r="VGJ249" s="726"/>
      <c r="VGK249" s="727"/>
      <c r="VGN249" s="726"/>
      <c r="VGO249" s="726"/>
      <c r="VGP249" s="726"/>
      <c r="VGQ249" s="727"/>
      <c r="VGR249" s="726"/>
      <c r="VGS249" s="727"/>
      <c r="VGV249" s="726"/>
      <c r="VGW249" s="726"/>
      <c r="VGX249" s="726"/>
      <c r="VGY249" s="727"/>
      <c r="VGZ249" s="726"/>
      <c r="VHA249" s="727"/>
      <c r="VHD249" s="726"/>
      <c r="VHE249" s="726"/>
      <c r="VHF249" s="726"/>
      <c r="VHG249" s="727"/>
      <c r="VHH249" s="726"/>
      <c r="VHI249" s="727"/>
      <c r="VHL249" s="726"/>
      <c r="VHM249" s="726"/>
      <c r="VHN249" s="726"/>
      <c r="VHO249" s="727"/>
      <c r="VHP249" s="726"/>
      <c r="VHQ249" s="727"/>
      <c r="VHT249" s="726"/>
      <c r="VHU249" s="726"/>
      <c r="VHV249" s="726"/>
      <c r="VHW249" s="727"/>
      <c r="VHX249" s="726"/>
      <c r="VHY249" s="727"/>
      <c r="VIB249" s="726"/>
      <c r="VIC249" s="726"/>
      <c r="VID249" s="726"/>
      <c r="VIE249" s="727"/>
      <c r="VIF249" s="726"/>
      <c r="VIG249" s="727"/>
      <c r="VIJ249" s="726"/>
      <c r="VIK249" s="726"/>
      <c r="VIL249" s="726"/>
      <c r="VIM249" s="727"/>
      <c r="VIN249" s="726"/>
      <c r="VIO249" s="727"/>
      <c r="VIR249" s="726"/>
      <c r="VIS249" s="726"/>
      <c r="VIT249" s="726"/>
      <c r="VIU249" s="727"/>
      <c r="VIV249" s="726"/>
      <c r="VIW249" s="727"/>
      <c r="VIZ249" s="726"/>
      <c r="VJA249" s="726"/>
      <c r="VJB249" s="726"/>
      <c r="VJC249" s="727"/>
      <c r="VJD249" s="726"/>
      <c r="VJE249" s="727"/>
      <c r="VJH249" s="726"/>
      <c r="VJI249" s="726"/>
      <c r="VJJ249" s="726"/>
      <c r="VJK249" s="727"/>
      <c r="VJL249" s="726"/>
      <c r="VJM249" s="727"/>
      <c r="VJP249" s="726"/>
      <c r="VJQ249" s="726"/>
      <c r="VJR249" s="726"/>
      <c r="VJS249" s="727"/>
      <c r="VJT249" s="726"/>
      <c r="VJU249" s="727"/>
      <c r="VJX249" s="726"/>
      <c r="VJY249" s="726"/>
      <c r="VJZ249" s="726"/>
      <c r="VKA249" s="727"/>
      <c r="VKB249" s="726"/>
      <c r="VKC249" s="727"/>
      <c r="VKF249" s="726"/>
      <c r="VKG249" s="726"/>
      <c r="VKH249" s="726"/>
      <c r="VKI249" s="727"/>
      <c r="VKJ249" s="726"/>
      <c r="VKK249" s="727"/>
      <c r="VKN249" s="726"/>
      <c r="VKO249" s="726"/>
      <c r="VKP249" s="726"/>
      <c r="VKQ249" s="727"/>
      <c r="VKR249" s="726"/>
      <c r="VKS249" s="727"/>
      <c r="VKV249" s="726"/>
      <c r="VKW249" s="726"/>
      <c r="VKX249" s="726"/>
      <c r="VKY249" s="727"/>
      <c r="VKZ249" s="726"/>
      <c r="VLA249" s="727"/>
      <c r="VLD249" s="726"/>
      <c r="VLE249" s="726"/>
      <c r="VLF249" s="726"/>
      <c r="VLG249" s="727"/>
      <c r="VLH249" s="726"/>
      <c r="VLI249" s="727"/>
      <c r="VLL249" s="726"/>
      <c r="VLM249" s="726"/>
      <c r="VLN249" s="726"/>
      <c r="VLO249" s="727"/>
      <c r="VLP249" s="726"/>
      <c r="VLQ249" s="727"/>
      <c r="VLT249" s="726"/>
      <c r="VLU249" s="726"/>
      <c r="VLV249" s="726"/>
      <c r="VLW249" s="727"/>
      <c r="VLX249" s="726"/>
      <c r="VLY249" s="727"/>
      <c r="VMB249" s="726"/>
      <c r="VMC249" s="726"/>
      <c r="VMD249" s="726"/>
      <c r="VME249" s="727"/>
      <c r="VMF249" s="726"/>
      <c r="VMG249" s="727"/>
      <c r="VMJ249" s="726"/>
      <c r="VMK249" s="726"/>
      <c r="VML249" s="726"/>
      <c r="VMM249" s="727"/>
      <c r="VMN249" s="726"/>
      <c r="VMO249" s="727"/>
      <c r="VMR249" s="726"/>
      <c r="VMS249" s="726"/>
      <c r="VMT249" s="726"/>
      <c r="VMU249" s="727"/>
      <c r="VMV249" s="726"/>
      <c r="VMW249" s="727"/>
      <c r="VMZ249" s="726"/>
      <c r="VNA249" s="726"/>
      <c r="VNB249" s="726"/>
      <c r="VNC249" s="727"/>
      <c r="VND249" s="726"/>
      <c r="VNE249" s="727"/>
      <c r="VNH249" s="726"/>
      <c r="VNI249" s="726"/>
      <c r="VNJ249" s="726"/>
      <c r="VNK249" s="727"/>
      <c r="VNL249" s="726"/>
      <c r="VNM249" s="727"/>
      <c r="VNP249" s="726"/>
      <c r="VNQ249" s="726"/>
      <c r="VNR249" s="726"/>
      <c r="VNS249" s="727"/>
      <c r="VNT249" s="726"/>
      <c r="VNU249" s="727"/>
      <c r="VNX249" s="726"/>
      <c r="VNY249" s="726"/>
      <c r="VNZ249" s="726"/>
      <c r="VOA249" s="727"/>
      <c r="VOB249" s="726"/>
      <c r="VOC249" s="727"/>
      <c r="VOF249" s="726"/>
      <c r="VOG249" s="726"/>
      <c r="VOH249" s="726"/>
      <c r="VOI249" s="727"/>
      <c r="VOJ249" s="726"/>
      <c r="VOK249" s="727"/>
      <c r="VON249" s="726"/>
      <c r="VOO249" s="726"/>
      <c r="VOP249" s="726"/>
      <c r="VOQ249" s="727"/>
      <c r="VOR249" s="726"/>
      <c r="VOS249" s="727"/>
      <c r="VOV249" s="726"/>
      <c r="VOW249" s="726"/>
      <c r="VOX249" s="726"/>
      <c r="VOY249" s="727"/>
      <c r="VOZ249" s="726"/>
      <c r="VPA249" s="727"/>
      <c r="VPD249" s="726"/>
      <c r="VPE249" s="726"/>
      <c r="VPF249" s="726"/>
      <c r="VPG249" s="727"/>
      <c r="VPH249" s="726"/>
      <c r="VPI249" s="727"/>
      <c r="VPL249" s="726"/>
      <c r="VPM249" s="726"/>
      <c r="VPN249" s="726"/>
      <c r="VPO249" s="727"/>
      <c r="VPP249" s="726"/>
      <c r="VPQ249" s="727"/>
      <c r="VPT249" s="726"/>
      <c r="VPU249" s="726"/>
      <c r="VPV249" s="726"/>
      <c r="VPW249" s="727"/>
      <c r="VPX249" s="726"/>
      <c r="VPY249" s="727"/>
      <c r="VQB249" s="726"/>
      <c r="VQC249" s="726"/>
      <c r="VQD249" s="726"/>
      <c r="VQE249" s="727"/>
      <c r="VQF249" s="726"/>
      <c r="VQG249" s="727"/>
      <c r="VQJ249" s="726"/>
      <c r="VQK249" s="726"/>
      <c r="VQL249" s="726"/>
      <c r="VQM249" s="727"/>
      <c r="VQN249" s="726"/>
      <c r="VQO249" s="727"/>
      <c r="VQR249" s="726"/>
      <c r="VQS249" s="726"/>
      <c r="VQT249" s="726"/>
      <c r="VQU249" s="727"/>
      <c r="VQV249" s="726"/>
      <c r="VQW249" s="727"/>
      <c r="VQZ249" s="726"/>
      <c r="VRA249" s="726"/>
      <c r="VRB249" s="726"/>
      <c r="VRC249" s="727"/>
      <c r="VRD249" s="726"/>
      <c r="VRE249" s="727"/>
      <c r="VRH249" s="726"/>
      <c r="VRI249" s="726"/>
      <c r="VRJ249" s="726"/>
      <c r="VRK249" s="727"/>
      <c r="VRL249" s="726"/>
      <c r="VRM249" s="727"/>
      <c r="VRP249" s="726"/>
      <c r="VRQ249" s="726"/>
      <c r="VRR249" s="726"/>
      <c r="VRS249" s="727"/>
      <c r="VRT249" s="726"/>
      <c r="VRU249" s="727"/>
      <c r="VRX249" s="726"/>
      <c r="VRY249" s="726"/>
      <c r="VRZ249" s="726"/>
      <c r="VSA249" s="727"/>
      <c r="VSB249" s="726"/>
      <c r="VSC249" s="727"/>
      <c r="VSF249" s="726"/>
      <c r="VSG249" s="726"/>
      <c r="VSH249" s="726"/>
      <c r="VSI249" s="727"/>
      <c r="VSJ249" s="726"/>
      <c r="VSK249" s="727"/>
      <c r="VSN249" s="726"/>
      <c r="VSO249" s="726"/>
      <c r="VSP249" s="726"/>
      <c r="VSQ249" s="727"/>
      <c r="VSR249" s="726"/>
      <c r="VSS249" s="727"/>
      <c r="VSV249" s="726"/>
      <c r="VSW249" s="726"/>
      <c r="VSX249" s="726"/>
      <c r="VSY249" s="727"/>
      <c r="VSZ249" s="726"/>
      <c r="VTA249" s="727"/>
      <c r="VTD249" s="726"/>
      <c r="VTE249" s="726"/>
      <c r="VTF249" s="726"/>
      <c r="VTG249" s="727"/>
      <c r="VTH249" s="726"/>
      <c r="VTI249" s="727"/>
      <c r="VTL249" s="726"/>
      <c r="VTM249" s="726"/>
      <c r="VTN249" s="726"/>
      <c r="VTO249" s="727"/>
      <c r="VTP249" s="726"/>
      <c r="VTQ249" s="727"/>
      <c r="VTT249" s="726"/>
      <c r="VTU249" s="726"/>
      <c r="VTV249" s="726"/>
      <c r="VTW249" s="727"/>
      <c r="VTX249" s="726"/>
      <c r="VTY249" s="727"/>
      <c r="VUB249" s="726"/>
      <c r="VUC249" s="726"/>
      <c r="VUD249" s="726"/>
      <c r="VUE249" s="727"/>
      <c r="VUF249" s="726"/>
      <c r="VUG249" s="727"/>
      <c r="VUJ249" s="726"/>
      <c r="VUK249" s="726"/>
      <c r="VUL249" s="726"/>
      <c r="VUM249" s="727"/>
      <c r="VUN249" s="726"/>
      <c r="VUO249" s="727"/>
      <c r="VUR249" s="726"/>
      <c r="VUS249" s="726"/>
      <c r="VUT249" s="726"/>
      <c r="VUU249" s="727"/>
      <c r="VUV249" s="726"/>
      <c r="VUW249" s="727"/>
      <c r="VUZ249" s="726"/>
      <c r="VVA249" s="726"/>
      <c r="VVB249" s="726"/>
      <c r="VVC249" s="727"/>
      <c r="VVD249" s="726"/>
      <c r="VVE249" s="727"/>
      <c r="VVH249" s="726"/>
      <c r="VVI249" s="726"/>
      <c r="VVJ249" s="726"/>
      <c r="VVK249" s="727"/>
      <c r="VVL249" s="726"/>
      <c r="VVM249" s="727"/>
      <c r="VVP249" s="726"/>
      <c r="VVQ249" s="726"/>
      <c r="VVR249" s="726"/>
      <c r="VVS249" s="727"/>
      <c r="VVT249" s="726"/>
      <c r="VVU249" s="727"/>
      <c r="VVX249" s="726"/>
      <c r="VVY249" s="726"/>
      <c r="VVZ249" s="726"/>
      <c r="VWA249" s="727"/>
      <c r="VWB249" s="726"/>
      <c r="VWC249" s="727"/>
      <c r="VWF249" s="726"/>
      <c r="VWG249" s="726"/>
      <c r="VWH249" s="726"/>
      <c r="VWI249" s="727"/>
      <c r="VWJ249" s="726"/>
      <c r="VWK249" s="727"/>
      <c r="VWN249" s="726"/>
      <c r="VWO249" s="726"/>
      <c r="VWP249" s="726"/>
      <c r="VWQ249" s="727"/>
      <c r="VWR249" s="726"/>
      <c r="VWS249" s="727"/>
      <c r="VWV249" s="726"/>
      <c r="VWW249" s="726"/>
      <c r="VWX249" s="726"/>
      <c r="VWY249" s="727"/>
      <c r="VWZ249" s="726"/>
      <c r="VXA249" s="727"/>
      <c r="VXD249" s="726"/>
      <c r="VXE249" s="726"/>
      <c r="VXF249" s="726"/>
      <c r="VXG249" s="727"/>
      <c r="VXH249" s="726"/>
      <c r="VXI249" s="727"/>
      <c r="VXL249" s="726"/>
      <c r="VXM249" s="726"/>
      <c r="VXN249" s="726"/>
      <c r="VXO249" s="727"/>
      <c r="VXP249" s="726"/>
      <c r="VXQ249" s="727"/>
      <c r="VXT249" s="726"/>
      <c r="VXU249" s="726"/>
      <c r="VXV249" s="726"/>
      <c r="VXW249" s="727"/>
      <c r="VXX249" s="726"/>
      <c r="VXY249" s="727"/>
      <c r="VYB249" s="726"/>
      <c r="VYC249" s="726"/>
      <c r="VYD249" s="726"/>
      <c r="VYE249" s="727"/>
      <c r="VYF249" s="726"/>
      <c r="VYG249" s="727"/>
      <c r="VYJ249" s="726"/>
      <c r="VYK249" s="726"/>
      <c r="VYL249" s="726"/>
      <c r="VYM249" s="727"/>
      <c r="VYN249" s="726"/>
      <c r="VYO249" s="727"/>
      <c r="VYR249" s="726"/>
      <c r="VYS249" s="726"/>
      <c r="VYT249" s="726"/>
      <c r="VYU249" s="727"/>
      <c r="VYV249" s="726"/>
      <c r="VYW249" s="727"/>
      <c r="VYZ249" s="726"/>
      <c r="VZA249" s="726"/>
      <c r="VZB249" s="726"/>
      <c r="VZC249" s="727"/>
      <c r="VZD249" s="726"/>
      <c r="VZE249" s="727"/>
      <c r="VZH249" s="726"/>
      <c r="VZI249" s="726"/>
      <c r="VZJ249" s="726"/>
      <c r="VZK249" s="727"/>
      <c r="VZL249" s="726"/>
      <c r="VZM249" s="727"/>
      <c r="VZP249" s="726"/>
      <c r="VZQ249" s="726"/>
      <c r="VZR249" s="726"/>
      <c r="VZS249" s="727"/>
      <c r="VZT249" s="726"/>
      <c r="VZU249" s="727"/>
      <c r="VZX249" s="726"/>
      <c r="VZY249" s="726"/>
      <c r="VZZ249" s="726"/>
      <c r="WAA249" s="727"/>
      <c r="WAB249" s="726"/>
      <c r="WAC249" s="727"/>
      <c r="WAF249" s="726"/>
      <c r="WAG249" s="726"/>
      <c r="WAH249" s="726"/>
      <c r="WAI249" s="727"/>
      <c r="WAJ249" s="726"/>
      <c r="WAK249" s="727"/>
      <c r="WAN249" s="726"/>
      <c r="WAO249" s="726"/>
      <c r="WAP249" s="726"/>
      <c r="WAQ249" s="727"/>
      <c r="WAR249" s="726"/>
      <c r="WAS249" s="727"/>
      <c r="WAV249" s="726"/>
      <c r="WAW249" s="726"/>
      <c r="WAX249" s="726"/>
      <c r="WAY249" s="727"/>
      <c r="WAZ249" s="726"/>
      <c r="WBA249" s="727"/>
      <c r="WBD249" s="726"/>
      <c r="WBE249" s="726"/>
      <c r="WBF249" s="726"/>
      <c r="WBG249" s="727"/>
      <c r="WBH249" s="726"/>
      <c r="WBI249" s="727"/>
      <c r="WBL249" s="726"/>
      <c r="WBM249" s="726"/>
      <c r="WBN249" s="726"/>
      <c r="WBO249" s="727"/>
      <c r="WBP249" s="726"/>
      <c r="WBQ249" s="727"/>
      <c r="WBT249" s="726"/>
      <c r="WBU249" s="726"/>
      <c r="WBV249" s="726"/>
      <c r="WBW249" s="727"/>
      <c r="WBX249" s="726"/>
      <c r="WBY249" s="727"/>
      <c r="WCB249" s="726"/>
      <c r="WCC249" s="726"/>
      <c r="WCD249" s="726"/>
      <c r="WCE249" s="727"/>
      <c r="WCF249" s="726"/>
      <c r="WCG249" s="727"/>
      <c r="WCJ249" s="726"/>
      <c r="WCK249" s="726"/>
      <c r="WCL249" s="726"/>
      <c r="WCM249" s="727"/>
      <c r="WCN249" s="726"/>
      <c r="WCO249" s="727"/>
      <c r="WCR249" s="726"/>
      <c r="WCS249" s="726"/>
      <c r="WCT249" s="726"/>
      <c r="WCU249" s="727"/>
      <c r="WCV249" s="726"/>
      <c r="WCW249" s="727"/>
      <c r="WCZ249" s="726"/>
      <c r="WDA249" s="726"/>
      <c r="WDB249" s="726"/>
      <c r="WDC249" s="727"/>
      <c r="WDD249" s="726"/>
      <c r="WDE249" s="727"/>
      <c r="WDH249" s="726"/>
      <c r="WDI249" s="726"/>
      <c r="WDJ249" s="726"/>
      <c r="WDK249" s="727"/>
      <c r="WDL249" s="726"/>
      <c r="WDM249" s="727"/>
      <c r="WDP249" s="726"/>
      <c r="WDQ249" s="726"/>
      <c r="WDR249" s="726"/>
      <c r="WDS249" s="727"/>
      <c r="WDT249" s="726"/>
      <c r="WDU249" s="727"/>
      <c r="WDX249" s="726"/>
      <c r="WDY249" s="726"/>
      <c r="WDZ249" s="726"/>
      <c r="WEA249" s="727"/>
      <c r="WEB249" s="726"/>
      <c r="WEC249" s="727"/>
      <c r="WEF249" s="726"/>
      <c r="WEG249" s="726"/>
      <c r="WEH249" s="726"/>
      <c r="WEI249" s="727"/>
      <c r="WEJ249" s="726"/>
      <c r="WEK249" s="727"/>
      <c r="WEN249" s="726"/>
      <c r="WEO249" s="726"/>
      <c r="WEP249" s="726"/>
      <c r="WEQ249" s="727"/>
      <c r="WER249" s="726"/>
      <c r="WES249" s="727"/>
      <c r="WEV249" s="726"/>
      <c r="WEW249" s="726"/>
      <c r="WEX249" s="726"/>
      <c r="WEY249" s="727"/>
      <c r="WEZ249" s="726"/>
      <c r="WFA249" s="727"/>
      <c r="WFD249" s="726"/>
      <c r="WFE249" s="726"/>
      <c r="WFF249" s="726"/>
      <c r="WFG249" s="727"/>
      <c r="WFH249" s="726"/>
      <c r="WFI249" s="727"/>
      <c r="WFL249" s="726"/>
      <c r="WFM249" s="726"/>
      <c r="WFN249" s="726"/>
      <c r="WFO249" s="727"/>
      <c r="WFP249" s="726"/>
      <c r="WFQ249" s="727"/>
      <c r="WFT249" s="726"/>
      <c r="WFU249" s="726"/>
      <c r="WFV249" s="726"/>
      <c r="WFW249" s="727"/>
      <c r="WFX249" s="726"/>
      <c r="WFY249" s="727"/>
      <c r="WGB249" s="726"/>
      <c r="WGC249" s="726"/>
      <c r="WGD249" s="726"/>
      <c r="WGE249" s="727"/>
      <c r="WGF249" s="726"/>
      <c r="WGG249" s="727"/>
      <c r="WGJ249" s="726"/>
      <c r="WGK249" s="726"/>
      <c r="WGL249" s="726"/>
      <c r="WGM249" s="727"/>
      <c r="WGN249" s="726"/>
      <c r="WGO249" s="727"/>
      <c r="WGR249" s="726"/>
      <c r="WGS249" s="726"/>
      <c r="WGT249" s="726"/>
      <c r="WGU249" s="727"/>
      <c r="WGV249" s="726"/>
      <c r="WGW249" s="727"/>
      <c r="WGZ249" s="726"/>
      <c r="WHA249" s="726"/>
      <c r="WHB249" s="726"/>
      <c r="WHC249" s="727"/>
      <c r="WHD249" s="726"/>
      <c r="WHE249" s="727"/>
      <c r="WHH249" s="726"/>
      <c r="WHI249" s="726"/>
      <c r="WHJ249" s="726"/>
      <c r="WHK249" s="727"/>
      <c r="WHL249" s="726"/>
      <c r="WHM249" s="727"/>
      <c r="WHP249" s="726"/>
      <c r="WHQ249" s="726"/>
      <c r="WHR249" s="726"/>
      <c r="WHS249" s="727"/>
      <c r="WHT249" s="726"/>
      <c r="WHU249" s="727"/>
      <c r="WHX249" s="726"/>
      <c r="WHY249" s="726"/>
      <c r="WHZ249" s="726"/>
      <c r="WIA249" s="727"/>
      <c r="WIB249" s="726"/>
      <c r="WIC249" s="727"/>
      <c r="WIF249" s="726"/>
      <c r="WIG249" s="726"/>
      <c r="WIH249" s="726"/>
      <c r="WII249" s="727"/>
      <c r="WIJ249" s="726"/>
      <c r="WIK249" s="727"/>
      <c r="WIN249" s="726"/>
      <c r="WIO249" s="726"/>
      <c r="WIP249" s="726"/>
      <c r="WIQ249" s="727"/>
      <c r="WIR249" s="726"/>
      <c r="WIS249" s="727"/>
      <c r="WIV249" s="726"/>
      <c r="WIW249" s="726"/>
      <c r="WIX249" s="726"/>
      <c r="WIY249" s="727"/>
      <c r="WIZ249" s="726"/>
      <c r="WJA249" s="727"/>
      <c r="WJD249" s="726"/>
      <c r="WJE249" s="726"/>
      <c r="WJF249" s="726"/>
      <c r="WJG249" s="727"/>
      <c r="WJH249" s="726"/>
      <c r="WJI249" s="727"/>
      <c r="WJL249" s="726"/>
      <c r="WJM249" s="726"/>
      <c r="WJN249" s="726"/>
      <c r="WJO249" s="727"/>
      <c r="WJP249" s="726"/>
      <c r="WJQ249" s="727"/>
      <c r="WJT249" s="726"/>
      <c r="WJU249" s="726"/>
      <c r="WJV249" s="726"/>
      <c r="WJW249" s="727"/>
      <c r="WJX249" s="726"/>
      <c r="WJY249" s="727"/>
      <c r="WKB249" s="726"/>
      <c r="WKC249" s="726"/>
      <c r="WKD249" s="726"/>
      <c r="WKE249" s="727"/>
      <c r="WKF249" s="726"/>
      <c r="WKG249" s="727"/>
      <c r="WKJ249" s="726"/>
      <c r="WKK249" s="726"/>
      <c r="WKL249" s="726"/>
      <c r="WKM249" s="727"/>
      <c r="WKN249" s="726"/>
      <c r="WKO249" s="727"/>
      <c r="WKR249" s="726"/>
      <c r="WKS249" s="726"/>
      <c r="WKT249" s="726"/>
      <c r="WKU249" s="727"/>
      <c r="WKV249" s="726"/>
      <c r="WKW249" s="727"/>
      <c r="WKZ249" s="726"/>
      <c r="WLA249" s="726"/>
      <c r="WLB249" s="726"/>
      <c r="WLC249" s="727"/>
      <c r="WLD249" s="726"/>
      <c r="WLE249" s="727"/>
      <c r="WLH249" s="726"/>
      <c r="WLI249" s="726"/>
      <c r="WLJ249" s="726"/>
      <c r="WLK249" s="727"/>
      <c r="WLL249" s="726"/>
      <c r="WLM249" s="727"/>
      <c r="WLP249" s="726"/>
      <c r="WLQ249" s="726"/>
      <c r="WLR249" s="726"/>
      <c r="WLS249" s="727"/>
      <c r="WLT249" s="726"/>
      <c r="WLU249" s="727"/>
      <c r="WLX249" s="726"/>
      <c r="WLY249" s="726"/>
      <c r="WLZ249" s="726"/>
      <c r="WMA249" s="727"/>
      <c r="WMB249" s="726"/>
      <c r="WMC249" s="727"/>
      <c r="WMF249" s="726"/>
      <c r="WMG249" s="726"/>
      <c r="WMH249" s="726"/>
      <c r="WMI249" s="727"/>
      <c r="WMJ249" s="726"/>
      <c r="WMK249" s="727"/>
      <c r="WMN249" s="726"/>
      <c r="WMO249" s="726"/>
      <c r="WMP249" s="726"/>
      <c r="WMQ249" s="727"/>
      <c r="WMR249" s="726"/>
      <c r="WMS249" s="727"/>
      <c r="WMV249" s="726"/>
      <c r="WMW249" s="726"/>
      <c r="WMX249" s="726"/>
      <c r="WMY249" s="727"/>
      <c r="WMZ249" s="726"/>
      <c r="WNA249" s="727"/>
      <c r="WND249" s="726"/>
      <c r="WNE249" s="726"/>
      <c r="WNF249" s="726"/>
      <c r="WNG249" s="727"/>
      <c r="WNH249" s="726"/>
      <c r="WNI249" s="727"/>
      <c r="WNL249" s="726"/>
      <c r="WNM249" s="726"/>
      <c r="WNN249" s="726"/>
      <c r="WNO249" s="727"/>
      <c r="WNP249" s="726"/>
      <c r="WNQ249" s="727"/>
      <c r="WNT249" s="726"/>
      <c r="WNU249" s="726"/>
      <c r="WNV249" s="726"/>
      <c r="WNW249" s="727"/>
      <c r="WNX249" s="726"/>
      <c r="WNY249" s="727"/>
      <c r="WOB249" s="726"/>
      <c r="WOC249" s="726"/>
      <c r="WOD249" s="726"/>
      <c r="WOE249" s="727"/>
      <c r="WOF249" s="726"/>
      <c r="WOG249" s="727"/>
      <c r="WOJ249" s="726"/>
      <c r="WOK249" s="726"/>
      <c r="WOL249" s="726"/>
      <c r="WOM249" s="727"/>
      <c r="WON249" s="726"/>
      <c r="WOO249" s="727"/>
      <c r="WOR249" s="726"/>
      <c r="WOS249" s="726"/>
      <c r="WOT249" s="726"/>
      <c r="WOU249" s="727"/>
      <c r="WOV249" s="726"/>
      <c r="WOW249" s="727"/>
      <c r="WOZ249" s="726"/>
      <c r="WPA249" s="726"/>
      <c r="WPB249" s="726"/>
      <c r="WPC249" s="727"/>
      <c r="WPD249" s="726"/>
      <c r="WPE249" s="727"/>
      <c r="WPH249" s="726"/>
      <c r="WPI249" s="726"/>
      <c r="WPJ249" s="726"/>
      <c r="WPK249" s="727"/>
      <c r="WPL249" s="726"/>
      <c r="WPM249" s="727"/>
      <c r="WPP249" s="726"/>
      <c r="WPQ249" s="726"/>
      <c r="WPR249" s="726"/>
      <c r="WPS249" s="727"/>
      <c r="WPT249" s="726"/>
      <c r="WPU249" s="727"/>
      <c r="WPX249" s="726"/>
      <c r="WPY249" s="726"/>
      <c r="WPZ249" s="726"/>
      <c r="WQA249" s="727"/>
      <c r="WQB249" s="726"/>
      <c r="WQC249" s="727"/>
      <c r="WQF249" s="726"/>
      <c r="WQG249" s="726"/>
      <c r="WQH249" s="726"/>
      <c r="WQI249" s="727"/>
      <c r="WQJ249" s="726"/>
      <c r="WQK249" s="727"/>
      <c r="WQN249" s="726"/>
      <c r="WQO249" s="726"/>
      <c r="WQP249" s="726"/>
      <c r="WQQ249" s="727"/>
      <c r="WQR249" s="726"/>
      <c r="WQS249" s="727"/>
      <c r="WQV249" s="726"/>
      <c r="WQW249" s="726"/>
      <c r="WQX249" s="726"/>
      <c r="WQY249" s="727"/>
      <c r="WQZ249" s="726"/>
      <c r="WRA249" s="727"/>
      <c r="WRD249" s="726"/>
      <c r="WRE249" s="726"/>
      <c r="WRF249" s="726"/>
      <c r="WRG249" s="727"/>
      <c r="WRH249" s="726"/>
      <c r="WRI249" s="727"/>
      <c r="WRL249" s="726"/>
      <c r="WRM249" s="726"/>
      <c r="WRN249" s="726"/>
      <c r="WRO249" s="727"/>
      <c r="WRP249" s="726"/>
      <c r="WRQ249" s="727"/>
      <c r="WRT249" s="726"/>
      <c r="WRU249" s="726"/>
      <c r="WRV249" s="726"/>
      <c r="WRW249" s="727"/>
      <c r="WRX249" s="726"/>
      <c r="WRY249" s="727"/>
      <c r="WSB249" s="726"/>
      <c r="WSC249" s="726"/>
      <c r="WSD249" s="726"/>
      <c r="WSE249" s="727"/>
      <c r="WSF249" s="726"/>
      <c r="WSG249" s="727"/>
      <c r="WSJ249" s="726"/>
      <c r="WSK249" s="726"/>
      <c r="WSL249" s="726"/>
      <c r="WSM249" s="727"/>
      <c r="WSN249" s="726"/>
      <c r="WSO249" s="727"/>
      <c r="WSR249" s="726"/>
      <c r="WSS249" s="726"/>
      <c r="WST249" s="726"/>
      <c r="WSU249" s="727"/>
      <c r="WSV249" s="726"/>
      <c r="WSW249" s="727"/>
      <c r="WSZ249" s="726"/>
      <c r="WTA249" s="726"/>
      <c r="WTB249" s="726"/>
      <c r="WTC249" s="727"/>
      <c r="WTD249" s="726"/>
      <c r="WTE249" s="727"/>
      <c r="WTH249" s="726"/>
      <c r="WTI249" s="726"/>
      <c r="WTJ249" s="726"/>
      <c r="WTK249" s="727"/>
      <c r="WTL249" s="726"/>
      <c r="WTM249" s="727"/>
      <c r="WTP249" s="726"/>
      <c r="WTQ249" s="726"/>
      <c r="WTR249" s="726"/>
      <c r="WTS249" s="727"/>
      <c r="WTT249" s="726"/>
      <c r="WTU249" s="727"/>
      <c r="WTX249" s="726"/>
      <c r="WTY249" s="726"/>
      <c r="WTZ249" s="726"/>
      <c r="WUA249" s="727"/>
      <c r="WUB249" s="726"/>
      <c r="WUC249" s="727"/>
      <c r="WUF249" s="726"/>
      <c r="WUG249" s="726"/>
      <c r="WUH249" s="726"/>
      <c r="WUI249" s="727"/>
      <c r="WUJ249" s="726"/>
      <c r="WUK249" s="727"/>
      <c r="WUN249" s="726"/>
      <c r="WUO249" s="726"/>
      <c r="WUP249" s="726"/>
      <c r="WUQ249" s="727"/>
      <c r="WUR249" s="726"/>
      <c r="WUS249" s="727"/>
      <c r="WUV249" s="726"/>
      <c r="WUW249" s="726"/>
      <c r="WUX249" s="726"/>
      <c r="WUY249" s="727"/>
      <c r="WUZ249" s="726"/>
      <c r="WVA249" s="727"/>
      <c r="WVD249" s="726"/>
      <c r="WVE249" s="726"/>
      <c r="WVF249" s="726"/>
      <c r="WVG249" s="727"/>
      <c r="WVH249" s="726"/>
      <c r="WVI249" s="727"/>
      <c r="WVL249" s="726"/>
      <c r="WVM249" s="726"/>
      <c r="WVN249" s="726"/>
      <c r="WVO249" s="727"/>
      <c r="WVP249" s="726"/>
      <c r="WVQ249" s="727"/>
      <c r="WVT249" s="726"/>
      <c r="WVU249" s="726"/>
      <c r="WVV249" s="726"/>
      <c r="WVW249" s="727"/>
      <c r="WVX249" s="726"/>
      <c r="WVY249" s="727"/>
      <c r="WWB249" s="726"/>
      <c r="WWC249" s="726"/>
      <c r="WWD249" s="726"/>
      <c r="WWE249" s="727"/>
      <c r="WWF249" s="726"/>
      <c r="WWG249" s="727"/>
      <c r="WWJ249" s="726"/>
      <c r="WWK249" s="726"/>
      <c r="WWL249" s="726"/>
      <c r="WWM249" s="727"/>
      <c r="WWN249" s="726"/>
      <c r="WWO249" s="727"/>
      <c r="WWR249" s="726"/>
      <c r="WWS249" s="726"/>
      <c r="WWT249" s="726"/>
      <c r="WWU249" s="727"/>
      <c r="WWV249" s="726"/>
      <c r="WWW249" s="727"/>
      <c r="WWZ249" s="726"/>
      <c r="WXA249" s="726"/>
      <c r="WXB249" s="726"/>
      <c r="WXC249" s="727"/>
      <c r="WXD249" s="726"/>
      <c r="WXE249" s="727"/>
      <c r="WXH249" s="726"/>
      <c r="WXI249" s="726"/>
      <c r="WXJ249" s="726"/>
      <c r="WXK249" s="727"/>
      <c r="WXL249" s="726"/>
      <c r="WXM249" s="727"/>
      <c r="WXP249" s="726"/>
      <c r="WXQ249" s="726"/>
      <c r="WXR249" s="726"/>
      <c r="WXS249" s="727"/>
      <c r="WXT249" s="726"/>
      <c r="WXU249" s="727"/>
      <c r="WXX249" s="726"/>
      <c r="WXY249" s="726"/>
      <c r="WXZ249" s="726"/>
      <c r="WYA249" s="727"/>
      <c r="WYB249" s="726"/>
      <c r="WYC249" s="727"/>
      <c r="WYF249" s="726"/>
      <c r="WYG249" s="726"/>
      <c r="WYH249" s="726"/>
      <c r="WYI249" s="727"/>
      <c r="WYJ249" s="726"/>
      <c r="WYK249" s="727"/>
      <c r="WYN249" s="726"/>
      <c r="WYO249" s="726"/>
      <c r="WYP249" s="726"/>
      <c r="WYQ249" s="727"/>
      <c r="WYR249" s="726"/>
      <c r="WYS249" s="727"/>
      <c r="WYV249" s="726"/>
      <c r="WYW249" s="726"/>
      <c r="WYX249" s="726"/>
      <c r="WYY249" s="727"/>
      <c r="WYZ249" s="726"/>
      <c r="WZA249" s="727"/>
      <c r="WZD249" s="726"/>
      <c r="WZE249" s="726"/>
      <c r="WZF249" s="726"/>
      <c r="WZG249" s="727"/>
      <c r="WZH249" s="726"/>
      <c r="WZI249" s="727"/>
      <c r="WZL249" s="726"/>
      <c r="WZM249" s="726"/>
      <c r="WZN249" s="726"/>
      <c r="WZO249" s="727"/>
      <c r="WZP249" s="726"/>
      <c r="WZQ249" s="727"/>
      <c r="WZT249" s="726"/>
      <c r="WZU249" s="726"/>
      <c r="WZV249" s="726"/>
      <c r="WZW249" s="727"/>
      <c r="WZX249" s="726"/>
      <c r="WZY249" s="727"/>
      <c r="XAB249" s="726"/>
      <c r="XAC249" s="726"/>
      <c r="XAD249" s="726"/>
      <c r="XAE249" s="727"/>
      <c r="XAF249" s="726"/>
      <c r="XAG249" s="727"/>
      <c r="XAJ249" s="726"/>
      <c r="XAK249" s="726"/>
      <c r="XAL249" s="726"/>
      <c r="XAM249" s="727"/>
      <c r="XAN249" s="726"/>
      <c r="XAO249" s="727"/>
      <c r="XAR249" s="726"/>
      <c r="XAS249" s="726"/>
      <c r="XAT249" s="726"/>
      <c r="XAU249" s="727"/>
      <c r="XAV249" s="726"/>
      <c r="XAW249" s="727"/>
      <c r="XAZ249" s="726"/>
      <c r="XBA249" s="726"/>
      <c r="XBB249" s="726"/>
      <c r="XBC249" s="727"/>
      <c r="XBD249" s="726"/>
      <c r="XBE249" s="727"/>
      <c r="XBH249" s="726"/>
      <c r="XBI249" s="726"/>
      <c r="XBJ249" s="726"/>
      <c r="XBK249" s="727"/>
      <c r="XBL249" s="726"/>
      <c r="XBM249" s="727"/>
      <c r="XBP249" s="726"/>
      <c r="XBQ249" s="726"/>
      <c r="XBR249" s="726"/>
      <c r="XBS249" s="727"/>
      <c r="XBT249" s="726"/>
      <c r="XBU249" s="727"/>
      <c r="XBX249" s="726"/>
      <c r="XBY249" s="726"/>
      <c r="XBZ249" s="726"/>
      <c r="XCA249" s="727"/>
      <c r="XCB249" s="726"/>
      <c r="XCC249" s="727"/>
      <c r="XCF249" s="726"/>
      <c r="XCG249" s="726"/>
      <c r="XCH249" s="726"/>
      <c r="XCI249" s="727"/>
      <c r="XCJ249" s="726"/>
      <c r="XCK249" s="727"/>
      <c r="XCN249" s="726"/>
      <c r="XCO249" s="726"/>
      <c r="XCP249" s="726"/>
      <c r="XCQ249" s="727"/>
      <c r="XCR249" s="726"/>
      <c r="XCS249" s="727"/>
      <c r="XCV249" s="726"/>
      <c r="XCW249" s="726"/>
      <c r="XCX249" s="726"/>
      <c r="XCY249" s="727"/>
      <c r="XCZ249" s="726"/>
      <c r="XDA249" s="727"/>
      <c r="XDD249" s="726"/>
      <c r="XDE249" s="726"/>
      <c r="XDF249" s="726"/>
      <c r="XDG249" s="727"/>
      <c r="XDH249" s="726"/>
      <c r="XDI249" s="727"/>
      <c r="XDL249" s="726"/>
      <c r="XDM249" s="726"/>
      <c r="XDN249" s="726"/>
      <c r="XDO249" s="727"/>
      <c r="XDP249" s="726"/>
      <c r="XDQ249" s="727"/>
      <c r="XDT249" s="726"/>
      <c r="XDU249" s="726"/>
      <c r="XDV249" s="726"/>
      <c r="XDW249" s="727"/>
      <c r="XDX249" s="726"/>
      <c r="XDY249" s="727"/>
      <c r="XEB249" s="726"/>
      <c r="XEC249" s="726"/>
      <c r="XED249" s="726"/>
      <c r="XEE249" s="727"/>
      <c r="XEF249" s="726"/>
      <c r="XEG249" s="727"/>
      <c r="XEJ249" s="726"/>
      <c r="XEK249" s="726"/>
      <c r="XEL249" s="726"/>
      <c r="XEM249" s="727"/>
      <c r="XEN249" s="726"/>
      <c r="XEO249" s="727"/>
      <c r="XER249" s="726"/>
      <c r="XES249" s="726"/>
      <c r="XET249" s="726"/>
      <c r="XEU249" s="727"/>
      <c r="XEV249" s="726"/>
      <c r="XEW249" s="727"/>
      <c r="XEZ249" s="726"/>
      <c r="XFA249" s="726"/>
      <c r="XFB249" s="726"/>
      <c r="XFC249" s="727"/>
      <c r="XFD249" s="726"/>
    </row>
    <row r="250" spans="1:16384" s="725" customFormat="1" ht="55" customHeight="1">
      <c r="A250" s="707">
        <v>250</v>
      </c>
      <c r="B250" s="708" t="s">
        <v>1717</v>
      </c>
      <c r="C250" s="728" t="s">
        <v>152</v>
      </c>
      <c r="D250" s="713" t="s">
        <v>498</v>
      </c>
      <c r="E250" s="713" t="s">
        <v>1718</v>
      </c>
      <c r="F250" s="582"/>
      <c r="G250" s="582" t="s">
        <v>1236</v>
      </c>
      <c r="H250" s="582" t="s">
        <v>23</v>
      </c>
      <c r="I250" s="585">
        <v>17</v>
      </c>
      <c r="J250" s="585"/>
      <c r="K250" s="639" t="s">
        <v>36</v>
      </c>
      <c r="L250" s="644"/>
      <c r="M250" s="586"/>
      <c r="N250" s="586"/>
      <c r="O250" s="586"/>
      <c r="P250" s="711"/>
      <c r="Q250" s="711"/>
      <c r="R250" s="729"/>
      <c r="S250" s="729"/>
      <c r="T250" s="729"/>
      <c r="U250" s="729"/>
      <c r="V250" s="729"/>
      <c r="W250" s="729"/>
      <c r="X250" s="641"/>
      <c r="Y250" s="710" t="s">
        <v>1699</v>
      </c>
      <c r="Z250" s="703" t="s">
        <v>1278</v>
      </c>
      <c r="AB250" s="726"/>
      <c r="AC250" s="726"/>
      <c r="AD250" s="726"/>
      <c r="AE250" s="727"/>
      <c r="AF250" s="726"/>
      <c r="AG250" s="727"/>
      <c r="AJ250" s="726"/>
      <c r="AK250" s="726"/>
      <c r="AL250" s="726"/>
      <c r="AM250" s="727"/>
      <c r="AN250" s="726"/>
      <c r="AO250" s="727"/>
      <c r="AR250" s="726"/>
      <c r="AS250" s="726"/>
      <c r="AT250" s="726"/>
      <c r="AU250" s="727"/>
      <c r="AV250" s="726"/>
      <c r="AW250" s="727"/>
      <c r="AZ250" s="726"/>
      <c r="BA250" s="726"/>
      <c r="BB250" s="726"/>
      <c r="BC250" s="727"/>
      <c r="BD250" s="726"/>
      <c r="BE250" s="727"/>
      <c r="BH250" s="726"/>
      <c r="BI250" s="726"/>
      <c r="BJ250" s="726"/>
      <c r="BK250" s="727"/>
      <c r="BL250" s="726"/>
      <c r="BM250" s="727"/>
      <c r="BP250" s="726"/>
      <c r="BQ250" s="726"/>
      <c r="BR250" s="726"/>
      <c r="BS250" s="727"/>
      <c r="BT250" s="726"/>
      <c r="BU250" s="727"/>
      <c r="BX250" s="726"/>
      <c r="BY250" s="726"/>
      <c r="BZ250" s="726"/>
      <c r="CA250" s="727"/>
      <c r="CB250" s="726"/>
      <c r="CC250" s="727"/>
      <c r="CF250" s="726"/>
      <c r="CG250" s="726"/>
      <c r="CH250" s="726"/>
      <c r="CI250" s="727"/>
      <c r="CJ250" s="726"/>
      <c r="CK250" s="727"/>
      <c r="CN250" s="726"/>
      <c r="CO250" s="726"/>
      <c r="CP250" s="726"/>
      <c r="CQ250" s="727"/>
      <c r="CR250" s="726"/>
      <c r="CS250" s="727"/>
      <c r="CV250" s="726"/>
      <c r="CW250" s="726"/>
      <c r="CX250" s="726"/>
      <c r="CY250" s="727"/>
      <c r="CZ250" s="726"/>
      <c r="DA250" s="727"/>
      <c r="DD250" s="726"/>
      <c r="DE250" s="726"/>
      <c r="DF250" s="726"/>
      <c r="DG250" s="727"/>
      <c r="DH250" s="726"/>
      <c r="DI250" s="727"/>
      <c r="DL250" s="726"/>
      <c r="DM250" s="726"/>
      <c r="DN250" s="726"/>
      <c r="DO250" s="727"/>
      <c r="DP250" s="726"/>
      <c r="DQ250" s="727"/>
      <c r="DT250" s="726"/>
      <c r="DU250" s="726"/>
      <c r="DV250" s="726"/>
      <c r="DW250" s="727"/>
      <c r="DX250" s="726"/>
      <c r="DY250" s="727"/>
      <c r="EB250" s="726"/>
      <c r="EC250" s="726"/>
      <c r="ED250" s="726"/>
      <c r="EE250" s="727"/>
      <c r="EF250" s="726"/>
      <c r="EG250" s="727"/>
      <c r="EJ250" s="726"/>
      <c r="EK250" s="726"/>
      <c r="EL250" s="726"/>
      <c r="EM250" s="727"/>
      <c r="EN250" s="726"/>
      <c r="EO250" s="727"/>
      <c r="ER250" s="726"/>
      <c r="ES250" s="726"/>
      <c r="ET250" s="726"/>
      <c r="EU250" s="727"/>
      <c r="EV250" s="726"/>
      <c r="EW250" s="727"/>
      <c r="EZ250" s="726"/>
      <c r="FA250" s="726"/>
      <c r="FB250" s="726"/>
      <c r="FC250" s="727"/>
      <c r="FD250" s="726"/>
      <c r="FE250" s="727"/>
      <c r="FH250" s="726"/>
      <c r="FI250" s="726"/>
      <c r="FJ250" s="726"/>
      <c r="FK250" s="727"/>
      <c r="FL250" s="726"/>
      <c r="FM250" s="727"/>
      <c r="FP250" s="726"/>
      <c r="FQ250" s="726"/>
      <c r="FR250" s="726"/>
      <c r="FS250" s="727"/>
      <c r="FT250" s="726"/>
      <c r="FU250" s="727"/>
      <c r="FX250" s="726"/>
      <c r="FY250" s="726"/>
      <c r="FZ250" s="726"/>
      <c r="GA250" s="727"/>
      <c r="GB250" s="726"/>
      <c r="GC250" s="727"/>
      <c r="GF250" s="726"/>
      <c r="GG250" s="726"/>
      <c r="GH250" s="726"/>
      <c r="GI250" s="727"/>
      <c r="GJ250" s="726"/>
      <c r="GK250" s="727"/>
      <c r="GN250" s="726"/>
      <c r="GO250" s="726"/>
      <c r="GP250" s="726"/>
      <c r="GQ250" s="727"/>
      <c r="GR250" s="726"/>
      <c r="GS250" s="727"/>
      <c r="GV250" s="726"/>
      <c r="GW250" s="726"/>
      <c r="GX250" s="726"/>
      <c r="GY250" s="727"/>
      <c r="GZ250" s="726"/>
      <c r="HA250" s="727"/>
      <c r="HD250" s="726"/>
      <c r="HE250" s="726"/>
      <c r="HF250" s="726"/>
      <c r="HG250" s="727"/>
      <c r="HH250" s="726"/>
      <c r="HI250" s="727"/>
      <c r="HL250" s="726"/>
      <c r="HM250" s="726"/>
      <c r="HN250" s="726"/>
      <c r="HO250" s="727"/>
      <c r="HP250" s="726"/>
      <c r="HQ250" s="727"/>
      <c r="HT250" s="726"/>
      <c r="HU250" s="726"/>
      <c r="HV250" s="726"/>
      <c r="HW250" s="727"/>
      <c r="HX250" s="726"/>
      <c r="HY250" s="727"/>
      <c r="IB250" s="726"/>
      <c r="IC250" s="726"/>
      <c r="ID250" s="726"/>
      <c r="IE250" s="727"/>
      <c r="IF250" s="726"/>
      <c r="IG250" s="727"/>
      <c r="IJ250" s="726"/>
      <c r="IK250" s="726"/>
      <c r="IL250" s="726"/>
      <c r="IM250" s="727"/>
      <c r="IN250" s="726"/>
      <c r="IO250" s="727"/>
      <c r="IR250" s="726"/>
      <c r="IS250" s="726"/>
      <c r="IT250" s="726"/>
      <c r="IU250" s="727"/>
      <c r="IV250" s="726"/>
      <c r="IW250" s="727"/>
      <c r="IZ250" s="726"/>
      <c r="JA250" s="726"/>
      <c r="JB250" s="726"/>
      <c r="JC250" s="727"/>
      <c r="JD250" s="726"/>
      <c r="JE250" s="727"/>
      <c r="JH250" s="726"/>
      <c r="JI250" s="726"/>
      <c r="JJ250" s="726"/>
      <c r="JK250" s="727"/>
      <c r="JL250" s="726"/>
      <c r="JM250" s="727"/>
      <c r="JP250" s="726"/>
      <c r="JQ250" s="726"/>
      <c r="JR250" s="726"/>
      <c r="JS250" s="727"/>
      <c r="JT250" s="726"/>
      <c r="JU250" s="727"/>
      <c r="JX250" s="726"/>
      <c r="JY250" s="726"/>
      <c r="JZ250" s="726"/>
      <c r="KA250" s="727"/>
      <c r="KB250" s="726"/>
      <c r="KC250" s="727"/>
      <c r="KF250" s="726"/>
      <c r="KG250" s="726"/>
      <c r="KH250" s="726"/>
      <c r="KI250" s="727"/>
      <c r="KJ250" s="726"/>
      <c r="KK250" s="727"/>
      <c r="KN250" s="726"/>
      <c r="KO250" s="726"/>
      <c r="KP250" s="726"/>
      <c r="KQ250" s="727"/>
      <c r="KR250" s="726"/>
      <c r="KS250" s="727"/>
      <c r="KV250" s="726"/>
      <c r="KW250" s="726"/>
      <c r="KX250" s="726"/>
      <c r="KY250" s="727"/>
      <c r="KZ250" s="726"/>
      <c r="LA250" s="727"/>
      <c r="LD250" s="726"/>
      <c r="LE250" s="726"/>
      <c r="LF250" s="726"/>
      <c r="LG250" s="727"/>
      <c r="LH250" s="726"/>
      <c r="LI250" s="727"/>
      <c r="LL250" s="726"/>
      <c r="LM250" s="726"/>
      <c r="LN250" s="726"/>
      <c r="LO250" s="727"/>
      <c r="LP250" s="726"/>
      <c r="LQ250" s="727"/>
      <c r="LT250" s="726"/>
      <c r="LU250" s="726"/>
      <c r="LV250" s="726"/>
      <c r="LW250" s="727"/>
      <c r="LX250" s="726"/>
      <c r="LY250" s="727"/>
      <c r="MB250" s="726"/>
      <c r="MC250" s="726"/>
      <c r="MD250" s="726"/>
      <c r="ME250" s="727"/>
      <c r="MF250" s="726"/>
      <c r="MG250" s="727"/>
      <c r="MJ250" s="726"/>
      <c r="MK250" s="726"/>
      <c r="ML250" s="726"/>
      <c r="MM250" s="727"/>
      <c r="MN250" s="726"/>
      <c r="MO250" s="727"/>
      <c r="MR250" s="726"/>
      <c r="MS250" s="726"/>
      <c r="MT250" s="726"/>
      <c r="MU250" s="727"/>
      <c r="MV250" s="726"/>
      <c r="MW250" s="727"/>
      <c r="MZ250" s="726"/>
      <c r="NA250" s="726"/>
      <c r="NB250" s="726"/>
      <c r="NC250" s="727"/>
      <c r="ND250" s="726"/>
      <c r="NE250" s="727"/>
      <c r="NH250" s="726"/>
      <c r="NI250" s="726"/>
      <c r="NJ250" s="726"/>
      <c r="NK250" s="727"/>
      <c r="NL250" s="726"/>
      <c r="NM250" s="727"/>
      <c r="NP250" s="726"/>
      <c r="NQ250" s="726"/>
      <c r="NR250" s="726"/>
      <c r="NS250" s="727"/>
      <c r="NT250" s="726"/>
      <c r="NU250" s="727"/>
      <c r="NX250" s="726"/>
      <c r="NY250" s="726"/>
      <c r="NZ250" s="726"/>
      <c r="OA250" s="727"/>
      <c r="OB250" s="726"/>
      <c r="OC250" s="727"/>
      <c r="OF250" s="726"/>
      <c r="OG250" s="726"/>
      <c r="OH250" s="726"/>
      <c r="OI250" s="727"/>
      <c r="OJ250" s="726"/>
      <c r="OK250" s="727"/>
      <c r="ON250" s="726"/>
      <c r="OO250" s="726"/>
      <c r="OP250" s="726"/>
      <c r="OQ250" s="727"/>
      <c r="OR250" s="726"/>
      <c r="OS250" s="727"/>
      <c r="OV250" s="726"/>
      <c r="OW250" s="726"/>
      <c r="OX250" s="726"/>
      <c r="OY250" s="727"/>
      <c r="OZ250" s="726"/>
      <c r="PA250" s="727"/>
      <c r="PD250" s="726"/>
      <c r="PE250" s="726"/>
      <c r="PF250" s="726"/>
      <c r="PG250" s="727"/>
      <c r="PH250" s="726"/>
      <c r="PI250" s="727"/>
      <c r="PL250" s="726"/>
      <c r="PM250" s="726"/>
      <c r="PN250" s="726"/>
      <c r="PO250" s="727"/>
      <c r="PP250" s="726"/>
      <c r="PQ250" s="727"/>
      <c r="PT250" s="726"/>
      <c r="PU250" s="726"/>
      <c r="PV250" s="726"/>
      <c r="PW250" s="727"/>
      <c r="PX250" s="726"/>
      <c r="PY250" s="727"/>
      <c r="QB250" s="726"/>
      <c r="QC250" s="726"/>
      <c r="QD250" s="726"/>
      <c r="QE250" s="727"/>
      <c r="QF250" s="726"/>
      <c r="QG250" s="727"/>
      <c r="QJ250" s="726"/>
      <c r="QK250" s="726"/>
      <c r="QL250" s="726"/>
      <c r="QM250" s="727"/>
      <c r="QN250" s="726"/>
      <c r="QO250" s="727"/>
      <c r="QR250" s="726"/>
      <c r="QS250" s="726"/>
      <c r="QT250" s="726"/>
      <c r="QU250" s="727"/>
      <c r="QV250" s="726"/>
      <c r="QW250" s="727"/>
      <c r="QZ250" s="726"/>
      <c r="RA250" s="726"/>
      <c r="RB250" s="726"/>
      <c r="RC250" s="727"/>
      <c r="RD250" s="726"/>
      <c r="RE250" s="727"/>
      <c r="RH250" s="726"/>
      <c r="RI250" s="726"/>
      <c r="RJ250" s="726"/>
      <c r="RK250" s="727"/>
      <c r="RL250" s="726"/>
      <c r="RM250" s="727"/>
      <c r="RP250" s="726"/>
      <c r="RQ250" s="726"/>
      <c r="RR250" s="726"/>
      <c r="RS250" s="727"/>
      <c r="RT250" s="726"/>
      <c r="RU250" s="727"/>
      <c r="RX250" s="726"/>
      <c r="RY250" s="726"/>
      <c r="RZ250" s="726"/>
      <c r="SA250" s="727"/>
      <c r="SB250" s="726"/>
      <c r="SC250" s="727"/>
      <c r="SF250" s="726"/>
      <c r="SG250" s="726"/>
      <c r="SH250" s="726"/>
      <c r="SI250" s="727"/>
      <c r="SJ250" s="726"/>
      <c r="SK250" s="727"/>
      <c r="SN250" s="726"/>
      <c r="SO250" s="726"/>
      <c r="SP250" s="726"/>
      <c r="SQ250" s="727"/>
      <c r="SR250" s="726"/>
      <c r="SS250" s="727"/>
      <c r="SV250" s="726"/>
      <c r="SW250" s="726"/>
      <c r="SX250" s="726"/>
      <c r="SY250" s="727"/>
      <c r="SZ250" s="726"/>
      <c r="TA250" s="727"/>
      <c r="TD250" s="726"/>
      <c r="TE250" s="726"/>
      <c r="TF250" s="726"/>
      <c r="TG250" s="727"/>
      <c r="TH250" s="726"/>
      <c r="TI250" s="727"/>
      <c r="TL250" s="726"/>
      <c r="TM250" s="726"/>
      <c r="TN250" s="726"/>
      <c r="TO250" s="727"/>
      <c r="TP250" s="726"/>
      <c r="TQ250" s="727"/>
      <c r="TT250" s="726"/>
      <c r="TU250" s="726"/>
      <c r="TV250" s="726"/>
      <c r="TW250" s="727"/>
      <c r="TX250" s="726"/>
      <c r="TY250" s="727"/>
      <c r="UB250" s="726"/>
      <c r="UC250" s="726"/>
      <c r="UD250" s="726"/>
      <c r="UE250" s="727"/>
      <c r="UF250" s="726"/>
      <c r="UG250" s="727"/>
      <c r="UJ250" s="726"/>
      <c r="UK250" s="726"/>
      <c r="UL250" s="726"/>
      <c r="UM250" s="727"/>
      <c r="UN250" s="726"/>
      <c r="UO250" s="727"/>
      <c r="UR250" s="726"/>
      <c r="US250" s="726"/>
      <c r="UT250" s="726"/>
      <c r="UU250" s="727"/>
      <c r="UV250" s="726"/>
      <c r="UW250" s="727"/>
      <c r="UZ250" s="726"/>
      <c r="VA250" s="726"/>
      <c r="VB250" s="726"/>
      <c r="VC250" s="727"/>
      <c r="VD250" s="726"/>
      <c r="VE250" s="727"/>
      <c r="VH250" s="726"/>
      <c r="VI250" s="726"/>
      <c r="VJ250" s="726"/>
      <c r="VK250" s="727"/>
      <c r="VL250" s="726"/>
      <c r="VM250" s="727"/>
      <c r="VP250" s="726"/>
      <c r="VQ250" s="726"/>
      <c r="VR250" s="726"/>
      <c r="VS250" s="727"/>
      <c r="VT250" s="726"/>
      <c r="VU250" s="727"/>
      <c r="VX250" s="726"/>
      <c r="VY250" s="726"/>
      <c r="VZ250" s="726"/>
      <c r="WA250" s="727"/>
      <c r="WB250" s="726"/>
      <c r="WC250" s="727"/>
      <c r="WF250" s="726"/>
      <c r="WG250" s="726"/>
      <c r="WH250" s="726"/>
      <c r="WI250" s="727"/>
      <c r="WJ250" s="726"/>
      <c r="WK250" s="727"/>
      <c r="WN250" s="726"/>
      <c r="WO250" s="726"/>
      <c r="WP250" s="726"/>
      <c r="WQ250" s="727"/>
      <c r="WR250" s="726"/>
      <c r="WS250" s="727"/>
      <c r="WV250" s="726"/>
      <c r="WW250" s="726"/>
      <c r="WX250" s="726"/>
      <c r="WY250" s="727"/>
      <c r="WZ250" s="726"/>
      <c r="XA250" s="727"/>
      <c r="XD250" s="726"/>
      <c r="XE250" s="726"/>
      <c r="XF250" s="726"/>
      <c r="XG250" s="727"/>
      <c r="XH250" s="726"/>
      <c r="XI250" s="727"/>
      <c r="XL250" s="726"/>
      <c r="XM250" s="726"/>
      <c r="XN250" s="726"/>
      <c r="XO250" s="727"/>
      <c r="XP250" s="726"/>
      <c r="XQ250" s="727"/>
      <c r="XT250" s="726"/>
      <c r="XU250" s="726"/>
      <c r="XV250" s="726"/>
      <c r="XW250" s="727"/>
      <c r="XX250" s="726"/>
      <c r="XY250" s="727"/>
      <c r="YB250" s="726"/>
      <c r="YC250" s="726"/>
      <c r="YD250" s="726"/>
      <c r="YE250" s="727"/>
      <c r="YF250" s="726"/>
      <c r="YG250" s="727"/>
      <c r="YJ250" s="726"/>
      <c r="YK250" s="726"/>
      <c r="YL250" s="726"/>
      <c r="YM250" s="727"/>
      <c r="YN250" s="726"/>
      <c r="YO250" s="727"/>
      <c r="YR250" s="726"/>
      <c r="YS250" s="726"/>
      <c r="YT250" s="726"/>
      <c r="YU250" s="727"/>
      <c r="YV250" s="726"/>
      <c r="YW250" s="727"/>
      <c r="YZ250" s="726"/>
      <c r="ZA250" s="726"/>
      <c r="ZB250" s="726"/>
      <c r="ZC250" s="727"/>
      <c r="ZD250" s="726"/>
      <c r="ZE250" s="727"/>
      <c r="ZH250" s="726"/>
      <c r="ZI250" s="726"/>
      <c r="ZJ250" s="726"/>
      <c r="ZK250" s="727"/>
      <c r="ZL250" s="726"/>
      <c r="ZM250" s="727"/>
      <c r="ZP250" s="726"/>
      <c r="ZQ250" s="726"/>
      <c r="ZR250" s="726"/>
      <c r="ZS250" s="727"/>
      <c r="ZT250" s="726"/>
      <c r="ZU250" s="727"/>
      <c r="ZX250" s="726"/>
      <c r="ZY250" s="726"/>
      <c r="ZZ250" s="726"/>
      <c r="AAA250" s="727"/>
      <c r="AAB250" s="726"/>
      <c r="AAC250" s="727"/>
      <c r="AAF250" s="726"/>
      <c r="AAG250" s="726"/>
      <c r="AAH250" s="726"/>
      <c r="AAI250" s="727"/>
      <c r="AAJ250" s="726"/>
      <c r="AAK250" s="727"/>
      <c r="AAN250" s="726"/>
      <c r="AAO250" s="726"/>
      <c r="AAP250" s="726"/>
      <c r="AAQ250" s="727"/>
      <c r="AAR250" s="726"/>
      <c r="AAS250" s="727"/>
      <c r="AAV250" s="726"/>
      <c r="AAW250" s="726"/>
      <c r="AAX250" s="726"/>
      <c r="AAY250" s="727"/>
      <c r="AAZ250" s="726"/>
      <c r="ABA250" s="727"/>
      <c r="ABD250" s="726"/>
      <c r="ABE250" s="726"/>
      <c r="ABF250" s="726"/>
      <c r="ABG250" s="727"/>
      <c r="ABH250" s="726"/>
      <c r="ABI250" s="727"/>
      <c r="ABL250" s="726"/>
      <c r="ABM250" s="726"/>
      <c r="ABN250" s="726"/>
      <c r="ABO250" s="727"/>
      <c r="ABP250" s="726"/>
      <c r="ABQ250" s="727"/>
      <c r="ABT250" s="726"/>
      <c r="ABU250" s="726"/>
      <c r="ABV250" s="726"/>
      <c r="ABW250" s="727"/>
      <c r="ABX250" s="726"/>
      <c r="ABY250" s="727"/>
      <c r="ACB250" s="726"/>
      <c r="ACC250" s="726"/>
      <c r="ACD250" s="726"/>
      <c r="ACE250" s="727"/>
      <c r="ACF250" s="726"/>
      <c r="ACG250" s="727"/>
      <c r="ACJ250" s="726"/>
      <c r="ACK250" s="726"/>
      <c r="ACL250" s="726"/>
      <c r="ACM250" s="727"/>
      <c r="ACN250" s="726"/>
      <c r="ACO250" s="727"/>
      <c r="ACR250" s="726"/>
      <c r="ACS250" s="726"/>
      <c r="ACT250" s="726"/>
      <c r="ACU250" s="727"/>
      <c r="ACV250" s="726"/>
      <c r="ACW250" s="727"/>
      <c r="ACZ250" s="726"/>
      <c r="ADA250" s="726"/>
      <c r="ADB250" s="726"/>
      <c r="ADC250" s="727"/>
      <c r="ADD250" s="726"/>
      <c r="ADE250" s="727"/>
      <c r="ADH250" s="726"/>
      <c r="ADI250" s="726"/>
      <c r="ADJ250" s="726"/>
      <c r="ADK250" s="727"/>
      <c r="ADL250" s="726"/>
      <c r="ADM250" s="727"/>
      <c r="ADP250" s="726"/>
      <c r="ADQ250" s="726"/>
      <c r="ADR250" s="726"/>
      <c r="ADS250" s="727"/>
      <c r="ADT250" s="726"/>
      <c r="ADU250" s="727"/>
      <c r="ADX250" s="726"/>
      <c r="ADY250" s="726"/>
      <c r="ADZ250" s="726"/>
      <c r="AEA250" s="727"/>
      <c r="AEB250" s="726"/>
      <c r="AEC250" s="727"/>
      <c r="AEF250" s="726"/>
      <c r="AEG250" s="726"/>
      <c r="AEH250" s="726"/>
      <c r="AEI250" s="727"/>
      <c r="AEJ250" s="726"/>
      <c r="AEK250" s="727"/>
      <c r="AEN250" s="726"/>
      <c r="AEO250" s="726"/>
      <c r="AEP250" s="726"/>
      <c r="AEQ250" s="727"/>
      <c r="AER250" s="726"/>
      <c r="AES250" s="727"/>
      <c r="AEV250" s="726"/>
      <c r="AEW250" s="726"/>
      <c r="AEX250" s="726"/>
      <c r="AEY250" s="727"/>
      <c r="AEZ250" s="726"/>
      <c r="AFA250" s="727"/>
      <c r="AFD250" s="726"/>
      <c r="AFE250" s="726"/>
      <c r="AFF250" s="726"/>
      <c r="AFG250" s="727"/>
      <c r="AFH250" s="726"/>
      <c r="AFI250" s="727"/>
      <c r="AFL250" s="726"/>
      <c r="AFM250" s="726"/>
      <c r="AFN250" s="726"/>
      <c r="AFO250" s="727"/>
      <c r="AFP250" s="726"/>
      <c r="AFQ250" s="727"/>
      <c r="AFT250" s="726"/>
      <c r="AFU250" s="726"/>
      <c r="AFV250" s="726"/>
      <c r="AFW250" s="727"/>
      <c r="AFX250" s="726"/>
      <c r="AFY250" s="727"/>
      <c r="AGB250" s="726"/>
      <c r="AGC250" s="726"/>
      <c r="AGD250" s="726"/>
      <c r="AGE250" s="727"/>
      <c r="AGF250" s="726"/>
      <c r="AGG250" s="727"/>
      <c r="AGJ250" s="726"/>
      <c r="AGK250" s="726"/>
      <c r="AGL250" s="726"/>
      <c r="AGM250" s="727"/>
      <c r="AGN250" s="726"/>
      <c r="AGO250" s="727"/>
      <c r="AGR250" s="726"/>
      <c r="AGS250" s="726"/>
      <c r="AGT250" s="726"/>
      <c r="AGU250" s="727"/>
      <c r="AGV250" s="726"/>
      <c r="AGW250" s="727"/>
      <c r="AGZ250" s="726"/>
      <c r="AHA250" s="726"/>
      <c r="AHB250" s="726"/>
      <c r="AHC250" s="727"/>
      <c r="AHD250" s="726"/>
      <c r="AHE250" s="727"/>
      <c r="AHH250" s="726"/>
      <c r="AHI250" s="726"/>
      <c r="AHJ250" s="726"/>
      <c r="AHK250" s="727"/>
      <c r="AHL250" s="726"/>
      <c r="AHM250" s="727"/>
      <c r="AHP250" s="726"/>
      <c r="AHQ250" s="726"/>
      <c r="AHR250" s="726"/>
      <c r="AHS250" s="727"/>
      <c r="AHT250" s="726"/>
      <c r="AHU250" s="727"/>
      <c r="AHX250" s="726"/>
      <c r="AHY250" s="726"/>
      <c r="AHZ250" s="726"/>
      <c r="AIA250" s="727"/>
      <c r="AIB250" s="726"/>
      <c r="AIC250" s="727"/>
      <c r="AIF250" s="726"/>
      <c r="AIG250" s="726"/>
      <c r="AIH250" s="726"/>
      <c r="AII250" s="727"/>
      <c r="AIJ250" s="726"/>
      <c r="AIK250" s="727"/>
      <c r="AIN250" s="726"/>
      <c r="AIO250" s="726"/>
      <c r="AIP250" s="726"/>
      <c r="AIQ250" s="727"/>
      <c r="AIR250" s="726"/>
      <c r="AIS250" s="727"/>
      <c r="AIV250" s="726"/>
      <c r="AIW250" s="726"/>
      <c r="AIX250" s="726"/>
      <c r="AIY250" s="727"/>
      <c r="AIZ250" s="726"/>
      <c r="AJA250" s="727"/>
      <c r="AJD250" s="726"/>
      <c r="AJE250" s="726"/>
      <c r="AJF250" s="726"/>
      <c r="AJG250" s="727"/>
      <c r="AJH250" s="726"/>
      <c r="AJI250" s="727"/>
      <c r="AJL250" s="726"/>
      <c r="AJM250" s="726"/>
      <c r="AJN250" s="726"/>
      <c r="AJO250" s="727"/>
      <c r="AJP250" s="726"/>
      <c r="AJQ250" s="727"/>
      <c r="AJT250" s="726"/>
      <c r="AJU250" s="726"/>
      <c r="AJV250" s="726"/>
      <c r="AJW250" s="727"/>
      <c r="AJX250" s="726"/>
      <c r="AJY250" s="727"/>
      <c r="AKB250" s="726"/>
      <c r="AKC250" s="726"/>
      <c r="AKD250" s="726"/>
      <c r="AKE250" s="727"/>
      <c r="AKF250" s="726"/>
      <c r="AKG250" s="727"/>
      <c r="AKJ250" s="726"/>
      <c r="AKK250" s="726"/>
      <c r="AKL250" s="726"/>
      <c r="AKM250" s="727"/>
      <c r="AKN250" s="726"/>
      <c r="AKO250" s="727"/>
      <c r="AKR250" s="726"/>
      <c r="AKS250" s="726"/>
      <c r="AKT250" s="726"/>
      <c r="AKU250" s="727"/>
      <c r="AKV250" s="726"/>
      <c r="AKW250" s="727"/>
      <c r="AKZ250" s="726"/>
      <c r="ALA250" s="726"/>
      <c r="ALB250" s="726"/>
      <c r="ALC250" s="727"/>
      <c r="ALD250" s="726"/>
      <c r="ALE250" s="727"/>
      <c r="ALH250" s="726"/>
      <c r="ALI250" s="726"/>
      <c r="ALJ250" s="726"/>
      <c r="ALK250" s="727"/>
      <c r="ALL250" s="726"/>
      <c r="ALM250" s="727"/>
      <c r="ALP250" s="726"/>
      <c r="ALQ250" s="726"/>
      <c r="ALR250" s="726"/>
      <c r="ALS250" s="727"/>
      <c r="ALT250" s="726"/>
      <c r="ALU250" s="727"/>
      <c r="ALX250" s="726"/>
      <c r="ALY250" s="726"/>
      <c r="ALZ250" s="726"/>
      <c r="AMA250" s="727"/>
      <c r="AMB250" s="726"/>
      <c r="AMC250" s="727"/>
      <c r="AMF250" s="726"/>
      <c r="AMG250" s="726"/>
      <c r="AMH250" s="726"/>
      <c r="AMI250" s="727"/>
      <c r="AMJ250" s="726"/>
      <c r="AMK250" s="727"/>
      <c r="AMN250" s="726"/>
      <c r="AMO250" s="726"/>
      <c r="AMP250" s="726"/>
      <c r="AMQ250" s="727"/>
      <c r="AMR250" s="726"/>
      <c r="AMS250" s="727"/>
      <c r="AMV250" s="726"/>
      <c r="AMW250" s="726"/>
      <c r="AMX250" s="726"/>
      <c r="AMY250" s="727"/>
      <c r="AMZ250" s="726"/>
      <c r="ANA250" s="727"/>
      <c r="AND250" s="726"/>
      <c r="ANE250" s="726"/>
      <c r="ANF250" s="726"/>
      <c r="ANG250" s="727"/>
      <c r="ANH250" s="726"/>
      <c r="ANI250" s="727"/>
      <c r="ANL250" s="726"/>
      <c r="ANM250" s="726"/>
      <c r="ANN250" s="726"/>
      <c r="ANO250" s="727"/>
      <c r="ANP250" s="726"/>
      <c r="ANQ250" s="727"/>
      <c r="ANT250" s="726"/>
      <c r="ANU250" s="726"/>
      <c r="ANV250" s="726"/>
      <c r="ANW250" s="727"/>
      <c r="ANX250" s="726"/>
      <c r="ANY250" s="727"/>
      <c r="AOB250" s="726"/>
      <c r="AOC250" s="726"/>
      <c r="AOD250" s="726"/>
      <c r="AOE250" s="727"/>
      <c r="AOF250" s="726"/>
      <c r="AOG250" s="727"/>
      <c r="AOJ250" s="726"/>
      <c r="AOK250" s="726"/>
      <c r="AOL250" s="726"/>
      <c r="AOM250" s="727"/>
      <c r="AON250" s="726"/>
      <c r="AOO250" s="727"/>
      <c r="AOR250" s="726"/>
      <c r="AOS250" s="726"/>
      <c r="AOT250" s="726"/>
      <c r="AOU250" s="727"/>
      <c r="AOV250" s="726"/>
      <c r="AOW250" s="727"/>
      <c r="AOZ250" s="726"/>
      <c r="APA250" s="726"/>
      <c r="APB250" s="726"/>
      <c r="APC250" s="727"/>
      <c r="APD250" s="726"/>
      <c r="APE250" s="727"/>
      <c r="APH250" s="726"/>
      <c r="API250" s="726"/>
      <c r="APJ250" s="726"/>
      <c r="APK250" s="727"/>
      <c r="APL250" s="726"/>
      <c r="APM250" s="727"/>
      <c r="APP250" s="726"/>
      <c r="APQ250" s="726"/>
      <c r="APR250" s="726"/>
      <c r="APS250" s="727"/>
      <c r="APT250" s="726"/>
      <c r="APU250" s="727"/>
      <c r="APX250" s="726"/>
      <c r="APY250" s="726"/>
      <c r="APZ250" s="726"/>
      <c r="AQA250" s="727"/>
      <c r="AQB250" s="726"/>
      <c r="AQC250" s="727"/>
      <c r="AQF250" s="726"/>
      <c r="AQG250" s="726"/>
      <c r="AQH250" s="726"/>
      <c r="AQI250" s="727"/>
      <c r="AQJ250" s="726"/>
      <c r="AQK250" s="727"/>
      <c r="AQN250" s="726"/>
      <c r="AQO250" s="726"/>
      <c r="AQP250" s="726"/>
      <c r="AQQ250" s="727"/>
      <c r="AQR250" s="726"/>
      <c r="AQS250" s="727"/>
      <c r="AQV250" s="726"/>
      <c r="AQW250" s="726"/>
      <c r="AQX250" s="726"/>
      <c r="AQY250" s="727"/>
      <c r="AQZ250" s="726"/>
      <c r="ARA250" s="727"/>
      <c r="ARD250" s="726"/>
      <c r="ARE250" s="726"/>
      <c r="ARF250" s="726"/>
      <c r="ARG250" s="727"/>
      <c r="ARH250" s="726"/>
      <c r="ARI250" s="727"/>
      <c r="ARL250" s="726"/>
      <c r="ARM250" s="726"/>
      <c r="ARN250" s="726"/>
      <c r="ARO250" s="727"/>
      <c r="ARP250" s="726"/>
      <c r="ARQ250" s="727"/>
      <c r="ART250" s="726"/>
      <c r="ARU250" s="726"/>
      <c r="ARV250" s="726"/>
      <c r="ARW250" s="727"/>
      <c r="ARX250" s="726"/>
      <c r="ARY250" s="727"/>
      <c r="ASB250" s="726"/>
      <c r="ASC250" s="726"/>
      <c r="ASD250" s="726"/>
      <c r="ASE250" s="727"/>
      <c r="ASF250" s="726"/>
      <c r="ASG250" s="727"/>
      <c r="ASJ250" s="726"/>
      <c r="ASK250" s="726"/>
      <c r="ASL250" s="726"/>
      <c r="ASM250" s="727"/>
      <c r="ASN250" s="726"/>
      <c r="ASO250" s="727"/>
      <c r="ASR250" s="726"/>
      <c r="ASS250" s="726"/>
      <c r="AST250" s="726"/>
      <c r="ASU250" s="727"/>
      <c r="ASV250" s="726"/>
      <c r="ASW250" s="727"/>
      <c r="ASZ250" s="726"/>
      <c r="ATA250" s="726"/>
      <c r="ATB250" s="726"/>
      <c r="ATC250" s="727"/>
      <c r="ATD250" s="726"/>
      <c r="ATE250" s="727"/>
      <c r="ATH250" s="726"/>
      <c r="ATI250" s="726"/>
      <c r="ATJ250" s="726"/>
      <c r="ATK250" s="727"/>
      <c r="ATL250" s="726"/>
      <c r="ATM250" s="727"/>
      <c r="ATP250" s="726"/>
      <c r="ATQ250" s="726"/>
      <c r="ATR250" s="726"/>
      <c r="ATS250" s="727"/>
      <c r="ATT250" s="726"/>
      <c r="ATU250" s="727"/>
      <c r="ATX250" s="726"/>
      <c r="ATY250" s="726"/>
      <c r="ATZ250" s="726"/>
      <c r="AUA250" s="727"/>
      <c r="AUB250" s="726"/>
      <c r="AUC250" s="727"/>
      <c r="AUF250" s="726"/>
      <c r="AUG250" s="726"/>
      <c r="AUH250" s="726"/>
      <c r="AUI250" s="727"/>
      <c r="AUJ250" s="726"/>
      <c r="AUK250" s="727"/>
      <c r="AUN250" s="726"/>
      <c r="AUO250" s="726"/>
      <c r="AUP250" s="726"/>
      <c r="AUQ250" s="727"/>
      <c r="AUR250" s="726"/>
      <c r="AUS250" s="727"/>
      <c r="AUV250" s="726"/>
      <c r="AUW250" s="726"/>
      <c r="AUX250" s="726"/>
      <c r="AUY250" s="727"/>
      <c r="AUZ250" s="726"/>
      <c r="AVA250" s="727"/>
      <c r="AVD250" s="726"/>
      <c r="AVE250" s="726"/>
      <c r="AVF250" s="726"/>
      <c r="AVG250" s="727"/>
      <c r="AVH250" s="726"/>
      <c r="AVI250" s="727"/>
      <c r="AVL250" s="726"/>
      <c r="AVM250" s="726"/>
      <c r="AVN250" s="726"/>
      <c r="AVO250" s="727"/>
      <c r="AVP250" s="726"/>
      <c r="AVQ250" s="727"/>
      <c r="AVT250" s="726"/>
      <c r="AVU250" s="726"/>
      <c r="AVV250" s="726"/>
      <c r="AVW250" s="727"/>
      <c r="AVX250" s="726"/>
      <c r="AVY250" s="727"/>
      <c r="AWB250" s="726"/>
      <c r="AWC250" s="726"/>
      <c r="AWD250" s="726"/>
      <c r="AWE250" s="727"/>
      <c r="AWF250" s="726"/>
      <c r="AWG250" s="727"/>
      <c r="AWJ250" s="726"/>
      <c r="AWK250" s="726"/>
      <c r="AWL250" s="726"/>
      <c r="AWM250" s="727"/>
      <c r="AWN250" s="726"/>
      <c r="AWO250" s="727"/>
      <c r="AWR250" s="726"/>
      <c r="AWS250" s="726"/>
      <c r="AWT250" s="726"/>
      <c r="AWU250" s="727"/>
      <c r="AWV250" s="726"/>
      <c r="AWW250" s="727"/>
      <c r="AWZ250" s="726"/>
      <c r="AXA250" s="726"/>
      <c r="AXB250" s="726"/>
      <c r="AXC250" s="727"/>
      <c r="AXD250" s="726"/>
      <c r="AXE250" s="727"/>
      <c r="AXH250" s="726"/>
      <c r="AXI250" s="726"/>
      <c r="AXJ250" s="726"/>
      <c r="AXK250" s="727"/>
      <c r="AXL250" s="726"/>
      <c r="AXM250" s="727"/>
      <c r="AXP250" s="726"/>
      <c r="AXQ250" s="726"/>
      <c r="AXR250" s="726"/>
      <c r="AXS250" s="727"/>
      <c r="AXT250" s="726"/>
      <c r="AXU250" s="727"/>
      <c r="AXX250" s="726"/>
      <c r="AXY250" s="726"/>
      <c r="AXZ250" s="726"/>
      <c r="AYA250" s="727"/>
      <c r="AYB250" s="726"/>
      <c r="AYC250" s="727"/>
      <c r="AYF250" s="726"/>
      <c r="AYG250" s="726"/>
      <c r="AYH250" s="726"/>
      <c r="AYI250" s="727"/>
      <c r="AYJ250" s="726"/>
      <c r="AYK250" s="727"/>
      <c r="AYN250" s="726"/>
      <c r="AYO250" s="726"/>
      <c r="AYP250" s="726"/>
      <c r="AYQ250" s="727"/>
      <c r="AYR250" s="726"/>
      <c r="AYS250" s="727"/>
      <c r="AYV250" s="726"/>
      <c r="AYW250" s="726"/>
      <c r="AYX250" s="726"/>
      <c r="AYY250" s="727"/>
      <c r="AYZ250" s="726"/>
      <c r="AZA250" s="727"/>
      <c r="AZD250" s="726"/>
      <c r="AZE250" s="726"/>
      <c r="AZF250" s="726"/>
      <c r="AZG250" s="727"/>
      <c r="AZH250" s="726"/>
      <c r="AZI250" s="727"/>
      <c r="AZL250" s="726"/>
      <c r="AZM250" s="726"/>
      <c r="AZN250" s="726"/>
      <c r="AZO250" s="727"/>
      <c r="AZP250" s="726"/>
      <c r="AZQ250" s="727"/>
      <c r="AZT250" s="726"/>
      <c r="AZU250" s="726"/>
      <c r="AZV250" s="726"/>
      <c r="AZW250" s="727"/>
      <c r="AZX250" s="726"/>
      <c r="AZY250" s="727"/>
      <c r="BAB250" s="726"/>
      <c r="BAC250" s="726"/>
      <c r="BAD250" s="726"/>
      <c r="BAE250" s="727"/>
      <c r="BAF250" s="726"/>
      <c r="BAG250" s="727"/>
      <c r="BAJ250" s="726"/>
      <c r="BAK250" s="726"/>
      <c r="BAL250" s="726"/>
      <c r="BAM250" s="727"/>
      <c r="BAN250" s="726"/>
      <c r="BAO250" s="727"/>
      <c r="BAR250" s="726"/>
      <c r="BAS250" s="726"/>
      <c r="BAT250" s="726"/>
      <c r="BAU250" s="727"/>
      <c r="BAV250" s="726"/>
      <c r="BAW250" s="727"/>
      <c r="BAZ250" s="726"/>
      <c r="BBA250" s="726"/>
      <c r="BBB250" s="726"/>
      <c r="BBC250" s="727"/>
      <c r="BBD250" s="726"/>
      <c r="BBE250" s="727"/>
      <c r="BBH250" s="726"/>
      <c r="BBI250" s="726"/>
      <c r="BBJ250" s="726"/>
      <c r="BBK250" s="727"/>
      <c r="BBL250" s="726"/>
      <c r="BBM250" s="727"/>
      <c r="BBP250" s="726"/>
      <c r="BBQ250" s="726"/>
      <c r="BBR250" s="726"/>
      <c r="BBS250" s="727"/>
      <c r="BBT250" s="726"/>
      <c r="BBU250" s="727"/>
      <c r="BBX250" s="726"/>
      <c r="BBY250" s="726"/>
      <c r="BBZ250" s="726"/>
      <c r="BCA250" s="727"/>
      <c r="BCB250" s="726"/>
      <c r="BCC250" s="727"/>
      <c r="BCF250" s="726"/>
      <c r="BCG250" s="726"/>
      <c r="BCH250" s="726"/>
      <c r="BCI250" s="727"/>
      <c r="BCJ250" s="726"/>
      <c r="BCK250" s="727"/>
      <c r="BCN250" s="726"/>
      <c r="BCO250" s="726"/>
      <c r="BCP250" s="726"/>
      <c r="BCQ250" s="727"/>
      <c r="BCR250" s="726"/>
      <c r="BCS250" s="727"/>
      <c r="BCV250" s="726"/>
      <c r="BCW250" s="726"/>
      <c r="BCX250" s="726"/>
      <c r="BCY250" s="727"/>
      <c r="BCZ250" s="726"/>
      <c r="BDA250" s="727"/>
      <c r="BDD250" s="726"/>
      <c r="BDE250" s="726"/>
      <c r="BDF250" s="726"/>
      <c r="BDG250" s="727"/>
      <c r="BDH250" s="726"/>
      <c r="BDI250" s="727"/>
      <c r="BDL250" s="726"/>
      <c r="BDM250" s="726"/>
      <c r="BDN250" s="726"/>
      <c r="BDO250" s="727"/>
      <c r="BDP250" s="726"/>
      <c r="BDQ250" s="727"/>
      <c r="BDT250" s="726"/>
      <c r="BDU250" s="726"/>
      <c r="BDV250" s="726"/>
      <c r="BDW250" s="727"/>
      <c r="BDX250" s="726"/>
      <c r="BDY250" s="727"/>
      <c r="BEB250" s="726"/>
      <c r="BEC250" s="726"/>
      <c r="BED250" s="726"/>
      <c r="BEE250" s="727"/>
      <c r="BEF250" s="726"/>
      <c r="BEG250" s="727"/>
      <c r="BEJ250" s="726"/>
      <c r="BEK250" s="726"/>
      <c r="BEL250" s="726"/>
      <c r="BEM250" s="727"/>
      <c r="BEN250" s="726"/>
      <c r="BEO250" s="727"/>
      <c r="BER250" s="726"/>
      <c r="BES250" s="726"/>
      <c r="BET250" s="726"/>
      <c r="BEU250" s="727"/>
      <c r="BEV250" s="726"/>
      <c r="BEW250" s="727"/>
      <c r="BEZ250" s="726"/>
      <c r="BFA250" s="726"/>
      <c r="BFB250" s="726"/>
      <c r="BFC250" s="727"/>
      <c r="BFD250" s="726"/>
      <c r="BFE250" s="727"/>
      <c r="BFH250" s="726"/>
      <c r="BFI250" s="726"/>
      <c r="BFJ250" s="726"/>
      <c r="BFK250" s="727"/>
      <c r="BFL250" s="726"/>
      <c r="BFM250" s="727"/>
      <c r="BFP250" s="726"/>
      <c r="BFQ250" s="726"/>
      <c r="BFR250" s="726"/>
      <c r="BFS250" s="727"/>
      <c r="BFT250" s="726"/>
      <c r="BFU250" s="727"/>
      <c r="BFX250" s="726"/>
      <c r="BFY250" s="726"/>
      <c r="BFZ250" s="726"/>
      <c r="BGA250" s="727"/>
      <c r="BGB250" s="726"/>
      <c r="BGC250" s="727"/>
      <c r="BGF250" s="726"/>
      <c r="BGG250" s="726"/>
      <c r="BGH250" s="726"/>
      <c r="BGI250" s="727"/>
      <c r="BGJ250" s="726"/>
      <c r="BGK250" s="727"/>
      <c r="BGN250" s="726"/>
      <c r="BGO250" s="726"/>
      <c r="BGP250" s="726"/>
      <c r="BGQ250" s="727"/>
      <c r="BGR250" s="726"/>
      <c r="BGS250" s="727"/>
      <c r="BGV250" s="726"/>
      <c r="BGW250" s="726"/>
      <c r="BGX250" s="726"/>
      <c r="BGY250" s="727"/>
      <c r="BGZ250" s="726"/>
      <c r="BHA250" s="727"/>
      <c r="BHD250" s="726"/>
      <c r="BHE250" s="726"/>
      <c r="BHF250" s="726"/>
      <c r="BHG250" s="727"/>
      <c r="BHH250" s="726"/>
      <c r="BHI250" s="727"/>
      <c r="BHL250" s="726"/>
      <c r="BHM250" s="726"/>
      <c r="BHN250" s="726"/>
      <c r="BHO250" s="727"/>
      <c r="BHP250" s="726"/>
      <c r="BHQ250" s="727"/>
      <c r="BHT250" s="726"/>
      <c r="BHU250" s="726"/>
      <c r="BHV250" s="726"/>
      <c r="BHW250" s="727"/>
      <c r="BHX250" s="726"/>
      <c r="BHY250" s="727"/>
      <c r="BIB250" s="726"/>
      <c r="BIC250" s="726"/>
      <c r="BID250" s="726"/>
      <c r="BIE250" s="727"/>
      <c r="BIF250" s="726"/>
      <c r="BIG250" s="727"/>
      <c r="BIJ250" s="726"/>
      <c r="BIK250" s="726"/>
      <c r="BIL250" s="726"/>
      <c r="BIM250" s="727"/>
      <c r="BIN250" s="726"/>
      <c r="BIO250" s="727"/>
      <c r="BIR250" s="726"/>
      <c r="BIS250" s="726"/>
      <c r="BIT250" s="726"/>
      <c r="BIU250" s="727"/>
      <c r="BIV250" s="726"/>
      <c r="BIW250" s="727"/>
      <c r="BIZ250" s="726"/>
      <c r="BJA250" s="726"/>
      <c r="BJB250" s="726"/>
      <c r="BJC250" s="727"/>
      <c r="BJD250" s="726"/>
      <c r="BJE250" s="727"/>
      <c r="BJH250" s="726"/>
      <c r="BJI250" s="726"/>
      <c r="BJJ250" s="726"/>
      <c r="BJK250" s="727"/>
      <c r="BJL250" s="726"/>
      <c r="BJM250" s="727"/>
      <c r="BJP250" s="726"/>
      <c r="BJQ250" s="726"/>
      <c r="BJR250" s="726"/>
      <c r="BJS250" s="727"/>
      <c r="BJT250" s="726"/>
      <c r="BJU250" s="727"/>
      <c r="BJX250" s="726"/>
      <c r="BJY250" s="726"/>
      <c r="BJZ250" s="726"/>
      <c r="BKA250" s="727"/>
      <c r="BKB250" s="726"/>
      <c r="BKC250" s="727"/>
      <c r="BKF250" s="726"/>
      <c r="BKG250" s="726"/>
      <c r="BKH250" s="726"/>
      <c r="BKI250" s="727"/>
      <c r="BKJ250" s="726"/>
      <c r="BKK250" s="727"/>
      <c r="BKN250" s="726"/>
      <c r="BKO250" s="726"/>
      <c r="BKP250" s="726"/>
      <c r="BKQ250" s="727"/>
      <c r="BKR250" s="726"/>
      <c r="BKS250" s="727"/>
      <c r="BKV250" s="726"/>
      <c r="BKW250" s="726"/>
      <c r="BKX250" s="726"/>
      <c r="BKY250" s="727"/>
      <c r="BKZ250" s="726"/>
      <c r="BLA250" s="727"/>
      <c r="BLD250" s="726"/>
      <c r="BLE250" s="726"/>
      <c r="BLF250" s="726"/>
      <c r="BLG250" s="727"/>
      <c r="BLH250" s="726"/>
      <c r="BLI250" s="727"/>
      <c r="BLL250" s="726"/>
      <c r="BLM250" s="726"/>
      <c r="BLN250" s="726"/>
      <c r="BLO250" s="727"/>
      <c r="BLP250" s="726"/>
      <c r="BLQ250" s="727"/>
      <c r="BLT250" s="726"/>
      <c r="BLU250" s="726"/>
      <c r="BLV250" s="726"/>
      <c r="BLW250" s="727"/>
      <c r="BLX250" s="726"/>
      <c r="BLY250" s="727"/>
      <c r="BMB250" s="726"/>
      <c r="BMC250" s="726"/>
      <c r="BMD250" s="726"/>
      <c r="BME250" s="727"/>
      <c r="BMF250" s="726"/>
      <c r="BMG250" s="727"/>
      <c r="BMJ250" s="726"/>
      <c r="BMK250" s="726"/>
      <c r="BML250" s="726"/>
      <c r="BMM250" s="727"/>
      <c r="BMN250" s="726"/>
      <c r="BMO250" s="727"/>
      <c r="BMR250" s="726"/>
      <c r="BMS250" s="726"/>
      <c r="BMT250" s="726"/>
      <c r="BMU250" s="727"/>
      <c r="BMV250" s="726"/>
      <c r="BMW250" s="727"/>
      <c r="BMZ250" s="726"/>
      <c r="BNA250" s="726"/>
      <c r="BNB250" s="726"/>
      <c r="BNC250" s="727"/>
      <c r="BND250" s="726"/>
      <c r="BNE250" s="727"/>
      <c r="BNH250" s="726"/>
      <c r="BNI250" s="726"/>
      <c r="BNJ250" s="726"/>
      <c r="BNK250" s="727"/>
      <c r="BNL250" s="726"/>
      <c r="BNM250" s="727"/>
      <c r="BNP250" s="726"/>
      <c r="BNQ250" s="726"/>
      <c r="BNR250" s="726"/>
      <c r="BNS250" s="727"/>
      <c r="BNT250" s="726"/>
      <c r="BNU250" s="727"/>
      <c r="BNX250" s="726"/>
      <c r="BNY250" s="726"/>
      <c r="BNZ250" s="726"/>
      <c r="BOA250" s="727"/>
      <c r="BOB250" s="726"/>
      <c r="BOC250" s="727"/>
      <c r="BOF250" s="726"/>
      <c r="BOG250" s="726"/>
      <c r="BOH250" s="726"/>
      <c r="BOI250" s="727"/>
      <c r="BOJ250" s="726"/>
      <c r="BOK250" s="727"/>
      <c r="BON250" s="726"/>
      <c r="BOO250" s="726"/>
      <c r="BOP250" s="726"/>
      <c r="BOQ250" s="727"/>
      <c r="BOR250" s="726"/>
      <c r="BOS250" s="727"/>
      <c r="BOV250" s="726"/>
      <c r="BOW250" s="726"/>
      <c r="BOX250" s="726"/>
      <c r="BOY250" s="727"/>
      <c r="BOZ250" s="726"/>
      <c r="BPA250" s="727"/>
      <c r="BPD250" s="726"/>
      <c r="BPE250" s="726"/>
      <c r="BPF250" s="726"/>
      <c r="BPG250" s="727"/>
      <c r="BPH250" s="726"/>
      <c r="BPI250" s="727"/>
      <c r="BPL250" s="726"/>
      <c r="BPM250" s="726"/>
      <c r="BPN250" s="726"/>
      <c r="BPO250" s="727"/>
      <c r="BPP250" s="726"/>
      <c r="BPQ250" s="727"/>
      <c r="BPT250" s="726"/>
      <c r="BPU250" s="726"/>
      <c r="BPV250" s="726"/>
      <c r="BPW250" s="727"/>
      <c r="BPX250" s="726"/>
      <c r="BPY250" s="727"/>
      <c r="BQB250" s="726"/>
      <c r="BQC250" s="726"/>
      <c r="BQD250" s="726"/>
      <c r="BQE250" s="727"/>
      <c r="BQF250" s="726"/>
      <c r="BQG250" s="727"/>
      <c r="BQJ250" s="726"/>
      <c r="BQK250" s="726"/>
      <c r="BQL250" s="726"/>
      <c r="BQM250" s="727"/>
      <c r="BQN250" s="726"/>
      <c r="BQO250" s="727"/>
      <c r="BQR250" s="726"/>
      <c r="BQS250" s="726"/>
      <c r="BQT250" s="726"/>
      <c r="BQU250" s="727"/>
      <c r="BQV250" s="726"/>
      <c r="BQW250" s="727"/>
      <c r="BQZ250" s="726"/>
      <c r="BRA250" s="726"/>
      <c r="BRB250" s="726"/>
      <c r="BRC250" s="727"/>
      <c r="BRD250" s="726"/>
      <c r="BRE250" s="727"/>
      <c r="BRH250" s="726"/>
      <c r="BRI250" s="726"/>
      <c r="BRJ250" s="726"/>
      <c r="BRK250" s="727"/>
      <c r="BRL250" s="726"/>
      <c r="BRM250" s="727"/>
      <c r="BRP250" s="726"/>
      <c r="BRQ250" s="726"/>
      <c r="BRR250" s="726"/>
      <c r="BRS250" s="727"/>
      <c r="BRT250" s="726"/>
      <c r="BRU250" s="727"/>
      <c r="BRX250" s="726"/>
      <c r="BRY250" s="726"/>
      <c r="BRZ250" s="726"/>
      <c r="BSA250" s="727"/>
      <c r="BSB250" s="726"/>
      <c r="BSC250" s="727"/>
      <c r="BSF250" s="726"/>
      <c r="BSG250" s="726"/>
      <c r="BSH250" s="726"/>
      <c r="BSI250" s="727"/>
      <c r="BSJ250" s="726"/>
      <c r="BSK250" s="727"/>
      <c r="BSN250" s="726"/>
      <c r="BSO250" s="726"/>
      <c r="BSP250" s="726"/>
      <c r="BSQ250" s="727"/>
      <c r="BSR250" s="726"/>
      <c r="BSS250" s="727"/>
      <c r="BSV250" s="726"/>
      <c r="BSW250" s="726"/>
      <c r="BSX250" s="726"/>
      <c r="BSY250" s="727"/>
      <c r="BSZ250" s="726"/>
      <c r="BTA250" s="727"/>
      <c r="BTD250" s="726"/>
      <c r="BTE250" s="726"/>
      <c r="BTF250" s="726"/>
      <c r="BTG250" s="727"/>
      <c r="BTH250" s="726"/>
      <c r="BTI250" s="727"/>
      <c r="BTL250" s="726"/>
      <c r="BTM250" s="726"/>
      <c r="BTN250" s="726"/>
      <c r="BTO250" s="727"/>
      <c r="BTP250" s="726"/>
      <c r="BTQ250" s="727"/>
      <c r="BTT250" s="726"/>
      <c r="BTU250" s="726"/>
      <c r="BTV250" s="726"/>
      <c r="BTW250" s="727"/>
      <c r="BTX250" s="726"/>
      <c r="BTY250" s="727"/>
      <c r="BUB250" s="726"/>
      <c r="BUC250" s="726"/>
      <c r="BUD250" s="726"/>
      <c r="BUE250" s="727"/>
      <c r="BUF250" s="726"/>
      <c r="BUG250" s="727"/>
      <c r="BUJ250" s="726"/>
      <c r="BUK250" s="726"/>
      <c r="BUL250" s="726"/>
      <c r="BUM250" s="727"/>
      <c r="BUN250" s="726"/>
      <c r="BUO250" s="727"/>
      <c r="BUR250" s="726"/>
      <c r="BUS250" s="726"/>
      <c r="BUT250" s="726"/>
      <c r="BUU250" s="727"/>
      <c r="BUV250" s="726"/>
      <c r="BUW250" s="727"/>
      <c r="BUZ250" s="726"/>
      <c r="BVA250" s="726"/>
      <c r="BVB250" s="726"/>
      <c r="BVC250" s="727"/>
      <c r="BVD250" s="726"/>
      <c r="BVE250" s="727"/>
      <c r="BVH250" s="726"/>
      <c r="BVI250" s="726"/>
      <c r="BVJ250" s="726"/>
      <c r="BVK250" s="727"/>
      <c r="BVL250" s="726"/>
      <c r="BVM250" s="727"/>
      <c r="BVP250" s="726"/>
      <c r="BVQ250" s="726"/>
      <c r="BVR250" s="726"/>
      <c r="BVS250" s="727"/>
      <c r="BVT250" s="726"/>
      <c r="BVU250" s="727"/>
      <c r="BVX250" s="726"/>
      <c r="BVY250" s="726"/>
      <c r="BVZ250" s="726"/>
      <c r="BWA250" s="727"/>
      <c r="BWB250" s="726"/>
      <c r="BWC250" s="727"/>
      <c r="BWF250" s="726"/>
      <c r="BWG250" s="726"/>
      <c r="BWH250" s="726"/>
      <c r="BWI250" s="727"/>
      <c r="BWJ250" s="726"/>
      <c r="BWK250" s="727"/>
      <c r="BWN250" s="726"/>
      <c r="BWO250" s="726"/>
      <c r="BWP250" s="726"/>
      <c r="BWQ250" s="727"/>
      <c r="BWR250" s="726"/>
      <c r="BWS250" s="727"/>
      <c r="BWV250" s="726"/>
      <c r="BWW250" s="726"/>
      <c r="BWX250" s="726"/>
      <c r="BWY250" s="727"/>
      <c r="BWZ250" s="726"/>
      <c r="BXA250" s="727"/>
      <c r="BXD250" s="726"/>
      <c r="BXE250" s="726"/>
      <c r="BXF250" s="726"/>
      <c r="BXG250" s="727"/>
      <c r="BXH250" s="726"/>
      <c r="BXI250" s="727"/>
      <c r="BXL250" s="726"/>
      <c r="BXM250" s="726"/>
      <c r="BXN250" s="726"/>
      <c r="BXO250" s="727"/>
      <c r="BXP250" s="726"/>
      <c r="BXQ250" s="727"/>
      <c r="BXT250" s="726"/>
      <c r="BXU250" s="726"/>
      <c r="BXV250" s="726"/>
      <c r="BXW250" s="727"/>
      <c r="BXX250" s="726"/>
      <c r="BXY250" s="727"/>
      <c r="BYB250" s="726"/>
      <c r="BYC250" s="726"/>
      <c r="BYD250" s="726"/>
      <c r="BYE250" s="727"/>
      <c r="BYF250" s="726"/>
      <c r="BYG250" s="727"/>
      <c r="BYJ250" s="726"/>
      <c r="BYK250" s="726"/>
      <c r="BYL250" s="726"/>
      <c r="BYM250" s="727"/>
      <c r="BYN250" s="726"/>
      <c r="BYO250" s="727"/>
      <c r="BYR250" s="726"/>
      <c r="BYS250" s="726"/>
      <c r="BYT250" s="726"/>
      <c r="BYU250" s="727"/>
      <c r="BYV250" s="726"/>
      <c r="BYW250" s="727"/>
      <c r="BYZ250" s="726"/>
      <c r="BZA250" s="726"/>
      <c r="BZB250" s="726"/>
      <c r="BZC250" s="727"/>
      <c r="BZD250" s="726"/>
      <c r="BZE250" s="727"/>
      <c r="BZH250" s="726"/>
      <c r="BZI250" s="726"/>
      <c r="BZJ250" s="726"/>
      <c r="BZK250" s="727"/>
      <c r="BZL250" s="726"/>
      <c r="BZM250" s="727"/>
      <c r="BZP250" s="726"/>
      <c r="BZQ250" s="726"/>
      <c r="BZR250" s="726"/>
      <c r="BZS250" s="727"/>
      <c r="BZT250" s="726"/>
      <c r="BZU250" s="727"/>
      <c r="BZX250" s="726"/>
      <c r="BZY250" s="726"/>
      <c r="BZZ250" s="726"/>
      <c r="CAA250" s="727"/>
      <c r="CAB250" s="726"/>
      <c r="CAC250" s="727"/>
      <c r="CAF250" s="726"/>
      <c r="CAG250" s="726"/>
      <c r="CAH250" s="726"/>
      <c r="CAI250" s="727"/>
      <c r="CAJ250" s="726"/>
      <c r="CAK250" s="727"/>
      <c r="CAN250" s="726"/>
      <c r="CAO250" s="726"/>
      <c r="CAP250" s="726"/>
      <c r="CAQ250" s="727"/>
      <c r="CAR250" s="726"/>
      <c r="CAS250" s="727"/>
      <c r="CAV250" s="726"/>
      <c r="CAW250" s="726"/>
      <c r="CAX250" s="726"/>
      <c r="CAY250" s="727"/>
      <c r="CAZ250" s="726"/>
      <c r="CBA250" s="727"/>
      <c r="CBD250" s="726"/>
      <c r="CBE250" s="726"/>
      <c r="CBF250" s="726"/>
      <c r="CBG250" s="727"/>
      <c r="CBH250" s="726"/>
      <c r="CBI250" s="727"/>
      <c r="CBL250" s="726"/>
      <c r="CBM250" s="726"/>
      <c r="CBN250" s="726"/>
      <c r="CBO250" s="727"/>
      <c r="CBP250" s="726"/>
      <c r="CBQ250" s="727"/>
      <c r="CBT250" s="726"/>
      <c r="CBU250" s="726"/>
      <c r="CBV250" s="726"/>
      <c r="CBW250" s="727"/>
      <c r="CBX250" s="726"/>
      <c r="CBY250" s="727"/>
      <c r="CCB250" s="726"/>
      <c r="CCC250" s="726"/>
      <c r="CCD250" s="726"/>
      <c r="CCE250" s="727"/>
      <c r="CCF250" s="726"/>
      <c r="CCG250" s="727"/>
      <c r="CCJ250" s="726"/>
      <c r="CCK250" s="726"/>
      <c r="CCL250" s="726"/>
      <c r="CCM250" s="727"/>
      <c r="CCN250" s="726"/>
      <c r="CCO250" s="727"/>
      <c r="CCR250" s="726"/>
      <c r="CCS250" s="726"/>
      <c r="CCT250" s="726"/>
      <c r="CCU250" s="727"/>
      <c r="CCV250" s="726"/>
      <c r="CCW250" s="727"/>
      <c r="CCZ250" s="726"/>
      <c r="CDA250" s="726"/>
      <c r="CDB250" s="726"/>
      <c r="CDC250" s="727"/>
      <c r="CDD250" s="726"/>
      <c r="CDE250" s="727"/>
      <c r="CDH250" s="726"/>
      <c r="CDI250" s="726"/>
      <c r="CDJ250" s="726"/>
      <c r="CDK250" s="727"/>
      <c r="CDL250" s="726"/>
      <c r="CDM250" s="727"/>
      <c r="CDP250" s="726"/>
      <c r="CDQ250" s="726"/>
      <c r="CDR250" s="726"/>
      <c r="CDS250" s="727"/>
      <c r="CDT250" s="726"/>
      <c r="CDU250" s="727"/>
      <c r="CDX250" s="726"/>
      <c r="CDY250" s="726"/>
      <c r="CDZ250" s="726"/>
      <c r="CEA250" s="727"/>
      <c r="CEB250" s="726"/>
      <c r="CEC250" s="727"/>
      <c r="CEF250" s="726"/>
      <c r="CEG250" s="726"/>
      <c r="CEH250" s="726"/>
      <c r="CEI250" s="727"/>
      <c r="CEJ250" s="726"/>
      <c r="CEK250" s="727"/>
      <c r="CEN250" s="726"/>
      <c r="CEO250" s="726"/>
      <c r="CEP250" s="726"/>
      <c r="CEQ250" s="727"/>
      <c r="CER250" s="726"/>
      <c r="CES250" s="727"/>
      <c r="CEV250" s="726"/>
      <c r="CEW250" s="726"/>
      <c r="CEX250" s="726"/>
      <c r="CEY250" s="727"/>
      <c r="CEZ250" s="726"/>
      <c r="CFA250" s="727"/>
      <c r="CFD250" s="726"/>
      <c r="CFE250" s="726"/>
      <c r="CFF250" s="726"/>
      <c r="CFG250" s="727"/>
      <c r="CFH250" s="726"/>
      <c r="CFI250" s="727"/>
      <c r="CFL250" s="726"/>
      <c r="CFM250" s="726"/>
      <c r="CFN250" s="726"/>
      <c r="CFO250" s="727"/>
      <c r="CFP250" s="726"/>
      <c r="CFQ250" s="727"/>
      <c r="CFT250" s="726"/>
      <c r="CFU250" s="726"/>
      <c r="CFV250" s="726"/>
      <c r="CFW250" s="727"/>
      <c r="CFX250" s="726"/>
      <c r="CFY250" s="727"/>
      <c r="CGB250" s="726"/>
      <c r="CGC250" s="726"/>
      <c r="CGD250" s="726"/>
      <c r="CGE250" s="727"/>
      <c r="CGF250" s="726"/>
      <c r="CGG250" s="727"/>
      <c r="CGJ250" s="726"/>
      <c r="CGK250" s="726"/>
      <c r="CGL250" s="726"/>
      <c r="CGM250" s="727"/>
      <c r="CGN250" s="726"/>
      <c r="CGO250" s="727"/>
      <c r="CGR250" s="726"/>
      <c r="CGS250" s="726"/>
      <c r="CGT250" s="726"/>
      <c r="CGU250" s="727"/>
      <c r="CGV250" s="726"/>
      <c r="CGW250" s="727"/>
      <c r="CGZ250" s="726"/>
      <c r="CHA250" s="726"/>
      <c r="CHB250" s="726"/>
      <c r="CHC250" s="727"/>
      <c r="CHD250" s="726"/>
      <c r="CHE250" s="727"/>
      <c r="CHH250" s="726"/>
      <c r="CHI250" s="726"/>
      <c r="CHJ250" s="726"/>
      <c r="CHK250" s="727"/>
      <c r="CHL250" s="726"/>
      <c r="CHM250" s="727"/>
      <c r="CHP250" s="726"/>
      <c r="CHQ250" s="726"/>
      <c r="CHR250" s="726"/>
      <c r="CHS250" s="727"/>
      <c r="CHT250" s="726"/>
      <c r="CHU250" s="727"/>
      <c r="CHX250" s="726"/>
      <c r="CHY250" s="726"/>
      <c r="CHZ250" s="726"/>
      <c r="CIA250" s="727"/>
      <c r="CIB250" s="726"/>
      <c r="CIC250" s="727"/>
      <c r="CIF250" s="726"/>
      <c r="CIG250" s="726"/>
      <c r="CIH250" s="726"/>
      <c r="CII250" s="727"/>
      <c r="CIJ250" s="726"/>
      <c r="CIK250" s="727"/>
      <c r="CIN250" s="726"/>
      <c r="CIO250" s="726"/>
      <c r="CIP250" s="726"/>
      <c r="CIQ250" s="727"/>
      <c r="CIR250" s="726"/>
      <c r="CIS250" s="727"/>
      <c r="CIV250" s="726"/>
      <c r="CIW250" s="726"/>
      <c r="CIX250" s="726"/>
      <c r="CIY250" s="727"/>
      <c r="CIZ250" s="726"/>
      <c r="CJA250" s="727"/>
      <c r="CJD250" s="726"/>
      <c r="CJE250" s="726"/>
      <c r="CJF250" s="726"/>
      <c r="CJG250" s="727"/>
      <c r="CJH250" s="726"/>
      <c r="CJI250" s="727"/>
      <c r="CJL250" s="726"/>
      <c r="CJM250" s="726"/>
      <c r="CJN250" s="726"/>
      <c r="CJO250" s="727"/>
      <c r="CJP250" s="726"/>
      <c r="CJQ250" s="727"/>
      <c r="CJT250" s="726"/>
      <c r="CJU250" s="726"/>
      <c r="CJV250" s="726"/>
      <c r="CJW250" s="727"/>
      <c r="CJX250" s="726"/>
      <c r="CJY250" s="727"/>
      <c r="CKB250" s="726"/>
      <c r="CKC250" s="726"/>
      <c r="CKD250" s="726"/>
      <c r="CKE250" s="727"/>
      <c r="CKF250" s="726"/>
      <c r="CKG250" s="727"/>
      <c r="CKJ250" s="726"/>
      <c r="CKK250" s="726"/>
      <c r="CKL250" s="726"/>
      <c r="CKM250" s="727"/>
      <c r="CKN250" s="726"/>
      <c r="CKO250" s="727"/>
      <c r="CKR250" s="726"/>
      <c r="CKS250" s="726"/>
      <c r="CKT250" s="726"/>
      <c r="CKU250" s="727"/>
      <c r="CKV250" s="726"/>
      <c r="CKW250" s="727"/>
      <c r="CKZ250" s="726"/>
      <c r="CLA250" s="726"/>
      <c r="CLB250" s="726"/>
      <c r="CLC250" s="727"/>
      <c r="CLD250" s="726"/>
      <c r="CLE250" s="727"/>
      <c r="CLH250" s="726"/>
      <c r="CLI250" s="726"/>
      <c r="CLJ250" s="726"/>
      <c r="CLK250" s="727"/>
      <c r="CLL250" s="726"/>
      <c r="CLM250" s="727"/>
      <c r="CLP250" s="726"/>
      <c r="CLQ250" s="726"/>
      <c r="CLR250" s="726"/>
      <c r="CLS250" s="727"/>
      <c r="CLT250" s="726"/>
      <c r="CLU250" s="727"/>
      <c r="CLX250" s="726"/>
      <c r="CLY250" s="726"/>
      <c r="CLZ250" s="726"/>
      <c r="CMA250" s="727"/>
      <c r="CMB250" s="726"/>
      <c r="CMC250" s="727"/>
      <c r="CMF250" s="726"/>
      <c r="CMG250" s="726"/>
      <c r="CMH250" s="726"/>
      <c r="CMI250" s="727"/>
      <c r="CMJ250" s="726"/>
      <c r="CMK250" s="727"/>
      <c r="CMN250" s="726"/>
      <c r="CMO250" s="726"/>
      <c r="CMP250" s="726"/>
      <c r="CMQ250" s="727"/>
      <c r="CMR250" s="726"/>
      <c r="CMS250" s="727"/>
      <c r="CMV250" s="726"/>
      <c r="CMW250" s="726"/>
      <c r="CMX250" s="726"/>
      <c r="CMY250" s="727"/>
      <c r="CMZ250" s="726"/>
      <c r="CNA250" s="727"/>
      <c r="CND250" s="726"/>
      <c r="CNE250" s="726"/>
      <c r="CNF250" s="726"/>
      <c r="CNG250" s="727"/>
      <c r="CNH250" s="726"/>
      <c r="CNI250" s="727"/>
      <c r="CNL250" s="726"/>
      <c r="CNM250" s="726"/>
      <c r="CNN250" s="726"/>
      <c r="CNO250" s="727"/>
      <c r="CNP250" s="726"/>
      <c r="CNQ250" s="727"/>
      <c r="CNT250" s="726"/>
      <c r="CNU250" s="726"/>
      <c r="CNV250" s="726"/>
      <c r="CNW250" s="727"/>
      <c r="CNX250" s="726"/>
      <c r="CNY250" s="727"/>
      <c r="COB250" s="726"/>
      <c r="COC250" s="726"/>
      <c r="COD250" s="726"/>
      <c r="COE250" s="727"/>
      <c r="COF250" s="726"/>
      <c r="COG250" s="727"/>
      <c r="COJ250" s="726"/>
      <c r="COK250" s="726"/>
      <c r="COL250" s="726"/>
      <c r="COM250" s="727"/>
      <c r="CON250" s="726"/>
      <c r="COO250" s="727"/>
      <c r="COR250" s="726"/>
      <c r="COS250" s="726"/>
      <c r="COT250" s="726"/>
      <c r="COU250" s="727"/>
      <c r="COV250" s="726"/>
      <c r="COW250" s="727"/>
      <c r="COZ250" s="726"/>
      <c r="CPA250" s="726"/>
      <c r="CPB250" s="726"/>
      <c r="CPC250" s="727"/>
      <c r="CPD250" s="726"/>
      <c r="CPE250" s="727"/>
      <c r="CPH250" s="726"/>
      <c r="CPI250" s="726"/>
      <c r="CPJ250" s="726"/>
      <c r="CPK250" s="727"/>
      <c r="CPL250" s="726"/>
      <c r="CPM250" s="727"/>
      <c r="CPP250" s="726"/>
      <c r="CPQ250" s="726"/>
      <c r="CPR250" s="726"/>
      <c r="CPS250" s="727"/>
      <c r="CPT250" s="726"/>
      <c r="CPU250" s="727"/>
      <c r="CPX250" s="726"/>
      <c r="CPY250" s="726"/>
      <c r="CPZ250" s="726"/>
      <c r="CQA250" s="727"/>
      <c r="CQB250" s="726"/>
      <c r="CQC250" s="727"/>
      <c r="CQF250" s="726"/>
      <c r="CQG250" s="726"/>
      <c r="CQH250" s="726"/>
      <c r="CQI250" s="727"/>
      <c r="CQJ250" s="726"/>
      <c r="CQK250" s="727"/>
      <c r="CQN250" s="726"/>
      <c r="CQO250" s="726"/>
      <c r="CQP250" s="726"/>
      <c r="CQQ250" s="727"/>
      <c r="CQR250" s="726"/>
      <c r="CQS250" s="727"/>
      <c r="CQV250" s="726"/>
      <c r="CQW250" s="726"/>
      <c r="CQX250" s="726"/>
      <c r="CQY250" s="727"/>
      <c r="CQZ250" s="726"/>
      <c r="CRA250" s="727"/>
      <c r="CRD250" s="726"/>
      <c r="CRE250" s="726"/>
      <c r="CRF250" s="726"/>
      <c r="CRG250" s="727"/>
      <c r="CRH250" s="726"/>
      <c r="CRI250" s="727"/>
      <c r="CRL250" s="726"/>
      <c r="CRM250" s="726"/>
      <c r="CRN250" s="726"/>
      <c r="CRO250" s="727"/>
      <c r="CRP250" s="726"/>
      <c r="CRQ250" s="727"/>
      <c r="CRT250" s="726"/>
      <c r="CRU250" s="726"/>
      <c r="CRV250" s="726"/>
      <c r="CRW250" s="727"/>
      <c r="CRX250" s="726"/>
      <c r="CRY250" s="727"/>
      <c r="CSB250" s="726"/>
      <c r="CSC250" s="726"/>
      <c r="CSD250" s="726"/>
      <c r="CSE250" s="727"/>
      <c r="CSF250" s="726"/>
      <c r="CSG250" s="727"/>
      <c r="CSJ250" s="726"/>
      <c r="CSK250" s="726"/>
      <c r="CSL250" s="726"/>
      <c r="CSM250" s="727"/>
      <c r="CSN250" s="726"/>
      <c r="CSO250" s="727"/>
      <c r="CSR250" s="726"/>
      <c r="CSS250" s="726"/>
      <c r="CST250" s="726"/>
      <c r="CSU250" s="727"/>
      <c r="CSV250" s="726"/>
      <c r="CSW250" s="727"/>
      <c r="CSZ250" s="726"/>
      <c r="CTA250" s="726"/>
      <c r="CTB250" s="726"/>
      <c r="CTC250" s="727"/>
      <c r="CTD250" s="726"/>
      <c r="CTE250" s="727"/>
      <c r="CTH250" s="726"/>
      <c r="CTI250" s="726"/>
      <c r="CTJ250" s="726"/>
      <c r="CTK250" s="727"/>
      <c r="CTL250" s="726"/>
      <c r="CTM250" s="727"/>
      <c r="CTP250" s="726"/>
      <c r="CTQ250" s="726"/>
      <c r="CTR250" s="726"/>
      <c r="CTS250" s="727"/>
      <c r="CTT250" s="726"/>
      <c r="CTU250" s="727"/>
      <c r="CTX250" s="726"/>
      <c r="CTY250" s="726"/>
      <c r="CTZ250" s="726"/>
      <c r="CUA250" s="727"/>
      <c r="CUB250" s="726"/>
      <c r="CUC250" s="727"/>
      <c r="CUF250" s="726"/>
      <c r="CUG250" s="726"/>
      <c r="CUH250" s="726"/>
      <c r="CUI250" s="727"/>
      <c r="CUJ250" s="726"/>
      <c r="CUK250" s="727"/>
      <c r="CUN250" s="726"/>
      <c r="CUO250" s="726"/>
      <c r="CUP250" s="726"/>
      <c r="CUQ250" s="727"/>
      <c r="CUR250" s="726"/>
      <c r="CUS250" s="727"/>
      <c r="CUV250" s="726"/>
      <c r="CUW250" s="726"/>
      <c r="CUX250" s="726"/>
      <c r="CUY250" s="727"/>
      <c r="CUZ250" s="726"/>
      <c r="CVA250" s="727"/>
      <c r="CVD250" s="726"/>
      <c r="CVE250" s="726"/>
      <c r="CVF250" s="726"/>
      <c r="CVG250" s="727"/>
      <c r="CVH250" s="726"/>
      <c r="CVI250" s="727"/>
      <c r="CVL250" s="726"/>
      <c r="CVM250" s="726"/>
      <c r="CVN250" s="726"/>
      <c r="CVO250" s="727"/>
      <c r="CVP250" s="726"/>
      <c r="CVQ250" s="727"/>
      <c r="CVT250" s="726"/>
      <c r="CVU250" s="726"/>
      <c r="CVV250" s="726"/>
      <c r="CVW250" s="727"/>
      <c r="CVX250" s="726"/>
      <c r="CVY250" s="727"/>
      <c r="CWB250" s="726"/>
      <c r="CWC250" s="726"/>
      <c r="CWD250" s="726"/>
      <c r="CWE250" s="727"/>
      <c r="CWF250" s="726"/>
      <c r="CWG250" s="727"/>
      <c r="CWJ250" s="726"/>
      <c r="CWK250" s="726"/>
      <c r="CWL250" s="726"/>
      <c r="CWM250" s="727"/>
      <c r="CWN250" s="726"/>
      <c r="CWO250" s="727"/>
      <c r="CWR250" s="726"/>
      <c r="CWS250" s="726"/>
      <c r="CWT250" s="726"/>
      <c r="CWU250" s="727"/>
      <c r="CWV250" s="726"/>
      <c r="CWW250" s="727"/>
      <c r="CWZ250" s="726"/>
      <c r="CXA250" s="726"/>
      <c r="CXB250" s="726"/>
      <c r="CXC250" s="727"/>
      <c r="CXD250" s="726"/>
      <c r="CXE250" s="727"/>
      <c r="CXH250" s="726"/>
      <c r="CXI250" s="726"/>
      <c r="CXJ250" s="726"/>
      <c r="CXK250" s="727"/>
      <c r="CXL250" s="726"/>
      <c r="CXM250" s="727"/>
      <c r="CXP250" s="726"/>
      <c r="CXQ250" s="726"/>
      <c r="CXR250" s="726"/>
      <c r="CXS250" s="727"/>
      <c r="CXT250" s="726"/>
      <c r="CXU250" s="727"/>
      <c r="CXX250" s="726"/>
      <c r="CXY250" s="726"/>
      <c r="CXZ250" s="726"/>
      <c r="CYA250" s="727"/>
      <c r="CYB250" s="726"/>
      <c r="CYC250" s="727"/>
      <c r="CYF250" s="726"/>
      <c r="CYG250" s="726"/>
      <c r="CYH250" s="726"/>
      <c r="CYI250" s="727"/>
      <c r="CYJ250" s="726"/>
      <c r="CYK250" s="727"/>
      <c r="CYN250" s="726"/>
      <c r="CYO250" s="726"/>
      <c r="CYP250" s="726"/>
      <c r="CYQ250" s="727"/>
      <c r="CYR250" s="726"/>
      <c r="CYS250" s="727"/>
      <c r="CYV250" s="726"/>
      <c r="CYW250" s="726"/>
      <c r="CYX250" s="726"/>
      <c r="CYY250" s="727"/>
      <c r="CYZ250" s="726"/>
      <c r="CZA250" s="727"/>
      <c r="CZD250" s="726"/>
      <c r="CZE250" s="726"/>
      <c r="CZF250" s="726"/>
      <c r="CZG250" s="727"/>
      <c r="CZH250" s="726"/>
      <c r="CZI250" s="727"/>
      <c r="CZL250" s="726"/>
      <c r="CZM250" s="726"/>
      <c r="CZN250" s="726"/>
      <c r="CZO250" s="727"/>
      <c r="CZP250" s="726"/>
      <c r="CZQ250" s="727"/>
      <c r="CZT250" s="726"/>
      <c r="CZU250" s="726"/>
      <c r="CZV250" s="726"/>
      <c r="CZW250" s="727"/>
      <c r="CZX250" s="726"/>
      <c r="CZY250" s="727"/>
      <c r="DAB250" s="726"/>
      <c r="DAC250" s="726"/>
      <c r="DAD250" s="726"/>
      <c r="DAE250" s="727"/>
      <c r="DAF250" s="726"/>
      <c r="DAG250" s="727"/>
      <c r="DAJ250" s="726"/>
      <c r="DAK250" s="726"/>
      <c r="DAL250" s="726"/>
      <c r="DAM250" s="727"/>
      <c r="DAN250" s="726"/>
      <c r="DAO250" s="727"/>
      <c r="DAR250" s="726"/>
      <c r="DAS250" s="726"/>
      <c r="DAT250" s="726"/>
      <c r="DAU250" s="727"/>
      <c r="DAV250" s="726"/>
      <c r="DAW250" s="727"/>
      <c r="DAZ250" s="726"/>
      <c r="DBA250" s="726"/>
      <c r="DBB250" s="726"/>
      <c r="DBC250" s="727"/>
      <c r="DBD250" s="726"/>
      <c r="DBE250" s="727"/>
      <c r="DBH250" s="726"/>
      <c r="DBI250" s="726"/>
      <c r="DBJ250" s="726"/>
      <c r="DBK250" s="727"/>
      <c r="DBL250" s="726"/>
      <c r="DBM250" s="727"/>
      <c r="DBP250" s="726"/>
      <c r="DBQ250" s="726"/>
      <c r="DBR250" s="726"/>
      <c r="DBS250" s="727"/>
      <c r="DBT250" s="726"/>
      <c r="DBU250" s="727"/>
      <c r="DBX250" s="726"/>
      <c r="DBY250" s="726"/>
      <c r="DBZ250" s="726"/>
      <c r="DCA250" s="727"/>
      <c r="DCB250" s="726"/>
      <c r="DCC250" s="727"/>
      <c r="DCF250" s="726"/>
      <c r="DCG250" s="726"/>
      <c r="DCH250" s="726"/>
      <c r="DCI250" s="727"/>
      <c r="DCJ250" s="726"/>
      <c r="DCK250" s="727"/>
      <c r="DCN250" s="726"/>
      <c r="DCO250" s="726"/>
      <c r="DCP250" s="726"/>
      <c r="DCQ250" s="727"/>
      <c r="DCR250" s="726"/>
      <c r="DCS250" s="727"/>
      <c r="DCV250" s="726"/>
      <c r="DCW250" s="726"/>
      <c r="DCX250" s="726"/>
      <c r="DCY250" s="727"/>
      <c r="DCZ250" s="726"/>
      <c r="DDA250" s="727"/>
      <c r="DDD250" s="726"/>
      <c r="DDE250" s="726"/>
      <c r="DDF250" s="726"/>
      <c r="DDG250" s="727"/>
      <c r="DDH250" s="726"/>
      <c r="DDI250" s="727"/>
      <c r="DDL250" s="726"/>
      <c r="DDM250" s="726"/>
      <c r="DDN250" s="726"/>
      <c r="DDO250" s="727"/>
      <c r="DDP250" s="726"/>
      <c r="DDQ250" s="727"/>
      <c r="DDT250" s="726"/>
      <c r="DDU250" s="726"/>
      <c r="DDV250" s="726"/>
      <c r="DDW250" s="727"/>
      <c r="DDX250" s="726"/>
      <c r="DDY250" s="727"/>
      <c r="DEB250" s="726"/>
      <c r="DEC250" s="726"/>
      <c r="DED250" s="726"/>
      <c r="DEE250" s="727"/>
      <c r="DEF250" s="726"/>
      <c r="DEG250" s="727"/>
      <c r="DEJ250" s="726"/>
      <c r="DEK250" s="726"/>
      <c r="DEL250" s="726"/>
      <c r="DEM250" s="727"/>
      <c r="DEN250" s="726"/>
      <c r="DEO250" s="727"/>
      <c r="DER250" s="726"/>
      <c r="DES250" s="726"/>
      <c r="DET250" s="726"/>
      <c r="DEU250" s="727"/>
      <c r="DEV250" s="726"/>
      <c r="DEW250" s="727"/>
      <c r="DEZ250" s="726"/>
      <c r="DFA250" s="726"/>
      <c r="DFB250" s="726"/>
      <c r="DFC250" s="727"/>
      <c r="DFD250" s="726"/>
      <c r="DFE250" s="727"/>
      <c r="DFH250" s="726"/>
      <c r="DFI250" s="726"/>
      <c r="DFJ250" s="726"/>
      <c r="DFK250" s="727"/>
      <c r="DFL250" s="726"/>
      <c r="DFM250" s="727"/>
      <c r="DFP250" s="726"/>
      <c r="DFQ250" s="726"/>
      <c r="DFR250" s="726"/>
      <c r="DFS250" s="727"/>
      <c r="DFT250" s="726"/>
      <c r="DFU250" s="727"/>
      <c r="DFX250" s="726"/>
      <c r="DFY250" s="726"/>
      <c r="DFZ250" s="726"/>
      <c r="DGA250" s="727"/>
      <c r="DGB250" s="726"/>
      <c r="DGC250" s="727"/>
      <c r="DGF250" s="726"/>
      <c r="DGG250" s="726"/>
      <c r="DGH250" s="726"/>
      <c r="DGI250" s="727"/>
      <c r="DGJ250" s="726"/>
      <c r="DGK250" s="727"/>
      <c r="DGN250" s="726"/>
      <c r="DGO250" s="726"/>
      <c r="DGP250" s="726"/>
      <c r="DGQ250" s="727"/>
      <c r="DGR250" s="726"/>
      <c r="DGS250" s="727"/>
      <c r="DGV250" s="726"/>
      <c r="DGW250" s="726"/>
      <c r="DGX250" s="726"/>
      <c r="DGY250" s="727"/>
      <c r="DGZ250" s="726"/>
      <c r="DHA250" s="727"/>
      <c r="DHD250" s="726"/>
      <c r="DHE250" s="726"/>
      <c r="DHF250" s="726"/>
      <c r="DHG250" s="727"/>
      <c r="DHH250" s="726"/>
      <c r="DHI250" s="727"/>
      <c r="DHL250" s="726"/>
      <c r="DHM250" s="726"/>
      <c r="DHN250" s="726"/>
      <c r="DHO250" s="727"/>
      <c r="DHP250" s="726"/>
      <c r="DHQ250" s="727"/>
      <c r="DHT250" s="726"/>
      <c r="DHU250" s="726"/>
      <c r="DHV250" s="726"/>
      <c r="DHW250" s="727"/>
      <c r="DHX250" s="726"/>
      <c r="DHY250" s="727"/>
      <c r="DIB250" s="726"/>
      <c r="DIC250" s="726"/>
      <c r="DID250" s="726"/>
      <c r="DIE250" s="727"/>
      <c r="DIF250" s="726"/>
      <c r="DIG250" s="727"/>
      <c r="DIJ250" s="726"/>
      <c r="DIK250" s="726"/>
      <c r="DIL250" s="726"/>
      <c r="DIM250" s="727"/>
      <c r="DIN250" s="726"/>
      <c r="DIO250" s="727"/>
      <c r="DIR250" s="726"/>
      <c r="DIS250" s="726"/>
      <c r="DIT250" s="726"/>
      <c r="DIU250" s="727"/>
      <c r="DIV250" s="726"/>
      <c r="DIW250" s="727"/>
      <c r="DIZ250" s="726"/>
      <c r="DJA250" s="726"/>
      <c r="DJB250" s="726"/>
      <c r="DJC250" s="727"/>
      <c r="DJD250" s="726"/>
      <c r="DJE250" s="727"/>
      <c r="DJH250" s="726"/>
      <c r="DJI250" s="726"/>
      <c r="DJJ250" s="726"/>
      <c r="DJK250" s="727"/>
      <c r="DJL250" s="726"/>
      <c r="DJM250" s="727"/>
      <c r="DJP250" s="726"/>
      <c r="DJQ250" s="726"/>
      <c r="DJR250" s="726"/>
      <c r="DJS250" s="727"/>
      <c r="DJT250" s="726"/>
      <c r="DJU250" s="727"/>
      <c r="DJX250" s="726"/>
      <c r="DJY250" s="726"/>
      <c r="DJZ250" s="726"/>
      <c r="DKA250" s="727"/>
      <c r="DKB250" s="726"/>
      <c r="DKC250" s="727"/>
      <c r="DKF250" s="726"/>
      <c r="DKG250" s="726"/>
      <c r="DKH250" s="726"/>
      <c r="DKI250" s="727"/>
      <c r="DKJ250" s="726"/>
      <c r="DKK250" s="727"/>
      <c r="DKN250" s="726"/>
      <c r="DKO250" s="726"/>
      <c r="DKP250" s="726"/>
      <c r="DKQ250" s="727"/>
      <c r="DKR250" s="726"/>
      <c r="DKS250" s="727"/>
      <c r="DKV250" s="726"/>
      <c r="DKW250" s="726"/>
      <c r="DKX250" s="726"/>
      <c r="DKY250" s="727"/>
      <c r="DKZ250" s="726"/>
      <c r="DLA250" s="727"/>
      <c r="DLD250" s="726"/>
      <c r="DLE250" s="726"/>
      <c r="DLF250" s="726"/>
      <c r="DLG250" s="727"/>
      <c r="DLH250" s="726"/>
      <c r="DLI250" s="727"/>
      <c r="DLL250" s="726"/>
      <c r="DLM250" s="726"/>
      <c r="DLN250" s="726"/>
      <c r="DLO250" s="727"/>
      <c r="DLP250" s="726"/>
      <c r="DLQ250" s="727"/>
      <c r="DLT250" s="726"/>
      <c r="DLU250" s="726"/>
      <c r="DLV250" s="726"/>
      <c r="DLW250" s="727"/>
      <c r="DLX250" s="726"/>
      <c r="DLY250" s="727"/>
      <c r="DMB250" s="726"/>
      <c r="DMC250" s="726"/>
      <c r="DMD250" s="726"/>
      <c r="DME250" s="727"/>
      <c r="DMF250" s="726"/>
      <c r="DMG250" s="727"/>
      <c r="DMJ250" s="726"/>
      <c r="DMK250" s="726"/>
      <c r="DML250" s="726"/>
      <c r="DMM250" s="727"/>
      <c r="DMN250" s="726"/>
      <c r="DMO250" s="727"/>
      <c r="DMR250" s="726"/>
      <c r="DMS250" s="726"/>
      <c r="DMT250" s="726"/>
      <c r="DMU250" s="727"/>
      <c r="DMV250" s="726"/>
      <c r="DMW250" s="727"/>
      <c r="DMZ250" s="726"/>
      <c r="DNA250" s="726"/>
      <c r="DNB250" s="726"/>
      <c r="DNC250" s="727"/>
      <c r="DND250" s="726"/>
      <c r="DNE250" s="727"/>
      <c r="DNH250" s="726"/>
      <c r="DNI250" s="726"/>
      <c r="DNJ250" s="726"/>
      <c r="DNK250" s="727"/>
      <c r="DNL250" s="726"/>
      <c r="DNM250" s="727"/>
      <c r="DNP250" s="726"/>
      <c r="DNQ250" s="726"/>
      <c r="DNR250" s="726"/>
      <c r="DNS250" s="727"/>
      <c r="DNT250" s="726"/>
      <c r="DNU250" s="727"/>
      <c r="DNX250" s="726"/>
      <c r="DNY250" s="726"/>
      <c r="DNZ250" s="726"/>
      <c r="DOA250" s="727"/>
      <c r="DOB250" s="726"/>
      <c r="DOC250" s="727"/>
      <c r="DOF250" s="726"/>
      <c r="DOG250" s="726"/>
      <c r="DOH250" s="726"/>
      <c r="DOI250" s="727"/>
      <c r="DOJ250" s="726"/>
      <c r="DOK250" s="727"/>
      <c r="DON250" s="726"/>
      <c r="DOO250" s="726"/>
      <c r="DOP250" s="726"/>
      <c r="DOQ250" s="727"/>
      <c r="DOR250" s="726"/>
      <c r="DOS250" s="727"/>
      <c r="DOV250" s="726"/>
      <c r="DOW250" s="726"/>
      <c r="DOX250" s="726"/>
      <c r="DOY250" s="727"/>
      <c r="DOZ250" s="726"/>
      <c r="DPA250" s="727"/>
      <c r="DPD250" s="726"/>
      <c r="DPE250" s="726"/>
      <c r="DPF250" s="726"/>
      <c r="DPG250" s="727"/>
      <c r="DPH250" s="726"/>
      <c r="DPI250" s="727"/>
      <c r="DPL250" s="726"/>
      <c r="DPM250" s="726"/>
      <c r="DPN250" s="726"/>
      <c r="DPO250" s="727"/>
      <c r="DPP250" s="726"/>
      <c r="DPQ250" s="727"/>
      <c r="DPT250" s="726"/>
      <c r="DPU250" s="726"/>
      <c r="DPV250" s="726"/>
      <c r="DPW250" s="727"/>
      <c r="DPX250" s="726"/>
      <c r="DPY250" s="727"/>
      <c r="DQB250" s="726"/>
      <c r="DQC250" s="726"/>
      <c r="DQD250" s="726"/>
      <c r="DQE250" s="727"/>
      <c r="DQF250" s="726"/>
      <c r="DQG250" s="727"/>
      <c r="DQJ250" s="726"/>
      <c r="DQK250" s="726"/>
      <c r="DQL250" s="726"/>
      <c r="DQM250" s="727"/>
      <c r="DQN250" s="726"/>
      <c r="DQO250" s="727"/>
      <c r="DQR250" s="726"/>
      <c r="DQS250" s="726"/>
      <c r="DQT250" s="726"/>
      <c r="DQU250" s="727"/>
      <c r="DQV250" s="726"/>
      <c r="DQW250" s="727"/>
      <c r="DQZ250" s="726"/>
      <c r="DRA250" s="726"/>
      <c r="DRB250" s="726"/>
      <c r="DRC250" s="727"/>
      <c r="DRD250" s="726"/>
      <c r="DRE250" s="727"/>
      <c r="DRH250" s="726"/>
      <c r="DRI250" s="726"/>
      <c r="DRJ250" s="726"/>
      <c r="DRK250" s="727"/>
      <c r="DRL250" s="726"/>
      <c r="DRM250" s="727"/>
      <c r="DRP250" s="726"/>
      <c r="DRQ250" s="726"/>
      <c r="DRR250" s="726"/>
      <c r="DRS250" s="727"/>
      <c r="DRT250" s="726"/>
      <c r="DRU250" s="727"/>
      <c r="DRX250" s="726"/>
      <c r="DRY250" s="726"/>
      <c r="DRZ250" s="726"/>
      <c r="DSA250" s="727"/>
      <c r="DSB250" s="726"/>
      <c r="DSC250" s="727"/>
      <c r="DSF250" s="726"/>
      <c r="DSG250" s="726"/>
      <c r="DSH250" s="726"/>
      <c r="DSI250" s="727"/>
      <c r="DSJ250" s="726"/>
      <c r="DSK250" s="727"/>
      <c r="DSN250" s="726"/>
      <c r="DSO250" s="726"/>
      <c r="DSP250" s="726"/>
      <c r="DSQ250" s="727"/>
      <c r="DSR250" s="726"/>
      <c r="DSS250" s="727"/>
      <c r="DSV250" s="726"/>
      <c r="DSW250" s="726"/>
      <c r="DSX250" s="726"/>
      <c r="DSY250" s="727"/>
      <c r="DSZ250" s="726"/>
      <c r="DTA250" s="727"/>
      <c r="DTD250" s="726"/>
      <c r="DTE250" s="726"/>
      <c r="DTF250" s="726"/>
      <c r="DTG250" s="727"/>
      <c r="DTH250" s="726"/>
      <c r="DTI250" s="727"/>
      <c r="DTL250" s="726"/>
      <c r="DTM250" s="726"/>
      <c r="DTN250" s="726"/>
      <c r="DTO250" s="727"/>
      <c r="DTP250" s="726"/>
      <c r="DTQ250" s="727"/>
      <c r="DTT250" s="726"/>
      <c r="DTU250" s="726"/>
      <c r="DTV250" s="726"/>
      <c r="DTW250" s="727"/>
      <c r="DTX250" s="726"/>
      <c r="DTY250" s="727"/>
      <c r="DUB250" s="726"/>
      <c r="DUC250" s="726"/>
      <c r="DUD250" s="726"/>
      <c r="DUE250" s="727"/>
      <c r="DUF250" s="726"/>
      <c r="DUG250" s="727"/>
      <c r="DUJ250" s="726"/>
      <c r="DUK250" s="726"/>
      <c r="DUL250" s="726"/>
      <c r="DUM250" s="727"/>
      <c r="DUN250" s="726"/>
      <c r="DUO250" s="727"/>
      <c r="DUR250" s="726"/>
      <c r="DUS250" s="726"/>
      <c r="DUT250" s="726"/>
      <c r="DUU250" s="727"/>
      <c r="DUV250" s="726"/>
      <c r="DUW250" s="727"/>
      <c r="DUZ250" s="726"/>
      <c r="DVA250" s="726"/>
      <c r="DVB250" s="726"/>
      <c r="DVC250" s="727"/>
      <c r="DVD250" s="726"/>
      <c r="DVE250" s="727"/>
      <c r="DVH250" s="726"/>
      <c r="DVI250" s="726"/>
      <c r="DVJ250" s="726"/>
      <c r="DVK250" s="727"/>
      <c r="DVL250" s="726"/>
      <c r="DVM250" s="727"/>
      <c r="DVP250" s="726"/>
      <c r="DVQ250" s="726"/>
      <c r="DVR250" s="726"/>
      <c r="DVS250" s="727"/>
      <c r="DVT250" s="726"/>
      <c r="DVU250" s="727"/>
      <c r="DVX250" s="726"/>
      <c r="DVY250" s="726"/>
      <c r="DVZ250" s="726"/>
      <c r="DWA250" s="727"/>
      <c r="DWB250" s="726"/>
      <c r="DWC250" s="727"/>
      <c r="DWF250" s="726"/>
      <c r="DWG250" s="726"/>
      <c r="DWH250" s="726"/>
      <c r="DWI250" s="727"/>
      <c r="DWJ250" s="726"/>
      <c r="DWK250" s="727"/>
      <c r="DWN250" s="726"/>
      <c r="DWO250" s="726"/>
      <c r="DWP250" s="726"/>
      <c r="DWQ250" s="727"/>
      <c r="DWR250" s="726"/>
      <c r="DWS250" s="727"/>
      <c r="DWV250" s="726"/>
      <c r="DWW250" s="726"/>
      <c r="DWX250" s="726"/>
      <c r="DWY250" s="727"/>
      <c r="DWZ250" s="726"/>
      <c r="DXA250" s="727"/>
      <c r="DXD250" s="726"/>
      <c r="DXE250" s="726"/>
      <c r="DXF250" s="726"/>
      <c r="DXG250" s="727"/>
      <c r="DXH250" s="726"/>
      <c r="DXI250" s="727"/>
      <c r="DXL250" s="726"/>
      <c r="DXM250" s="726"/>
      <c r="DXN250" s="726"/>
      <c r="DXO250" s="727"/>
      <c r="DXP250" s="726"/>
      <c r="DXQ250" s="727"/>
      <c r="DXT250" s="726"/>
      <c r="DXU250" s="726"/>
      <c r="DXV250" s="726"/>
      <c r="DXW250" s="727"/>
      <c r="DXX250" s="726"/>
      <c r="DXY250" s="727"/>
      <c r="DYB250" s="726"/>
      <c r="DYC250" s="726"/>
      <c r="DYD250" s="726"/>
      <c r="DYE250" s="727"/>
      <c r="DYF250" s="726"/>
      <c r="DYG250" s="727"/>
      <c r="DYJ250" s="726"/>
      <c r="DYK250" s="726"/>
      <c r="DYL250" s="726"/>
      <c r="DYM250" s="727"/>
      <c r="DYN250" s="726"/>
      <c r="DYO250" s="727"/>
      <c r="DYR250" s="726"/>
      <c r="DYS250" s="726"/>
      <c r="DYT250" s="726"/>
      <c r="DYU250" s="727"/>
      <c r="DYV250" s="726"/>
      <c r="DYW250" s="727"/>
      <c r="DYZ250" s="726"/>
      <c r="DZA250" s="726"/>
      <c r="DZB250" s="726"/>
      <c r="DZC250" s="727"/>
      <c r="DZD250" s="726"/>
      <c r="DZE250" s="727"/>
      <c r="DZH250" s="726"/>
      <c r="DZI250" s="726"/>
      <c r="DZJ250" s="726"/>
      <c r="DZK250" s="727"/>
      <c r="DZL250" s="726"/>
      <c r="DZM250" s="727"/>
      <c r="DZP250" s="726"/>
      <c r="DZQ250" s="726"/>
      <c r="DZR250" s="726"/>
      <c r="DZS250" s="727"/>
      <c r="DZT250" s="726"/>
      <c r="DZU250" s="727"/>
      <c r="DZX250" s="726"/>
      <c r="DZY250" s="726"/>
      <c r="DZZ250" s="726"/>
      <c r="EAA250" s="727"/>
      <c r="EAB250" s="726"/>
      <c r="EAC250" s="727"/>
      <c r="EAF250" s="726"/>
      <c r="EAG250" s="726"/>
      <c r="EAH250" s="726"/>
      <c r="EAI250" s="727"/>
      <c r="EAJ250" s="726"/>
      <c r="EAK250" s="727"/>
      <c r="EAN250" s="726"/>
      <c r="EAO250" s="726"/>
      <c r="EAP250" s="726"/>
      <c r="EAQ250" s="727"/>
      <c r="EAR250" s="726"/>
      <c r="EAS250" s="727"/>
      <c r="EAV250" s="726"/>
      <c r="EAW250" s="726"/>
      <c r="EAX250" s="726"/>
      <c r="EAY250" s="727"/>
      <c r="EAZ250" s="726"/>
      <c r="EBA250" s="727"/>
      <c r="EBD250" s="726"/>
      <c r="EBE250" s="726"/>
      <c r="EBF250" s="726"/>
      <c r="EBG250" s="727"/>
      <c r="EBH250" s="726"/>
      <c r="EBI250" s="727"/>
      <c r="EBL250" s="726"/>
      <c r="EBM250" s="726"/>
      <c r="EBN250" s="726"/>
      <c r="EBO250" s="727"/>
      <c r="EBP250" s="726"/>
      <c r="EBQ250" s="727"/>
      <c r="EBT250" s="726"/>
      <c r="EBU250" s="726"/>
      <c r="EBV250" s="726"/>
      <c r="EBW250" s="727"/>
      <c r="EBX250" s="726"/>
      <c r="EBY250" s="727"/>
      <c r="ECB250" s="726"/>
      <c r="ECC250" s="726"/>
      <c r="ECD250" s="726"/>
      <c r="ECE250" s="727"/>
      <c r="ECF250" s="726"/>
      <c r="ECG250" s="727"/>
      <c r="ECJ250" s="726"/>
      <c r="ECK250" s="726"/>
      <c r="ECL250" s="726"/>
      <c r="ECM250" s="727"/>
      <c r="ECN250" s="726"/>
      <c r="ECO250" s="727"/>
      <c r="ECR250" s="726"/>
      <c r="ECS250" s="726"/>
      <c r="ECT250" s="726"/>
      <c r="ECU250" s="727"/>
      <c r="ECV250" s="726"/>
      <c r="ECW250" s="727"/>
      <c r="ECZ250" s="726"/>
      <c r="EDA250" s="726"/>
      <c r="EDB250" s="726"/>
      <c r="EDC250" s="727"/>
      <c r="EDD250" s="726"/>
      <c r="EDE250" s="727"/>
      <c r="EDH250" s="726"/>
      <c r="EDI250" s="726"/>
      <c r="EDJ250" s="726"/>
      <c r="EDK250" s="727"/>
      <c r="EDL250" s="726"/>
      <c r="EDM250" s="727"/>
      <c r="EDP250" s="726"/>
      <c r="EDQ250" s="726"/>
      <c r="EDR250" s="726"/>
      <c r="EDS250" s="727"/>
      <c r="EDT250" s="726"/>
      <c r="EDU250" s="727"/>
      <c r="EDX250" s="726"/>
      <c r="EDY250" s="726"/>
      <c r="EDZ250" s="726"/>
      <c r="EEA250" s="727"/>
      <c r="EEB250" s="726"/>
      <c r="EEC250" s="727"/>
      <c r="EEF250" s="726"/>
      <c r="EEG250" s="726"/>
      <c r="EEH250" s="726"/>
      <c r="EEI250" s="727"/>
      <c r="EEJ250" s="726"/>
      <c r="EEK250" s="727"/>
      <c r="EEN250" s="726"/>
      <c r="EEO250" s="726"/>
      <c r="EEP250" s="726"/>
      <c r="EEQ250" s="727"/>
      <c r="EER250" s="726"/>
      <c r="EES250" s="727"/>
      <c r="EEV250" s="726"/>
      <c r="EEW250" s="726"/>
      <c r="EEX250" s="726"/>
      <c r="EEY250" s="727"/>
      <c r="EEZ250" s="726"/>
      <c r="EFA250" s="727"/>
      <c r="EFD250" s="726"/>
      <c r="EFE250" s="726"/>
      <c r="EFF250" s="726"/>
      <c r="EFG250" s="727"/>
      <c r="EFH250" s="726"/>
      <c r="EFI250" s="727"/>
      <c r="EFL250" s="726"/>
      <c r="EFM250" s="726"/>
      <c r="EFN250" s="726"/>
      <c r="EFO250" s="727"/>
      <c r="EFP250" s="726"/>
      <c r="EFQ250" s="727"/>
      <c r="EFT250" s="726"/>
      <c r="EFU250" s="726"/>
      <c r="EFV250" s="726"/>
      <c r="EFW250" s="727"/>
      <c r="EFX250" s="726"/>
      <c r="EFY250" s="727"/>
      <c r="EGB250" s="726"/>
      <c r="EGC250" s="726"/>
      <c r="EGD250" s="726"/>
      <c r="EGE250" s="727"/>
      <c r="EGF250" s="726"/>
      <c r="EGG250" s="727"/>
      <c r="EGJ250" s="726"/>
      <c r="EGK250" s="726"/>
      <c r="EGL250" s="726"/>
      <c r="EGM250" s="727"/>
      <c r="EGN250" s="726"/>
      <c r="EGO250" s="727"/>
      <c r="EGR250" s="726"/>
      <c r="EGS250" s="726"/>
      <c r="EGT250" s="726"/>
      <c r="EGU250" s="727"/>
      <c r="EGV250" s="726"/>
      <c r="EGW250" s="727"/>
      <c r="EGZ250" s="726"/>
      <c r="EHA250" s="726"/>
      <c r="EHB250" s="726"/>
      <c r="EHC250" s="727"/>
      <c r="EHD250" s="726"/>
      <c r="EHE250" s="727"/>
      <c r="EHH250" s="726"/>
      <c r="EHI250" s="726"/>
      <c r="EHJ250" s="726"/>
      <c r="EHK250" s="727"/>
      <c r="EHL250" s="726"/>
      <c r="EHM250" s="727"/>
      <c r="EHP250" s="726"/>
      <c r="EHQ250" s="726"/>
      <c r="EHR250" s="726"/>
      <c r="EHS250" s="727"/>
      <c r="EHT250" s="726"/>
      <c r="EHU250" s="727"/>
      <c r="EHX250" s="726"/>
      <c r="EHY250" s="726"/>
      <c r="EHZ250" s="726"/>
      <c r="EIA250" s="727"/>
      <c r="EIB250" s="726"/>
      <c r="EIC250" s="727"/>
      <c r="EIF250" s="726"/>
      <c r="EIG250" s="726"/>
      <c r="EIH250" s="726"/>
      <c r="EII250" s="727"/>
      <c r="EIJ250" s="726"/>
      <c r="EIK250" s="727"/>
      <c r="EIN250" s="726"/>
      <c r="EIO250" s="726"/>
      <c r="EIP250" s="726"/>
      <c r="EIQ250" s="727"/>
      <c r="EIR250" s="726"/>
      <c r="EIS250" s="727"/>
      <c r="EIV250" s="726"/>
      <c r="EIW250" s="726"/>
      <c r="EIX250" s="726"/>
      <c r="EIY250" s="727"/>
      <c r="EIZ250" s="726"/>
      <c r="EJA250" s="727"/>
      <c r="EJD250" s="726"/>
      <c r="EJE250" s="726"/>
      <c r="EJF250" s="726"/>
      <c r="EJG250" s="727"/>
      <c r="EJH250" s="726"/>
      <c r="EJI250" s="727"/>
      <c r="EJL250" s="726"/>
      <c r="EJM250" s="726"/>
      <c r="EJN250" s="726"/>
      <c r="EJO250" s="727"/>
      <c r="EJP250" s="726"/>
      <c r="EJQ250" s="727"/>
      <c r="EJT250" s="726"/>
      <c r="EJU250" s="726"/>
      <c r="EJV250" s="726"/>
      <c r="EJW250" s="727"/>
      <c r="EJX250" s="726"/>
      <c r="EJY250" s="727"/>
      <c r="EKB250" s="726"/>
      <c r="EKC250" s="726"/>
      <c r="EKD250" s="726"/>
      <c r="EKE250" s="727"/>
      <c r="EKF250" s="726"/>
      <c r="EKG250" s="727"/>
      <c r="EKJ250" s="726"/>
      <c r="EKK250" s="726"/>
      <c r="EKL250" s="726"/>
      <c r="EKM250" s="727"/>
      <c r="EKN250" s="726"/>
      <c r="EKO250" s="727"/>
      <c r="EKR250" s="726"/>
      <c r="EKS250" s="726"/>
      <c r="EKT250" s="726"/>
      <c r="EKU250" s="727"/>
      <c r="EKV250" s="726"/>
      <c r="EKW250" s="727"/>
      <c r="EKZ250" s="726"/>
      <c r="ELA250" s="726"/>
      <c r="ELB250" s="726"/>
      <c r="ELC250" s="727"/>
      <c r="ELD250" s="726"/>
      <c r="ELE250" s="727"/>
      <c r="ELH250" s="726"/>
      <c r="ELI250" s="726"/>
      <c r="ELJ250" s="726"/>
      <c r="ELK250" s="727"/>
      <c r="ELL250" s="726"/>
      <c r="ELM250" s="727"/>
      <c r="ELP250" s="726"/>
      <c r="ELQ250" s="726"/>
      <c r="ELR250" s="726"/>
      <c r="ELS250" s="727"/>
      <c r="ELT250" s="726"/>
      <c r="ELU250" s="727"/>
      <c r="ELX250" s="726"/>
      <c r="ELY250" s="726"/>
      <c r="ELZ250" s="726"/>
      <c r="EMA250" s="727"/>
      <c r="EMB250" s="726"/>
      <c r="EMC250" s="727"/>
      <c r="EMF250" s="726"/>
      <c r="EMG250" s="726"/>
      <c r="EMH250" s="726"/>
      <c r="EMI250" s="727"/>
      <c r="EMJ250" s="726"/>
      <c r="EMK250" s="727"/>
      <c r="EMN250" s="726"/>
      <c r="EMO250" s="726"/>
      <c r="EMP250" s="726"/>
      <c r="EMQ250" s="727"/>
      <c r="EMR250" s="726"/>
      <c r="EMS250" s="727"/>
      <c r="EMV250" s="726"/>
      <c r="EMW250" s="726"/>
      <c r="EMX250" s="726"/>
      <c r="EMY250" s="727"/>
      <c r="EMZ250" s="726"/>
      <c r="ENA250" s="727"/>
      <c r="END250" s="726"/>
      <c r="ENE250" s="726"/>
      <c r="ENF250" s="726"/>
      <c r="ENG250" s="727"/>
      <c r="ENH250" s="726"/>
      <c r="ENI250" s="727"/>
      <c r="ENL250" s="726"/>
      <c r="ENM250" s="726"/>
      <c r="ENN250" s="726"/>
      <c r="ENO250" s="727"/>
      <c r="ENP250" s="726"/>
      <c r="ENQ250" s="727"/>
      <c r="ENT250" s="726"/>
      <c r="ENU250" s="726"/>
      <c r="ENV250" s="726"/>
      <c r="ENW250" s="727"/>
      <c r="ENX250" s="726"/>
      <c r="ENY250" s="727"/>
      <c r="EOB250" s="726"/>
      <c r="EOC250" s="726"/>
      <c r="EOD250" s="726"/>
      <c r="EOE250" s="727"/>
      <c r="EOF250" s="726"/>
      <c r="EOG250" s="727"/>
      <c r="EOJ250" s="726"/>
      <c r="EOK250" s="726"/>
      <c r="EOL250" s="726"/>
      <c r="EOM250" s="727"/>
      <c r="EON250" s="726"/>
      <c r="EOO250" s="727"/>
      <c r="EOR250" s="726"/>
      <c r="EOS250" s="726"/>
      <c r="EOT250" s="726"/>
      <c r="EOU250" s="727"/>
      <c r="EOV250" s="726"/>
      <c r="EOW250" s="727"/>
      <c r="EOZ250" s="726"/>
      <c r="EPA250" s="726"/>
      <c r="EPB250" s="726"/>
      <c r="EPC250" s="727"/>
      <c r="EPD250" s="726"/>
      <c r="EPE250" s="727"/>
      <c r="EPH250" s="726"/>
      <c r="EPI250" s="726"/>
      <c r="EPJ250" s="726"/>
      <c r="EPK250" s="727"/>
      <c r="EPL250" s="726"/>
      <c r="EPM250" s="727"/>
      <c r="EPP250" s="726"/>
      <c r="EPQ250" s="726"/>
      <c r="EPR250" s="726"/>
      <c r="EPS250" s="727"/>
      <c r="EPT250" s="726"/>
      <c r="EPU250" s="727"/>
      <c r="EPX250" s="726"/>
      <c r="EPY250" s="726"/>
      <c r="EPZ250" s="726"/>
      <c r="EQA250" s="727"/>
      <c r="EQB250" s="726"/>
      <c r="EQC250" s="727"/>
      <c r="EQF250" s="726"/>
      <c r="EQG250" s="726"/>
      <c r="EQH250" s="726"/>
      <c r="EQI250" s="727"/>
      <c r="EQJ250" s="726"/>
      <c r="EQK250" s="727"/>
      <c r="EQN250" s="726"/>
      <c r="EQO250" s="726"/>
      <c r="EQP250" s="726"/>
      <c r="EQQ250" s="727"/>
      <c r="EQR250" s="726"/>
      <c r="EQS250" s="727"/>
      <c r="EQV250" s="726"/>
      <c r="EQW250" s="726"/>
      <c r="EQX250" s="726"/>
      <c r="EQY250" s="727"/>
      <c r="EQZ250" s="726"/>
      <c r="ERA250" s="727"/>
      <c r="ERD250" s="726"/>
      <c r="ERE250" s="726"/>
      <c r="ERF250" s="726"/>
      <c r="ERG250" s="727"/>
      <c r="ERH250" s="726"/>
      <c r="ERI250" s="727"/>
      <c r="ERL250" s="726"/>
      <c r="ERM250" s="726"/>
      <c r="ERN250" s="726"/>
      <c r="ERO250" s="727"/>
      <c r="ERP250" s="726"/>
      <c r="ERQ250" s="727"/>
      <c r="ERT250" s="726"/>
      <c r="ERU250" s="726"/>
      <c r="ERV250" s="726"/>
      <c r="ERW250" s="727"/>
      <c r="ERX250" s="726"/>
      <c r="ERY250" s="727"/>
      <c r="ESB250" s="726"/>
      <c r="ESC250" s="726"/>
      <c r="ESD250" s="726"/>
      <c r="ESE250" s="727"/>
      <c r="ESF250" s="726"/>
      <c r="ESG250" s="727"/>
      <c r="ESJ250" s="726"/>
      <c r="ESK250" s="726"/>
      <c r="ESL250" s="726"/>
      <c r="ESM250" s="727"/>
      <c r="ESN250" s="726"/>
      <c r="ESO250" s="727"/>
      <c r="ESR250" s="726"/>
      <c r="ESS250" s="726"/>
      <c r="EST250" s="726"/>
      <c r="ESU250" s="727"/>
      <c r="ESV250" s="726"/>
      <c r="ESW250" s="727"/>
      <c r="ESZ250" s="726"/>
      <c r="ETA250" s="726"/>
      <c r="ETB250" s="726"/>
      <c r="ETC250" s="727"/>
      <c r="ETD250" s="726"/>
      <c r="ETE250" s="727"/>
      <c r="ETH250" s="726"/>
      <c r="ETI250" s="726"/>
      <c r="ETJ250" s="726"/>
      <c r="ETK250" s="727"/>
      <c r="ETL250" s="726"/>
      <c r="ETM250" s="727"/>
      <c r="ETP250" s="726"/>
      <c r="ETQ250" s="726"/>
      <c r="ETR250" s="726"/>
      <c r="ETS250" s="727"/>
      <c r="ETT250" s="726"/>
      <c r="ETU250" s="727"/>
      <c r="ETX250" s="726"/>
      <c r="ETY250" s="726"/>
      <c r="ETZ250" s="726"/>
      <c r="EUA250" s="727"/>
      <c r="EUB250" s="726"/>
      <c r="EUC250" s="727"/>
      <c r="EUF250" s="726"/>
      <c r="EUG250" s="726"/>
      <c r="EUH250" s="726"/>
      <c r="EUI250" s="727"/>
      <c r="EUJ250" s="726"/>
      <c r="EUK250" s="727"/>
      <c r="EUN250" s="726"/>
      <c r="EUO250" s="726"/>
      <c r="EUP250" s="726"/>
      <c r="EUQ250" s="727"/>
      <c r="EUR250" s="726"/>
      <c r="EUS250" s="727"/>
      <c r="EUV250" s="726"/>
      <c r="EUW250" s="726"/>
      <c r="EUX250" s="726"/>
      <c r="EUY250" s="727"/>
      <c r="EUZ250" s="726"/>
      <c r="EVA250" s="727"/>
      <c r="EVD250" s="726"/>
      <c r="EVE250" s="726"/>
      <c r="EVF250" s="726"/>
      <c r="EVG250" s="727"/>
      <c r="EVH250" s="726"/>
      <c r="EVI250" s="727"/>
      <c r="EVL250" s="726"/>
      <c r="EVM250" s="726"/>
      <c r="EVN250" s="726"/>
      <c r="EVO250" s="727"/>
      <c r="EVP250" s="726"/>
      <c r="EVQ250" s="727"/>
      <c r="EVT250" s="726"/>
      <c r="EVU250" s="726"/>
      <c r="EVV250" s="726"/>
      <c r="EVW250" s="727"/>
      <c r="EVX250" s="726"/>
      <c r="EVY250" s="727"/>
      <c r="EWB250" s="726"/>
      <c r="EWC250" s="726"/>
      <c r="EWD250" s="726"/>
      <c r="EWE250" s="727"/>
      <c r="EWF250" s="726"/>
      <c r="EWG250" s="727"/>
      <c r="EWJ250" s="726"/>
      <c r="EWK250" s="726"/>
      <c r="EWL250" s="726"/>
      <c r="EWM250" s="727"/>
      <c r="EWN250" s="726"/>
      <c r="EWO250" s="727"/>
      <c r="EWR250" s="726"/>
      <c r="EWS250" s="726"/>
      <c r="EWT250" s="726"/>
      <c r="EWU250" s="727"/>
      <c r="EWV250" s="726"/>
      <c r="EWW250" s="727"/>
      <c r="EWZ250" s="726"/>
      <c r="EXA250" s="726"/>
      <c r="EXB250" s="726"/>
      <c r="EXC250" s="727"/>
      <c r="EXD250" s="726"/>
      <c r="EXE250" s="727"/>
      <c r="EXH250" s="726"/>
      <c r="EXI250" s="726"/>
      <c r="EXJ250" s="726"/>
      <c r="EXK250" s="727"/>
      <c r="EXL250" s="726"/>
      <c r="EXM250" s="727"/>
      <c r="EXP250" s="726"/>
      <c r="EXQ250" s="726"/>
      <c r="EXR250" s="726"/>
      <c r="EXS250" s="727"/>
      <c r="EXT250" s="726"/>
      <c r="EXU250" s="727"/>
      <c r="EXX250" s="726"/>
      <c r="EXY250" s="726"/>
      <c r="EXZ250" s="726"/>
      <c r="EYA250" s="727"/>
      <c r="EYB250" s="726"/>
      <c r="EYC250" s="727"/>
      <c r="EYF250" s="726"/>
      <c r="EYG250" s="726"/>
      <c r="EYH250" s="726"/>
      <c r="EYI250" s="727"/>
      <c r="EYJ250" s="726"/>
      <c r="EYK250" s="727"/>
      <c r="EYN250" s="726"/>
      <c r="EYO250" s="726"/>
      <c r="EYP250" s="726"/>
      <c r="EYQ250" s="727"/>
      <c r="EYR250" s="726"/>
      <c r="EYS250" s="727"/>
      <c r="EYV250" s="726"/>
      <c r="EYW250" s="726"/>
      <c r="EYX250" s="726"/>
      <c r="EYY250" s="727"/>
      <c r="EYZ250" s="726"/>
      <c r="EZA250" s="727"/>
      <c r="EZD250" s="726"/>
      <c r="EZE250" s="726"/>
      <c r="EZF250" s="726"/>
      <c r="EZG250" s="727"/>
      <c r="EZH250" s="726"/>
      <c r="EZI250" s="727"/>
      <c r="EZL250" s="726"/>
      <c r="EZM250" s="726"/>
      <c r="EZN250" s="726"/>
      <c r="EZO250" s="727"/>
      <c r="EZP250" s="726"/>
      <c r="EZQ250" s="727"/>
      <c r="EZT250" s="726"/>
      <c r="EZU250" s="726"/>
      <c r="EZV250" s="726"/>
      <c r="EZW250" s="727"/>
      <c r="EZX250" s="726"/>
      <c r="EZY250" s="727"/>
      <c r="FAB250" s="726"/>
      <c r="FAC250" s="726"/>
      <c r="FAD250" s="726"/>
      <c r="FAE250" s="727"/>
      <c r="FAF250" s="726"/>
      <c r="FAG250" s="727"/>
      <c r="FAJ250" s="726"/>
      <c r="FAK250" s="726"/>
      <c r="FAL250" s="726"/>
      <c r="FAM250" s="727"/>
      <c r="FAN250" s="726"/>
      <c r="FAO250" s="727"/>
      <c r="FAR250" s="726"/>
      <c r="FAS250" s="726"/>
      <c r="FAT250" s="726"/>
      <c r="FAU250" s="727"/>
      <c r="FAV250" s="726"/>
      <c r="FAW250" s="727"/>
      <c r="FAZ250" s="726"/>
      <c r="FBA250" s="726"/>
      <c r="FBB250" s="726"/>
      <c r="FBC250" s="727"/>
      <c r="FBD250" s="726"/>
      <c r="FBE250" s="727"/>
      <c r="FBH250" s="726"/>
      <c r="FBI250" s="726"/>
      <c r="FBJ250" s="726"/>
      <c r="FBK250" s="727"/>
      <c r="FBL250" s="726"/>
      <c r="FBM250" s="727"/>
      <c r="FBP250" s="726"/>
      <c r="FBQ250" s="726"/>
      <c r="FBR250" s="726"/>
      <c r="FBS250" s="727"/>
      <c r="FBT250" s="726"/>
      <c r="FBU250" s="727"/>
      <c r="FBX250" s="726"/>
      <c r="FBY250" s="726"/>
      <c r="FBZ250" s="726"/>
      <c r="FCA250" s="727"/>
      <c r="FCB250" s="726"/>
      <c r="FCC250" s="727"/>
      <c r="FCF250" s="726"/>
      <c r="FCG250" s="726"/>
      <c r="FCH250" s="726"/>
      <c r="FCI250" s="727"/>
      <c r="FCJ250" s="726"/>
      <c r="FCK250" s="727"/>
      <c r="FCN250" s="726"/>
      <c r="FCO250" s="726"/>
      <c r="FCP250" s="726"/>
      <c r="FCQ250" s="727"/>
      <c r="FCR250" s="726"/>
      <c r="FCS250" s="727"/>
      <c r="FCV250" s="726"/>
      <c r="FCW250" s="726"/>
      <c r="FCX250" s="726"/>
      <c r="FCY250" s="727"/>
      <c r="FCZ250" s="726"/>
      <c r="FDA250" s="727"/>
      <c r="FDD250" s="726"/>
      <c r="FDE250" s="726"/>
      <c r="FDF250" s="726"/>
      <c r="FDG250" s="727"/>
      <c r="FDH250" s="726"/>
      <c r="FDI250" s="727"/>
      <c r="FDL250" s="726"/>
      <c r="FDM250" s="726"/>
      <c r="FDN250" s="726"/>
      <c r="FDO250" s="727"/>
      <c r="FDP250" s="726"/>
      <c r="FDQ250" s="727"/>
      <c r="FDT250" s="726"/>
      <c r="FDU250" s="726"/>
      <c r="FDV250" s="726"/>
      <c r="FDW250" s="727"/>
      <c r="FDX250" s="726"/>
      <c r="FDY250" s="727"/>
      <c r="FEB250" s="726"/>
      <c r="FEC250" s="726"/>
      <c r="FED250" s="726"/>
      <c r="FEE250" s="727"/>
      <c r="FEF250" s="726"/>
      <c r="FEG250" s="727"/>
      <c r="FEJ250" s="726"/>
      <c r="FEK250" s="726"/>
      <c r="FEL250" s="726"/>
      <c r="FEM250" s="727"/>
      <c r="FEN250" s="726"/>
      <c r="FEO250" s="727"/>
      <c r="FER250" s="726"/>
      <c r="FES250" s="726"/>
      <c r="FET250" s="726"/>
      <c r="FEU250" s="727"/>
      <c r="FEV250" s="726"/>
      <c r="FEW250" s="727"/>
      <c r="FEZ250" s="726"/>
      <c r="FFA250" s="726"/>
      <c r="FFB250" s="726"/>
      <c r="FFC250" s="727"/>
      <c r="FFD250" s="726"/>
      <c r="FFE250" s="727"/>
      <c r="FFH250" s="726"/>
      <c r="FFI250" s="726"/>
      <c r="FFJ250" s="726"/>
      <c r="FFK250" s="727"/>
      <c r="FFL250" s="726"/>
      <c r="FFM250" s="727"/>
      <c r="FFP250" s="726"/>
      <c r="FFQ250" s="726"/>
      <c r="FFR250" s="726"/>
      <c r="FFS250" s="727"/>
      <c r="FFT250" s="726"/>
      <c r="FFU250" s="727"/>
      <c r="FFX250" s="726"/>
      <c r="FFY250" s="726"/>
      <c r="FFZ250" s="726"/>
      <c r="FGA250" s="727"/>
      <c r="FGB250" s="726"/>
      <c r="FGC250" s="727"/>
      <c r="FGF250" s="726"/>
      <c r="FGG250" s="726"/>
      <c r="FGH250" s="726"/>
      <c r="FGI250" s="727"/>
      <c r="FGJ250" s="726"/>
      <c r="FGK250" s="727"/>
      <c r="FGN250" s="726"/>
      <c r="FGO250" s="726"/>
      <c r="FGP250" s="726"/>
      <c r="FGQ250" s="727"/>
      <c r="FGR250" s="726"/>
      <c r="FGS250" s="727"/>
      <c r="FGV250" s="726"/>
      <c r="FGW250" s="726"/>
      <c r="FGX250" s="726"/>
      <c r="FGY250" s="727"/>
      <c r="FGZ250" s="726"/>
      <c r="FHA250" s="727"/>
      <c r="FHD250" s="726"/>
      <c r="FHE250" s="726"/>
      <c r="FHF250" s="726"/>
      <c r="FHG250" s="727"/>
      <c r="FHH250" s="726"/>
      <c r="FHI250" s="727"/>
      <c r="FHL250" s="726"/>
      <c r="FHM250" s="726"/>
      <c r="FHN250" s="726"/>
      <c r="FHO250" s="727"/>
      <c r="FHP250" s="726"/>
      <c r="FHQ250" s="727"/>
      <c r="FHT250" s="726"/>
      <c r="FHU250" s="726"/>
      <c r="FHV250" s="726"/>
      <c r="FHW250" s="727"/>
      <c r="FHX250" s="726"/>
      <c r="FHY250" s="727"/>
      <c r="FIB250" s="726"/>
      <c r="FIC250" s="726"/>
      <c r="FID250" s="726"/>
      <c r="FIE250" s="727"/>
      <c r="FIF250" s="726"/>
      <c r="FIG250" s="727"/>
      <c r="FIJ250" s="726"/>
      <c r="FIK250" s="726"/>
      <c r="FIL250" s="726"/>
      <c r="FIM250" s="727"/>
      <c r="FIN250" s="726"/>
      <c r="FIO250" s="727"/>
      <c r="FIR250" s="726"/>
      <c r="FIS250" s="726"/>
      <c r="FIT250" s="726"/>
      <c r="FIU250" s="727"/>
      <c r="FIV250" s="726"/>
      <c r="FIW250" s="727"/>
      <c r="FIZ250" s="726"/>
      <c r="FJA250" s="726"/>
      <c r="FJB250" s="726"/>
      <c r="FJC250" s="727"/>
      <c r="FJD250" s="726"/>
      <c r="FJE250" s="727"/>
      <c r="FJH250" s="726"/>
      <c r="FJI250" s="726"/>
      <c r="FJJ250" s="726"/>
      <c r="FJK250" s="727"/>
      <c r="FJL250" s="726"/>
      <c r="FJM250" s="727"/>
      <c r="FJP250" s="726"/>
      <c r="FJQ250" s="726"/>
      <c r="FJR250" s="726"/>
      <c r="FJS250" s="727"/>
      <c r="FJT250" s="726"/>
      <c r="FJU250" s="727"/>
      <c r="FJX250" s="726"/>
      <c r="FJY250" s="726"/>
      <c r="FJZ250" s="726"/>
      <c r="FKA250" s="727"/>
      <c r="FKB250" s="726"/>
      <c r="FKC250" s="727"/>
      <c r="FKF250" s="726"/>
      <c r="FKG250" s="726"/>
      <c r="FKH250" s="726"/>
      <c r="FKI250" s="727"/>
      <c r="FKJ250" s="726"/>
      <c r="FKK250" s="727"/>
      <c r="FKN250" s="726"/>
      <c r="FKO250" s="726"/>
      <c r="FKP250" s="726"/>
      <c r="FKQ250" s="727"/>
      <c r="FKR250" s="726"/>
      <c r="FKS250" s="727"/>
      <c r="FKV250" s="726"/>
      <c r="FKW250" s="726"/>
      <c r="FKX250" s="726"/>
      <c r="FKY250" s="727"/>
      <c r="FKZ250" s="726"/>
      <c r="FLA250" s="727"/>
      <c r="FLD250" s="726"/>
      <c r="FLE250" s="726"/>
      <c r="FLF250" s="726"/>
      <c r="FLG250" s="727"/>
      <c r="FLH250" s="726"/>
      <c r="FLI250" s="727"/>
      <c r="FLL250" s="726"/>
      <c r="FLM250" s="726"/>
      <c r="FLN250" s="726"/>
      <c r="FLO250" s="727"/>
      <c r="FLP250" s="726"/>
      <c r="FLQ250" s="727"/>
      <c r="FLT250" s="726"/>
      <c r="FLU250" s="726"/>
      <c r="FLV250" s="726"/>
      <c r="FLW250" s="727"/>
      <c r="FLX250" s="726"/>
      <c r="FLY250" s="727"/>
      <c r="FMB250" s="726"/>
      <c r="FMC250" s="726"/>
      <c r="FMD250" s="726"/>
      <c r="FME250" s="727"/>
      <c r="FMF250" s="726"/>
      <c r="FMG250" s="727"/>
      <c r="FMJ250" s="726"/>
      <c r="FMK250" s="726"/>
      <c r="FML250" s="726"/>
      <c r="FMM250" s="727"/>
      <c r="FMN250" s="726"/>
      <c r="FMO250" s="727"/>
      <c r="FMR250" s="726"/>
      <c r="FMS250" s="726"/>
      <c r="FMT250" s="726"/>
      <c r="FMU250" s="727"/>
      <c r="FMV250" s="726"/>
      <c r="FMW250" s="727"/>
      <c r="FMZ250" s="726"/>
      <c r="FNA250" s="726"/>
      <c r="FNB250" s="726"/>
      <c r="FNC250" s="727"/>
      <c r="FND250" s="726"/>
      <c r="FNE250" s="727"/>
      <c r="FNH250" s="726"/>
      <c r="FNI250" s="726"/>
      <c r="FNJ250" s="726"/>
      <c r="FNK250" s="727"/>
      <c r="FNL250" s="726"/>
      <c r="FNM250" s="727"/>
      <c r="FNP250" s="726"/>
      <c r="FNQ250" s="726"/>
      <c r="FNR250" s="726"/>
      <c r="FNS250" s="727"/>
      <c r="FNT250" s="726"/>
      <c r="FNU250" s="727"/>
      <c r="FNX250" s="726"/>
      <c r="FNY250" s="726"/>
      <c r="FNZ250" s="726"/>
      <c r="FOA250" s="727"/>
      <c r="FOB250" s="726"/>
      <c r="FOC250" s="727"/>
      <c r="FOF250" s="726"/>
      <c r="FOG250" s="726"/>
      <c r="FOH250" s="726"/>
      <c r="FOI250" s="727"/>
      <c r="FOJ250" s="726"/>
      <c r="FOK250" s="727"/>
      <c r="FON250" s="726"/>
      <c r="FOO250" s="726"/>
      <c r="FOP250" s="726"/>
      <c r="FOQ250" s="727"/>
      <c r="FOR250" s="726"/>
      <c r="FOS250" s="727"/>
      <c r="FOV250" s="726"/>
      <c r="FOW250" s="726"/>
      <c r="FOX250" s="726"/>
      <c r="FOY250" s="727"/>
      <c r="FOZ250" s="726"/>
      <c r="FPA250" s="727"/>
      <c r="FPD250" s="726"/>
      <c r="FPE250" s="726"/>
      <c r="FPF250" s="726"/>
      <c r="FPG250" s="727"/>
      <c r="FPH250" s="726"/>
      <c r="FPI250" s="727"/>
      <c r="FPL250" s="726"/>
      <c r="FPM250" s="726"/>
      <c r="FPN250" s="726"/>
      <c r="FPO250" s="727"/>
      <c r="FPP250" s="726"/>
      <c r="FPQ250" s="727"/>
      <c r="FPT250" s="726"/>
      <c r="FPU250" s="726"/>
      <c r="FPV250" s="726"/>
      <c r="FPW250" s="727"/>
      <c r="FPX250" s="726"/>
      <c r="FPY250" s="727"/>
      <c r="FQB250" s="726"/>
      <c r="FQC250" s="726"/>
      <c r="FQD250" s="726"/>
      <c r="FQE250" s="727"/>
      <c r="FQF250" s="726"/>
      <c r="FQG250" s="727"/>
      <c r="FQJ250" s="726"/>
      <c r="FQK250" s="726"/>
      <c r="FQL250" s="726"/>
      <c r="FQM250" s="727"/>
      <c r="FQN250" s="726"/>
      <c r="FQO250" s="727"/>
      <c r="FQR250" s="726"/>
      <c r="FQS250" s="726"/>
      <c r="FQT250" s="726"/>
      <c r="FQU250" s="727"/>
      <c r="FQV250" s="726"/>
      <c r="FQW250" s="727"/>
      <c r="FQZ250" s="726"/>
      <c r="FRA250" s="726"/>
      <c r="FRB250" s="726"/>
      <c r="FRC250" s="727"/>
      <c r="FRD250" s="726"/>
      <c r="FRE250" s="727"/>
      <c r="FRH250" s="726"/>
      <c r="FRI250" s="726"/>
      <c r="FRJ250" s="726"/>
      <c r="FRK250" s="727"/>
      <c r="FRL250" s="726"/>
      <c r="FRM250" s="727"/>
      <c r="FRP250" s="726"/>
      <c r="FRQ250" s="726"/>
      <c r="FRR250" s="726"/>
      <c r="FRS250" s="727"/>
      <c r="FRT250" s="726"/>
      <c r="FRU250" s="727"/>
      <c r="FRX250" s="726"/>
      <c r="FRY250" s="726"/>
      <c r="FRZ250" s="726"/>
      <c r="FSA250" s="727"/>
      <c r="FSB250" s="726"/>
      <c r="FSC250" s="727"/>
      <c r="FSF250" s="726"/>
      <c r="FSG250" s="726"/>
      <c r="FSH250" s="726"/>
      <c r="FSI250" s="727"/>
      <c r="FSJ250" s="726"/>
      <c r="FSK250" s="727"/>
      <c r="FSN250" s="726"/>
      <c r="FSO250" s="726"/>
      <c r="FSP250" s="726"/>
      <c r="FSQ250" s="727"/>
      <c r="FSR250" s="726"/>
      <c r="FSS250" s="727"/>
      <c r="FSV250" s="726"/>
      <c r="FSW250" s="726"/>
      <c r="FSX250" s="726"/>
      <c r="FSY250" s="727"/>
      <c r="FSZ250" s="726"/>
      <c r="FTA250" s="727"/>
      <c r="FTD250" s="726"/>
      <c r="FTE250" s="726"/>
      <c r="FTF250" s="726"/>
      <c r="FTG250" s="727"/>
      <c r="FTH250" s="726"/>
      <c r="FTI250" s="727"/>
      <c r="FTL250" s="726"/>
      <c r="FTM250" s="726"/>
      <c r="FTN250" s="726"/>
      <c r="FTO250" s="727"/>
      <c r="FTP250" s="726"/>
      <c r="FTQ250" s="727"/>
      <c r="FTT250" s="726"/>
      <c r="FTU250" s="726"/>
      <c r="FTV250" s="726"/>
      <c r="FTW250" s="727"/>
      <c r="FTX250" s="726"/>
      <c r="FTY250" s="727"/>
      <c r="FUB250" s="726"/>
      <c r="FUC250" s="726"/>
      <c r="FUD250" s="726"/>
      <c r="FUE250" s="727"/>
      <c r="FUF250" s="726"/>
      <c r="FUG250" s="727"/>
      <c r="FUJ250" s="726"/>
      <c r="FUK250" s="726"/>
      <c r="FUL250" s="726"/>
      <c r="FUM250" s="727"/>
      <c r="FUN250" s="726"/>
      <c r="FUO250" s="727"/>
      <c r="FUR250" s="726"/>
      <c r="FUS250" s="726"/>
      <c r="FUT250" s="726"/>
      <c r="FUU250" s="727"/>
      <c r="FUV250" s="726"/>
      <c r="FUW250" s="727"/>
      <c r="FUZ250" s="726"/>
      <c r="FVA250" s="726"/>
      <c r="FVB250" s="726"/>
      <c r="FVC250" s="727"/>
      <c r="FVD250" s="726"/>
      <c r="FVE250" s="727"/>
      <c r="FVH250" s="726"/>
      <c r="FVI250" s="726"/>
      <c r="FVJ250" s="726"/>
      <c r="FVK250" s="727"/>
      <c r="FVL250" s="726"/>
      <c r="FVM250" s="727"/>
      <c r="FVP250" s="726"/>
      <c r="FVQ250" s="726"/>
      <c r="FVR250" s="726"/>
      <c r="FVS250" s="727"/>
      <c r="FVT250" s="726"/>
      <c r="FVU250" s="727"/>
      <c r="FVX250" s="726"/>
      <c r="FVY250" s="726"/>
      <c r="FVZ250" s="726"/>
      <c r="FWA250" s="727"/>
      <c r="FWB250" s="726"/>
      <c r="FWC250" s="727"/>
      <c r="FWF250" s="726"/>
      <c r="FWG250" s="726"/>
      <c r="FWH250" s="726"/>
      <c r="FWI250" s="727"/>
      <c r="FWJ250" s="726"/>
      <c r="FWK250" s="727"/>
      <c r="FWN250" s="726"/>
      <c r="FWO250" s="726"/>
      <c r="FWP250" s="726"/>
      <c r="FWQ250" s="727"/>
      <c r="FWR250" s="726"/>
      <c r="FWS250" s="727"/>
      <c r="FWV250" s="726"/>
      <c r="FWW250" s="726"/>
      <c r="FWX250" s="726"/>
      <c r="FWY250" s="727"/>
      <c r="FWZ250" s="726"/>
      <c r="FXA250" s="727"/>
      <c r="FXD250" s="726"/>
      <c r="FXE250" s="726"/>
      <c r="FXF250" s="726"/>
      <c r="FXG250" s="727"/>
      <c r="FXH250" s="726"/>
      <c r="FXI250" s="727"/>
      <c r="FXL250" s="726"/>
      <c r="FXM250" s="726"/>
      <c r="FXN250" s="726"/>
      <c r="FXO250" s="727"/>
      <c r="FXP250" s="726"/>
      <c r="FXQ250" s="727"/>
      <c r="FXT250" s="726"/>
      <c r="FXU250" s="726"/>
      <c r="FXV250" s="726"/>
      <c r="FXW250" s="727"/>
      <c r="FXX250" s="726"/>
      <c r="FXY250" s="727"/>
      <c r="FYB250" s="726"/>
      <c r="FYC250" s="726"/>
      <c r="FYD250" s="726"/>
      <c r="FYE250" s="727"/>
      <c r="FYF250" s="726"/>
      <c r="FYG250" s="727"/>
      <c r="FYJ250" s="726"/>
      <c r="FYK250" s="726"/>
      <c r="FYL250" s="726"/>
      <c r="FYM250" s="727"/>
      <c r="FYN250" s="726"/>
      <c r="FYO250" s="727"/>
      <c r="FYR250" s="726"/>
      <c r="FYS250" s="726"/>
      <c r="FYT250" s="726"/>
      <c r="FYU250" s="727"/>
      <c r="FYV250" s="726"/>
      <c r="FYW250" s="727"/>
      <c r="FYZ250" s="726"/>
      <c r="FZA250" s="726"/>
      <c r="FZB250" s="726"/>
      <c r="FZC250" s="727"/>
      <c r="FZD250" s="726"/>
      <c r="FZE250" s="727"/>
      <c r="FZH250" s="726"/>
      <c r="FZI250" s="726"/>
      <c r="FZJ250" s="726"/>
      <c r="FZK250" s="727"/>
      <c r="FZL250" s="726"/>
      <c r="FZM250" s="727"/>
      <c r="FZP250" s="726"/>
      <c r="FZQ250" s="726"/>
      <c r="FZR250" s="726"/>
      <c r="FZS250" s="727"/>
      <c r="FZT250" s="726"/>
      <c r="FZU250" s="727"/>
      <c r="FZX250" s="726"/>
      <c r="FZY250" s="726"/>
      <c r="FZZ250" s="726"/>
      <c r="GAA250" s="727"/>
      <c r="GAB250" s="726"/>
      <c r="GAC250" s="727"/>
      <c r="GAF250" s="726"/>
      <c r="GAG250" s="726"/>
      <c r="GAH250" s="726"/>
      <c r="GAI250" s="727"/>
      <c r="GAJ250" s="726"/>
      <c r="GAK250" s="727"/>
      <c r="GAN250" s="726"/>
      <c r="GAO250" s="726"/>
      <c r="GAP250" s="726"/>
      <c r="GAQ250" s="727"/>
      <c r="GAR250" s="726"/>
      <c r="GAS250" s="727"/>
      <c r="GAV250" s="726"/>
      <c r="GAW250" s="726"/>
      <c r="GAX250" s="726"/>
      <c r="GAY250" s="727"/>
      <c r="GAZ250" s="726"/>
      <c r="GBA250" s="727"/>
      <c r="GBD250" s="726"/>
      <c r="GBE250" s="726"/>
      <c r="GBF250" s="726"/>
      <c r="GBG250" s="727"/>
      <c r="GBH250" s="726"/>
      <c r="GBI250" s="727"/>
      <c r="GBL250" s="726"/>
      <c r="GBM250" s="726"/>
      <c r="GBN250" s="726"/>
      <c r="GBO250" s="727"/>
      <c r="GBP250" s="726"/>
      <c r="GBQ250" s="727"/>
      <c r="GBT250" s="726"/>
      <c r="GBU250" s="726"/>
      <c r="GBV250" s="726"/>
      <c r="GBW250" s="727"/>
      <c r="GBX250" s="726"/>
      <c r="GBY250" s="727"/>
      <c r="GCB250" s="726"/>
      <c r="GCC250" s="726"/>
      <c r="GCD250" s="726"/>
      <c r="GCE250" s="727"/>
      <c r="GCF250" s="726"/>
      <c r="GCG250" s="727"/>
      <c r="GCJ250" s="726"/>
      <c r="GCK250" s="726"/>
      <c r="GCL250" s="726"/>
      <c r="GCM250" s="727"/>
      <c r="GCN250" s="726"/>
      <c r="GCO250" s="727"/>
      <c r="GCR250" s="726"/>
      <c r="GCS250" s="726"/>
      <c r="GCT250" s="726"/>
      <c r="GCU250" s="727"/>
      <c r="GCV250" s="726"/>
      <c r="GCW250" s="727"/>
      <c r="GCZ250" s="726"/>
      <c r="GDA250" s="726"/>
      <c r="GDB250" s="726"/>
      <c r="GDC250" s="727"/>
      <c r="GDD250" s="726"/>
      <c r="GDE250" s="727"/>
      <c r="GDH250" s="726"/>
      <c r="GDI250" s="726"/>
      <c r="GDJ250" s="726"/>
      <c r="GDK250" s="727"/>
      <c r="GDL250" s="726"/>
      <c r="GDM250" s="727"/>
      <c r="GDP250" s="726"/>
      <c r="GDQ250" s="726"/>
      <c r="GDR250" s="726"/>
      <c r="GDS250" s="727"/>
      <c r="GDT250" s="726"/>
      <c r="GDU250" s="727"/>
      <c r="GDX250" s="726"/>
      <c r="GDY250" s="726"/>
      <c r="GDZ250" s="726"/>
      <c r="GEA250" s="727"/>
      <c r="GEB250" s="726"/>
      <c r="GEC250" s="727"/>
      <c r="GEF250" s="726"/>
      <c r="GEG250" s="726"/>
      <c r="GEH250" s="726"/>
      <c r="GEI250" s="727"/>
      <c r="GEJ250" s="726"/>
      <c r="GEK250" s="727"/>
      <c r="GEN250" s="726"/>
      <c r="GEO250" s="726"/>
      <c r="GEP250" s="726"/>
      <c r="GEQ250" s="727"/>
      <c r="GER250" s="726"/>
      <c r="GES250" s="727"/>
      <c r="GEV250" s="726"/>
      <c r="GEW250" s="726"/>
      <c r="GEX250" s="726"/>
      <c r="GEY250" s="727"/>
      <c r="GEZ250" s="726"/>
      <c r="GFA250" s="727"/>
      <c r="GFD250" s="726"/>
      <c r="GFE250" s="726"/>
      <c r="GFF250" s="726"/>
      <c r="GFG250" s="727"/>
      <c r="GFH250" s="726"/>
      <c r="GFI250" s="727"/>
      <c r="GFL250" s="726"/>
      <c r="GFM250" s="726"/>
      <c r="GFN250" s="726"/>
      <c r="GFO250" s="727"/>
      <c r="GFP250" s="726"/>
      <c r="GFQ250" s="727"/>
      <c r="GFT250" s="726"/>
      <c r="GFU250" s="726"/>
      <c r="GFV250" s="726"/>
      <c r="GFW250" s="727"/>
      <c r="GFX250" s="726"/>
      <c r="GFY250" s="727"/>
      <c r="GGB250" s="726"/>
      <c r="GGC250" s="726"/>
      <c r="GGD250" s="726"/>
      <c r="GGE250" s="727"/>
      <c r="GGF250" s="726"/>
      <c r="GGG250" s="727"/>
      <c r="GGJ250" s="726"/>
      <c r="GGK250" s="726"/>
      <c r="GGL250" s="726"/>
      <c r="GGM250" s="727"/>
      <c r="GGN250" s="726"/>
      <c r="GGO250" s="727"/>
      <c r="GGR250" s="726"/>
      <c r="GGS250" s="726"/>
      <c r="GGT250" s="726"/>
      <c r="GGU250" s="727"/>
      <c r="GGV250" s="726"/>
      <c r="GGW250" s="727"/>
      <c r="GGZ250" s="726"/>
      <c r="GHA250" s="726"/>
      <c r="GHB250" s="726"/>
      <c r="GHC250" s="727"/>
      <c r="GHD250" s="726"/>
      <c r="GHE250" s="727"/>
      <c r="GHH250" s="726"/>
      <c r="GHI250" s="726"/>
      <c r="GHJ250" s="726"/>
      <c r="GHK250" s="727"/>
      <c r="GHL250" s="726"/>
      <c r="GHM250" s="727"/>
      <c r="GHP250" s="726"/>
      <c r="GHQ250" s="726"/>
      <c r="GHR250" s="726"/>
      <c r="GHS250" s="727"/>
      <c r="GHT250" s="726"/>
      <c r="GHU250" s="727"/>
      <c r="GHX250" s="726"/>
      <c r="GHY250" s="726"/>
      <c r="GHZ250" s="726"/>
      <c r="GIA250" s="727"/>
      <c r="GIB250" s="726"/>
      <c r="GIC250" s="727"/>
      <c r="GIF250" s="726"/>
      <c r="GIG250" s="726"/>
      <c r="GIH250" s="726"/>
      <c r="GII250" s="727"/>
      <c r="GIJ250" s="726"/>
      <c r="GIK250" s="727"/>
      <c r="GIN250" s="726"/>
      <c r="GIO250" s="726"/>
      <c r="GIP250" s="726"/>
      <c r="GIQ250" s="727"/>
      <c r="GIR250" s="726"/>
      <c r="GIS250" s="727"/>
      <c r="GIV250" s="726"/>
      <c r="GIW250" s="726"/>
      <c r="GIX250" s="726"/>
      <c r="GIY250" s="727"/>
      <c r="GIZ250" s="726"/>
      <c r="GJA250" s="727"/>
      <c r="GJD250" s="726"/>
      <c r="GJE250" s="726"/>
      <c r="GJF250" s="726"/>
      <c r="GJG250" s="727"/>
      <c r="GJH250" s="726"/>
      <c r="GJI250" s="727"/>
      <c r="GJL250" s="726"/>
      <c r="GJM250" s="726"/>
      <c r="GJN250" s="726"/>
      <c r="GJO250" s="727"/>
      <c r="GJP250" s="726"/>
      <c r="GJQ250" s="727"/>
      <c r="GJT250" s="726"/>
      <c r="GJU250" s="726"/>
      <c r="GJV250" s="726"/>
      <c r="GJW250" s="727"/>
      <c r="GJX250" s="726"/>
      <c r="GJY250" s="727"/>
      <c r="GKB250" s="726"/>
      <c r="GKC250" s="726"/>
      <c r="GKD250" s="726"/>
      <c r="GKE250" s="727"/>
      <c r="GKF250" s="726"/>
      <c r="GKG250" s="727"/>
      <c r="GKJ250" s="726"/>
      <c r="GKK250" s="726"/>
      <c r="GKL250" s="726"/>
      <c r="GKM250" s="727"/>
      <c r="GKN250" s="726"/>
      <c r="GKO250" s="727"/>
      <c r="GKR250" s="726"/>
      <c r="GKS250" s="726"/>
      <c r="GKT250" s="726"/>
      <c r="GKU250" s="727"/>
      <c r="GKV250" s="726"/>
      <c r="GKW250" s="727"/>
      <c r="GKZ250" s="726"/>
      <c r="GLA250" s="726"/>
      <c r="GLB250" s="726"/>
      <c r="GLC250" s="727"/>
      <c r="GLD250" s="726"/>
      <c r="GLE250" s="727"/>
      <c r="GLH250" s="726"/>
      <c r="GLI250" s="726"/>
      <c r="GLJ250" s="726"/>
      <c r="GLK250" s="727"/>
      <c r="GLL250" s="726"/>
      <c r="GLM250" s="727"/>
      <c r="GLP250" s="726"/>
      <c r="GLQ250" s="726"/>
      <c r="GLR250" s="726"/>
      <c r="GLS250" s="727"/>
      <c r="GLT250" s="726"/>
      <c r="GLU250" s="727"/>
      <c r="GLX250" s="726"/>
      <c r="GLY250" s="726"/>
      <c r="GLZ250" s="726"/>
      <c r="GMA250" s="727"/>
      <c r="GMB250" s="726"/>
      <c r="GMC250" s="727"/>
      <c r="GMF250" s="726"/>
      <c r="GMG250" s="726"/>
      <c r="GMH250" s="726"/>
      <c r="GMI250" s="727"/>
      <c r="GMJ250" s="726"/>
      <c r="GMK250" s="727"/>
      <c r="GMN250" s="726"/>
      <c r="GMO250" s="726"/>
      <c r="GMP250" s="726"/>
      <c r="GMQ250" s="727"/>
      <c r="GMR250" s="726"/>
      <c r="GMS250" s="727"/>
      <c r="GMV250" s="726"/>
      <c r="GMW250" s="726"/>
      <c r="GMX250" s="726"/>
      <c r="GMY250" s="727"/>
      <c r="GMZ250" s="726"/>
      <c r="GNA250" s="727"/>
      <c r="GND250" s="726"/>
      <c r="GNE250" s="726"/>
      <c r="GNF250" s="726"/>
      <c r="GNG250" s="727"/>
      <c r="GNH250" s="726"/>
      <c r="GNI250" s="727"/>
      <c r="GNL250" s="726"/>
      <c r="GNM250" s="726"/>
      <c r="GNN250" s="726"/>
      <c r="GNO250" s="727"/>
      <c r="GNP250" s="726"/>
      <c r="GNQ250" s="727"/>
      <c r="GNT250" s="726"/>
      <c r="GNU250" s="726"/>
      <c r="GNV250" s="726"/>
      <c r="GNW250" s="727"/>
      <c r="GNX250" s="726"/>
      <c r="GNY250" s="727"/>
      <c r="GOB250" s="726"/>
      <c r="GOC250" s="726"/>
      <c r="GOD250" s="726"/>
      <c r="GOE250" s="727"/>
      <c r="GOF250" s="726"/>
      <c r="GOG250" s="727"/>
      <c r="GOJ250" s="726"/>
      <c r="GOK250" s="726"/>
      <c r="GOL250" s="726"/>
      <c r="GOM250" s="727"/>
      <c r="GON250" s="726"/>
      <c r="GOO250" s="727"/>
      <c r="GOR250" s="726"/>
      <c r="GOS250" s="726"/>
      <c r="GOT250" s="726"/>
      <c r="GOU250" s="727"/>
      <c r="GOV250" s="726"/>
      <c r="GOW250" s="727"/>
      <c r="GOZ250" s="726"/>
      <c r="GPA250" s="726"/>
      <c r="GPB250" s="726"/>
      <c r="GPC250" s="727"/>
      <c r="GPD250" s="726"/>
      <c r="GPE250" s="727"/>
      <c r="GPH250" s="726"/>
      <c r="GPI250" s="726"/>
      <c r="GPJ250" s="726"/>
      <c r="GPK250" s="727"/>
      <c r="GPL250" s="726"/>
      <c r="GPM250" s="727"/>
      <c r="GPP250" s="726"/>
      <c r="GPQ250" s="726"/>
      <c r="GPR250" s="726"/>
      <c r="GPS250" s="727"/>
      <c r="GPT250" s="726"/>
      <c r="GPU250" s="727"/>
      <c r="GPX250" s="726"/>
      <c r="GPY250" s="726"/>
      <c r="GPZ250" s="726"/>
      <c r="GQA250" s="727"/>
      <c r="GQB250" s="726"/>
      <c r="GQC250" s="727"/>
      <c r="GQF250" s="726"/>
      <c r="GQG250" s="726"/>
      <c r="GQH250" s="726"/>
      <c r="GQI250" s="727"/>
      <c r="GQJ250" s="726"/>
      <c r="GQK250" s="727"/>
      <c r="GQN250" s="726"/>
      <c r="GQO250" s="726"/>
      <c r="GQP250" s="726"/>
      <c r="GQQ250" s="727"/>
      <c r="GQR250" s="726"/>
      <c r="GQS250" s="727"/>
      <c r="GQV250" s="726"/>
      <c r="GQW250" s="726"/>
      <c r="GQX250" s="726"/>
      <c r="GQY250" s="727"/>
      <c r="GQZ250" s="726"/>
      <c r="GRA250" s="727"/>
      <c r="GRD250" s="726"/>
      <c r="GRE250" s="726"/>
      <c r="GRF250" s="726"/>
      <c r="GRG250" s="727"/>
      <c r="GRH250" s="726"/>
      <c r="GRI250" s="727"/>
      <c r="GRL250" s="726"/>
      <c r="GRM250" s="726"/>
      <c r="GRN250" s="726"/>
      <c r="GRO250" s="727"/>
      <c r="GRP250" s="726"/>
      <c r="GRQ250" s="727"/>
      <c r="GRT250" s="726"/>
      <c r="GRU250" s="726"/>
      <c r="GRV250" s="726"/>
      <c r="GRW250" s="727"/>
      <c r="GRX250" s="726"/>
      <c r="GRY250" s="727"/>
      <c r="GSB250" s="726"/>
      <c r="GSC250" s="726"/>
      <c r="GSD250" s="726"/>
      <c r="GSE250" s="727"/>
      <c r="GSF250" s="726"/>
      <c r="GSG250" s="727"/>
      <c r="GSJ250" s="726"/>
      <c r="GSK250" s="726"/>
      <c r="GSL250" s="726"/>
      <c r="GSM250" s="727"/>
      <c r="GSN250" s="726"/>
      <c r="GSO250" s="727"/>
      <c r="GSR250" s="726"/>
      <c r="GSS250" s="726"/>
      <c r="GST250" s="726"/>
      <c r="GSU250" s="727"/>
      <c r="GSV250" s="726"/>
      <c r="GSW250" s="727"/>
      <c r="GSZ250" s="726"/>
      <c r="GTA250" s="726"/>
      <c r="GTB250" s="726"/>
      <c r="GTC250" s="727"/>
      <c r="GTD250" s="726"/>
      <c r="GTE250" s="727"/>
      <c r="GTH250" s="726"/>
      <c r="GTI250" s="726"/>
      <c r="GTJ250" s="726"/>
      <c r="GTK250" s="727"/>
      <c r="GTL250" s="726"/>
      <c r="GTM250" s="727"/>
      <c r="GTP250" s="726"/>
      <c r="GTQ250" s="726"/>
      <c r="GTR250" s="726"/>
      <c r="GTS250" s="727"/>
      <c r="GTT250" s="726"/>
      <c r="GTU250" s="727"/>
      <c r="GTX250" s="726"/>
      <c r="GTY250" s="726"/>
      <c r="GTZ250" s="726"/>
      <c r="GUA250" s="727"/>
      <c r="GUB250" s="726"/>
      <c r="GUC250" s="727"/>
      <c r="GUF250" s="726"/>
      <c r="GUG250" s="726"/>
      <c r="GUH250" s="726"/>
      <c r="GUI250" s="727"/>
      <c r="GUJ250" s="726"/>
      <c r="GUK250" s="727"/>
      <c r="GUN250" s="726"/>
      <c r="GUO250" s="726"/>
      <c r="GUP250" s="726"/>
      <c r="GUQ250" s="727"/>
      <c r="GUR250" s="726"/>
      <c r="GUS250" s="727"/>
      <c r="GUV250" s="726"/>
      <c r="GUW250" s="726"/>
      <c r="GUX250" s="726"/>
      <c r="GUY250" s="727"/>
      <c r="GUZ250" s="726"/>
      <c r="GVA250" s="727"/>
      <c r="GVD250" s="726"/>
      <c r="GVE250" s="726"/>
      <c r="GVF250" s="726"/>
      <c r="GVG250" s="727"/>
      <c r="GVH250" s="726"/>
      <c r="GVI250" s="727"/>
      <c r="GVL250" s="726"/>
      <c r="GVM250" s="726"/>
      <c r="GVN250" s="726"/>
      <c r="GVO250" s="727"/>
      <c r="GVP250" s="726"/>
      <c r="GVQ250" s="727"/>
      <c r="GVT250" s="726"/>
      <c r="GVU250" s="726"/>
      <c r="GVV250" s="726"/>
      <c r="GVW250" s="727"/>
      <c r="GVX250" s="726"/>
      <c r="GVY250" s="727"/>
      <c r="GWB250" s="726"/>
      <c r="GWC250" s="726"/>
      <c r="GWD250" s="726"/>
      <c r="GWE250" s="727"/>
      <c r="GWF250" s="726"/>
      <c r="GWG250" s="727"/>
      <c r="GWJ250" s="726"/>
      <c r="GWK250" s="726"/>
      <c r="GWL250" s="726"/>
      <c r="GWM250" s="727"/>
      <c r="GWN250" s="726"/>
      <c r="GWO250" s="727"/>
      <c r="GWR250" s="726"/>
      <c r="GWS250" s="726"/>
      <c r="GWT250" s="726"/>
      <c r="GWU250" s="727"/>
      <c r="GWV250" s="726"/>
      <c r="GWW250" s="727"/>
      <c r="GWZ250" s="726"/>
      <c r="GXA250" s="726"/>
      <c r="GXB250" s="726"/>
      <c r="GXC250" s="727"/>
      <c r="GXD250" s="726"/>
      <c r="GXE250" s="727"/>
      <c r="GXH250" s="726"/>
      <c r="GXI250" s="726"/>
      <c r="GXJ250" s="726"/>
      <c r="GXK250" s="727"/>
      <c r="GXL250" s="726"/>
      <c r="GXM250" s="727"/>
      <c r="GXP250" s="726"/>
      <c r="GXQ250" s="726"/>
      <c r="GXR250" s="726"/>
      <c r="GXS250" s="727"/>
      <c r="GXT250" s="726"/>
      <c r="GXU250" s="727"/>
      <c r="GXX250" s="726"/>
      <c r="GXY250" s="726"/>
      <c r="GXZ250" s="726"/>
      <c r="GYA250" s="727"/>
      <c r="GYB250" s="726"/>
      <c r="GYC250" s="727"/>
      <c r="GYF250" s="726"/>
      <c r="GYG250" s="726"/>
      <c r="GYH250" s="726"/>
      <c r="GYI250" s="727"/>
      <c r="GYJ250" s="726"/>
      <c r="GYK250" s="727"/>
      <c r="GYN250" s="726"/>
      <c r="GYO250" s="726"/>
      <c r="GYP250" s="726"/>
      <c r="GYQ250" s="727"/>
      <c r="GYR250" s="726"/>
      <c r="GYS250" s="727"/>
      <c r="GYV250" s="726"/>
      <c r="GYW250" s="726"/>
      <c r="GYX250" s="726"/>
      <c r="GYY250" s="727"/>
      <c r="GYZ250" s="726"/>
      <c r="GZA250" s="727"/>
      <c r="GZD250" s="726"/>
      <c r="GZE250" s="726"/>
      <c r="GZF250" s="726"/>
      <c r="GZG250" s="727"/>
      <c r="GZH250" s="726"/>
      <c r="GZI250" s="727"/>
      <c r="GZL250" s="726"/>
      <c r="GZM250" s="726"/>
      <c r="GZN250" s="726"/>
      <c r="GZO250" s="727"/>
      <c r="GZP250" s="726"/>
      <c r="GZQ250" s="727"/>
      <c r="GZT250" s="726"/>
      <c r="GZU250" s="726"/>
      <c r="GZV250" s="726"/>
      <c r="GZW250" s="727"/>
      <c r="GZX250" s="726"/>
      <c r="GZY250" s="727"/>
      <c r="HAB250" s="726"/>
      <c r="HAC250" s="726"/>
      <c r="HAD250" s="726"/>
      <c r="HAE250" s="727"/>
      <c r="HAF250" s="726"/>
      <c r="HAG250" s="727"/>
      <c r="HAJ250" s="726"/>
      <c r="HAK250" s="726"/>
      <c r="HAL250" s="726"/>
      <c r="HAM250" s="727"/>
      <c r="HAN250" s="726"/>
      <c r="HAO250" s="727"/>
      <c r="HAR250" s="726"/>
      <c r="HAS250" s="726"/>
      <c r="HAT250" s="726"/>
      <c r="HAU250" s="727"/>
      <c r="HAV250" s="726"/>
      <c r="HAW250" s="727"/>
      <c r="HAZ250" s="726"/>
      <c r="HBA250" s="726"/>
      <c r="HBB250" s="726"/>
      <c r="HBC250" s="727"/>
      <c r="HBD250" s="726"/>
      <c r="HBE250" s="727"/>
      <c r="HBH250" s="726"/>
      <c r="HBI250" s="726"/>
      <c r="HBJ250" s="726"/>
      <c r="HBK250" s="727"/>
      <c r="HBL250" s="726"/>
      <c r="HBM250" s="727"/>
      <c r="HBP250" s="726"/>
      <c r="HBQ250" s="726"/>
      <c r="HBR250" s="726"/>
      <c r="HBS250" s="727"/>
      <c r="HBT250" s="726"/>
      <c r="HBU250" s="727"/>
      <c r="HBX250" s="726"/>
      <c r="HBY250" s="726"/>
      <c r="HBZ250" s="726"/>
      <c r="HCA250" s="727"/>
      <c r="HCB250" s="726"/>
      <c r="HCC250" s="727"/>
      <c r="HCF250" s="726"/>
      <c r="HCG250" s="726"/>
      <c r="HCH250" s="726"/>
      <c r="HCI250" s="727"/>
      <c r="HCJ250" s="726"/>
      <c r="HCK250" s="727"/>
      <c r="HCN250" s="726"/>
      <c r="HCO250" s="726"/>
      <c r="HCP250" s="726"/>
      <c r="HCQ250" s="727"/>
      <c r="HCR250" s="726"/>
      <c r="HCS250" s="727"/>
      <c r="HCV250" s="726"/>
      <c r="HCW250" s="726"/>
      <c r="HCX250" s="726"/>
      <c r="HCY250" s="727"/>
      <c r="HCZ250" s="726"/>
      <c r="HDA250" s="727"/>
      <c r="HDD250" s="726"/>
      <c r="HDE250" s="726"/>
      <c r="HDF250" s="726"/>
      <c r="HDG250" s="727"/>
      <c r="HDH250" s="726"/>
      <c r="HDI250" s="727"/>
      <c r="HDL250" s="726"/>
      <c r="HDM250" s="726"/>
      <c r="HDN250" s="726"/>
      <c r="HDO250" s="727"/>
      <c r="HDP250" s="726"/>
      <c r="HDQ250" s="727"/>
      <c r="HDT250" s="726"/>
      <c r="HDU250" s="726"/>
      <c r="HDV250" s="726"/>
      <c r="HDW250" s="727"/>
      <c r="HDX250" s="726"/>
      <c r="HDY250" s="727"/>
      <c r="HEB250" s="726"/>
      <c r="HEC250" s="726"/>
      <c r="HED250" s="726"/>
      <c r="HEE250" s="727"/>
      <c r="HEF250" s="726"/>
      <c r="HEG250" s="727"/>
      <c r="HEJ250" s="726"/>
      <c r="HEK250" s="726"/>
      <c r="HEL250" s="726"/>
      <c r="HEM250" s="727"/>
      <c r="HEN250" s="726"/>
      <c r="HEO250" s="727"/>
      <c r="HER250" s="726"/>
      <c r="HES250" s="726"/>
      <c r="HET250" s="726"/>
      <c r="HEU250" s="727"/>
      <c r="HEV250" s="726"/>
      <c r="HEW250" s="727"/>
      <c r="HEZ250" s="726"/>
      <c r="HFA250" s="726"/>
      <c r="HFB250" s="726"/>
      <c r="HFC250" s="727"/>
      <c r="HFD250" s="726"/>
      <c r="HFE250" s="727"/>
      <c r="HFH250" s="726"/>
      <c r="HFI250" s="726"/>
      <c r="HFJ250" s="726"/>
      <c r="HFK250" s="727"/>
      <c r="HFL250" s="726"/>
      <c r="HFM250" s="727"/>
      <c r="HFP250" s="726"/>
      <c r="HFQ250" s="726"/>
      <c r="HFR250" s="726"/>
      <c r="HFS250" s="727"/>
      <c r="HFT250" s="726"/>
      <c r="HFU250" s="727"/>
      <c r="HFX250" s="726"/>
      <c r="HFY250" s="726"/>
      <c r="HFZ250" s="726"/>
      <c r="HGA250" s="727"/>
      <c r="HGB250" s="726"/>
      <c r="HGC250" s="727"/>
      <c r="HGF250" s="726"/>
      <c r="HGG250" s="726"/>
      <c r="HGH250" s="726"/>
      <c r="HGI250" s="727"/>
      <c r="HGJ250" s="726"/>
      <c r="HGK250" s="727"/>
      <c r="HGN250" s="726"/>
      <c r="HGO250" s="726"/>
      <c r="HGP250" s="726"/>
      <c r="HGQ250" s="727"/>
      <c r="HGR250" s="726"/>
      <c r="HGS250" s="727"/>
      <c r="HGV250" s="726"/>
      <c r="HGW250" s="726"/>
      <c r="HGX250" s="726"/>
      <c r="HGY250" s="727"/>
      <c r="HGZ250" s="726"/>
      <c r="HHA250" s="727"/>
      <c r="HHD250" s="726"/>
      <c r="HHE250" s="726"/>
      <c r="HHF250" s="726"/>
      <c r="HHG250" s="727"/>
      <c r="HHH250" s="726"/>
      <c r="HHI250" s="727"/>
      <c r="HHL250" s="726"/>
      <c r="HHM250" s="726"/>
      <c r="HHN250" s="726"/>
      <c r="HHO250" s="727"/>
      <c r="HHP250" s="726"/>
      <c r="HHQ250" s="727"/>
      <c r="HHT250" s="726"/>
      <c r="HHU250" s="726"/>
      <c r="HHV250" s="726"/>
      <c r="HHW250" s="727"/>
      <c r="HHX250" s="726"/>
      <c r="HHY250" s="727"/>
      <c r="HIB250" s="726"/>
      <c r="HIC250" s="726"/>
      <c r="HID250" s="726"/>
      <c r="HIE250" s="727"/>
      <c r="HIF250" s="726"/>
      <c r="HIG250" s="727"/>
      <c r="HIJ250" s="726"/>
      <c r="HIK250" s="726"/>
      <c r="HIL250" s="726"/>
      <c r="HIM250" s="727"/>
      <c r="HIN250" s="726"/>
      <c r="HIO250" s="727"/>
      <c r="HIR250" s="726"/>
      <c r="HIS250" s="726"/>
      <c r="HIT250" s="726"/>
      <c r="HIU250" s="727"/>
      <c r="HIV250" s="726"/>
      <c r="HIW250" s="727"/>
      <c r="HIZ250" s="726"/>
      <c r="HJA250" s="726"/>
      <c r="HJB250" s="726"/>
      <c r="HJC250" s="727"/>
      <c r="HJD250" s="726"/>
      <c r="HJE250" s="727"/>
      <c r="HJH250" s="726"/>
      <c r="HJI250" s="726"/>
      <c r="HJJ250" s="726"/>
      <c r="HJK250" s="727"/>
      <c r="HJL250" s="726"/>
      <c r="HJM250" s="727"/>
      <c r="HJP250" s="726"/>
      <c r="HJQ250" s="726"/>
      <c r="HJR250" s="726"/>
      <c r="HJS250" s="727"/>
      <c r="HJT250" s="726"/>
      <c r="HJU250" s="727"/>
      <c r="HJX250" s="726"/>
      <c r="HJY250" s="726"/>
      <c r="HJZ250" s="726"/>
      <c r="HKA250" s="727"/>
      <c r="HKB250" s="726"/>
      <c r="HKC250" s="727"/>
      <c r="HKF250" s="726"/>
      <c r="HKG250" s="726"/>
      <c r="HKH250" s="726"/>
      <c r="HKI250" s="727"/>
      <c r="HKJ250" s="726"/>
      <c r="HKK250" s="727"/>
      <c r="HKN250" s="726"/>
      <c r="HKO250" s="726"/>
      <c r="HKP250" s="726"/>
      <c r="HKQ250" s="727"/>
      <c r="HKR250" s="726"/>
      <c r="HKS250" s="727"/>
      <c r="HKV250" s="726"/>
      <c r="HKW250" s="726"/>
      <c r="HKX250" s="726"/>
      <c r="HKY250" s="727"/>
      <c r="HKZ250" s="726"/>
      <c r="HLA250" s="727"/>
      <c r="HLD250" s="726"/>
      <c r="HLE250" s="726"/>
      <c r="HLF250" s="726"/>
      <c r="HLG250" s="727"/>
      <c r="HLH250" s="726"/>
      <c r="HLI250" s="727"/>
      <c r="HLL250" s="726"/>
      <c r="HLM250" s="726"/>
      <c r="HLN250" s="726"/>
      <c r="HLO250" s="727"/>
      <c r="HLP250" s="726"/>
      <c r="HLQ250" s="727"/>
      <c r="HLT250" s="726"/>
      <c r="HLU250" s="726"/>
      <c r="HLV250" s="726"/>
      <c r="HLW250" s="727"/>
      <c r="HLX250" s="726"/>
      <c r="HLY250" s="727"/>
      <c r="HMB250" s="726"/>
      <c r="HMC250" s="726"/>
      <c r="HMD250" s="726"/>
      <c r="HME250" s="727"/>
      <c r="HMF250" s="726"/>
      <c r="HMG250" s="727"/>
      <c r="HMJ250" s="726"/>
      <c r="HMK250" s="726"/>
      <c r="HML250" s="726"/>
      <c r="HMM250" s="727"/>
      <c r="HMN250" s="726"/>
      <c r="HMO250" s="727"/>
      <c r="HMR250" s="726"/>
      <c r="HMS250" s="726"/>
      <c r="HMT250" s="726"/>
      <c r="HMU250" s="727"/>
      <c r="HMV250" s="726"/>
      <c r="HMW250" s="727"/>
      <c r="HMZ250" s="726"/>
      <c r="HNA250" s="726"/>
      <c r="HNB250" s="726"/>
      <c r="HNC250" s="727"/>
      <c r="HND250" s="726"/>
      <c r="HNE250" s="727"/>
      <c r="HNH250" s="726"/>
      <c r="HNI250" s="726"/>
      <c r="HNJ250" s="726"/>
      <c r="HNK250" s="727"/>
      <c r="HNL250" s="726"/>
      <c r="HNM250" s="727"/>
      <c r="HNP250" s="726"/>
      <c r="HNQ250" s="726"/>
      <c r="HNR250" s="726"/>
      <c r="HNS250" s="727"/>
      <c r="HNT250" s="726"/>
      <c r="HNU250" s="727"/>
      <c r="HNX250" s="726"/>
      <c r="HNY250" s="726"/>
      <c r="HNZ250" s="726"/>
      <c r="HOA250" s="727"/>
      <c r="HOB250" s="726"/>
      <c r="HOC250" s="727"/>
      <c r="HOF250" s="726"/>
      <c r="HOG250" s="726"/>
      <c r="HOH250" s="726"/>
      <c r="HOI250" s="727"/>
      <c r="HOJ250" s="726"/>
      <c r="HOK250" s="727"/>
      <c r="HON250" s="726"/>
      <c r="HOO250" s="726"/>
      <c r="HOP250" s="726"/>
      <c r="HOQ250" s="727"/>
      <c r="HOR250" s="726"/>
      <c r="HOS250" s="727"/>
      <c r="HOV250" s="726"/>
      <c r="HOW250" s="726"/>
      <c r="HOX250" s="726"/>
      <c r="HOY250" s="727"/>
      <c r="HOZ250" s="726"/>
      <c r="HPA250" s="727"/>
      <c r="HPD250" s="726"/>
      <c r="HPE250" s="726"/>
      <c r="HPF250" s="726"/>
      <c r="HPG250" s="727"/>
      <c r="HPH250" s="726"/>
      <c r="HPI250" s="727"/>
      <c r="HPL250" s="726"/>
      <c r="HPM250" s="726"/>
      <c r="HPN250" s="726"/>
      <c r="HPO250" s="727"/>
      <c r="HPP250" s="726"/>
      <c r="HPQ250" s="727"/>
      <c r="HPT250" s="726"/>
      <c r="HPU250" s="726"/>
      <c r="HPV250" s="726"/>
      <c r="HPW250" s="727"/>
      <c r="HPX250" s="726"/>
      <c r="HPY250" s="727"/>
      <c r="HQB250" s="726"/>
      <c r="HQC250" s="726"/>
      <c r="HQD250" s="726"/>
      <c r="HQE250" s="727"/>
      <c r="HQF250" s="726"/>
      <c r="HQG250" s="727"/>
      <c r="HQJ250" s="726"/>
      <c r="HQK250" s="726"/>
      <c r="HQL250" s="726"/>
      <c r="HQM250" s="727"/>
      <c r="HQN250" s="726"/>
      <c r="HQO250" s="727"/>
      <c r="HQR250" s="726"/>
      <c r="HQS250" s="726"/>
      <c r="HQT250" s="726"/>
      <c r="HQU250" s="727"/>
      <c r="HQV250" s="726"/>
      <c r="HQW250" s="727"/>
      <c r="HQZ250" s="726"/>
      <c r="HRA250" s="726"/>
      <c r="HRB250" s="726"/>
      <c r="HRC250" s="727"/>
      <c r="HRD250" s="726"/>
      <c r="HRE250" s="727"/>
      <c r="HRH250" s="726"/>
      <c r="HRI250" s="726"/>
      <c r="HRJ250" s="726"/>
      <c r="HRK250" s="727"/>
      <c r="HRL250" s="726"/>
      <c r="HRM250" s="727"/>
      <c r="HRP250" s="726"/>
      <c r="HRQ250" s="726"/>
      <c r="HRR250" s="726"/>
      <c r="HRS250" s="727"/>
      <c r="HRT250" s="726"/>
      <c r="HRU250" s="727"/>
      <c r="HRX250" s="726"/>
      <c r="HRY250" s="726"/>
      <c r="HRZ250" s="726"/>
      <c r="HSA250" s="727"/>
      <c r="HSB250" s="726"/>
      <c r="HSC250" s="727"/>
      <c r="HSF250" s="726"/>
      <c r="HSG250" s="726"/>
      <c r="HSH250" s="726"/>
      <c r="HSI250" s="727"/>
      <c r="HSJ250" s="726"/>
      <c r="HSK250" s="727"/>
      <c r="HSN250" s="726"/>
      <c r="HSO250" s="726"/>
      <c r="HSP250" s="726"/>
      <c r="HSQ250" s="727"/>
      <c r="HSR250" s="726"/>
      <c r="HSS250" s="727"/>
      <c r="HSV250" s="726"/>
      <c r="HSW250" s="726"/>
      <c r="HSX250" s="726"/>
      <c r="HSY250" s="727"/>
      <c r="HSZ250" s="726"/>
      <c r="HTA250" s="727"/>
      <c r="HTD250" s="726"/>
      <c r="HTE250" s="726"/>
      <c r="HTF250" s="726"/>
      <c r="HTG250" s="727"/>
      <c r="HTH250" s="726"/>
      <c r="HTI250" s="727"/>
      <c r="HTL250" s="726"/>
      <c r="HTM250" s="726"/>
      <c r="HTN250" s="726"/>
      <c r="HTO250" s="727"/>
      <c r="HTP250" s="726"/>
      <c r="HTQ250" s="727"/>
      <c r="HTT250" s="726"/>
      <c r="HTU250" s="726"/>
      <c r="HTV250" s="726"/>
      <c r="HTW250" s="727"/>
      <c r="HTX250" s="726"/>
      <c r="HTY250" s="727"/>
      <c r="HUB250" s="726"/>
      <c r="HUC250" s="726"/>
      <c r="HUD250" s="726"/>
      <c r="HUE250" s="727"/>
      <c r="HUF250" s="726"/>
      <c r="HUG250" s="727"/>
      <c r="HUJ250" s="726"/>
      <c r="HUK250" s="726"/>
      <c r="HUL250" s="726"/>
      <c r="HUM250" s="727"/>
      <c r="HUN250" s="726"/>
      <c r="HUO250" s="727"/>
      <c r="HUR250" s="726"/>
      <c r="HUS250" s="726"/>
      <c r="HUT250" s="726"/>
      <c r="HUU250" s="727"/>
      <c r="HUV250" s="726"/>
      <c r="HUW250" s="727"/>
      <c r="HUZ250" s="726"/>
      <c r="HVA250" s="726"/>
      <c r="HVB250" s="726"/>
      <c r="HVC250" s="727"/>
      <c r="HVD250" s="726"/>
      <c r="HVE250" s="727"/>
      <c r="HVH250" s="726"/>
      <c r="HVI250" s="726"/>
      <c r="HVJ250" s="726"/>
      <c r="HVK250" s="727"/>
      <c r="HVL250" s="726"/>
      <c r="HVM250" s="727"/>
      <c r="HVP250" s="726"/>
      <c r="HVQ250" s="726"/>
      <c r="HVR250" s="726"/>
      <c r="HVS250" s="727"/>
      <c r="HVT250" s="726"/>
      <c r="HVU250" s="727"/>
      <c r="HVX250" s="726"/>
      <c r="HVY250" s="726"/>
      <c r="HVZ250" s="726"/>
      <c r="HWA250" s="727"/>
      <c r="HWB250" s="726"/>
      <c r="HWC250" s="727"/>
      <c r="HWF250" s="726"/>
      <c r="HWG250" s="726"/>
      <c r="HWH250" s="726"/>
      <c r="HWI250" s="727"/>
      <c r="HWJ250" s="726"/>
      <c r="HWK250" s="727"/>
      <c r="HWN250" s="726"/>
      <c r="HWO250" s="726"/>
      <c r="HWP250" s="726"/>
      <c r="HWQ250" s="727"/>
      <c r="HWR250" s="726"/>
      <c r="HWS250" s="727"/>
      <c r="HWV250" s="726"/>
      <c r="HWW250" s="726"/>
      <c r="HWX250" s="726"/>
      <c r="HWY250" s="727"/>
      <c r="HWZ250" s="726"/>
      <c r="HXA250" s="727"/>
      <c r="HXD250" s="726"/>
      <c r="HXE250" s="726"/>
      <c r="HXF250" s="726"/>
      <c r="HXG250" s="727"/>
      <c r="HXH250" s="726"/>
      <c r="HXI250" s="727"/>
      <c r="HXL250" s="726"/>
      <c r="HXM250" s="726"/>
      <c r="HXN250" s="726"/>
      <c r="HXO250" s="727"/>
      <c r="HXP250" s="726"/>
      <c r="HXQ250" s="727"/>
      <c r="HXT250" s="726"/>
      <c r="HXU250" s="726"/>
      <c r="HXV250" s="726"/>
      <c r="HXW250" s="727"/>
      <c r="HXX250" s="726"/>
      <c r="HXY250" s="727"/>
      <c r="HYB250" s="726"/>
      <c r="HYC250" s="726"/>
      <c r="HYD250" s="726"/>
      <c r="HYE250" s="727"/>
      <c r="HYF250" s="726"/>
      <c r="HYG250" s="727"/>
      <c r="HYJ250" s="726"/>
      <c r="HYK250" s="726"/>
      <c r="HYL250" s="726"/>
      <c r="HYM250" s="727"/>
      <c r="HYN250" s="726"/>
      <c r="HYO250" s="727"/>
      <c r="HYR250" s="726"/>
      <c r="HYS250" s="726"/>
      <c r="HYT250" s="726"/>
      <c r="HYU250" s="727"/>
      <c r="HYV250" s="726"/>
      <c r="HYW250" s="727"/>
      <c r="HYZ250" s="726"/>
      <c r="HZA250" s="726"/>
      <c r="HZB250" s="726"/>
      <c r="HZC250" s="727"/>
      <c r="HZD250" s="726"/>
      <c r="HZE250" s="727"/>
      <c r="HZH250" s="726"/>
      <c r="HZI250" s="726"/>
      <c r="HZJ250" s="726"/>
      <c r="HZK250" s="727"/>
      <c r="HZL250" s="726"/>
      <c r="HZM250" s="727"/>
      <c r="HZP250" s="726"/>
      <c r="HZQ250" s="726"/>
      <c r="HZR250" s="726"/>
      <c r="HZS250" s="727"/>
      <c r="HZT250" s="726"/>
      <c r="HZU250" s="727"/>
      <c r="HZX250" s="726"/>
      <c r="HZY250" s="726"/>
      <c r="HZZ250" s="726"/>
      <c r="IAA250" s="727"/>
      <c r="IAB250" s="726"/>
      <c r="IAC250" s="727"/>
      <c r="IAF250" s="726"/>
      <c r="IAG250" s="726"/>
      <c r="IAH250" s="726"/>
      <c r="IAI250" s="727"/>
      <c r="IAJ250" s="726"/>
      <c r="IAK250" s="727"/>
      <c r="IAN250" s="726"/>
      <c r="IAO250" s="726"/>
      <c r="IAP250" s="726"/>
      <c r="IAQ250" s="727"/>
      <c r="IAR250" s="726"/>
      <c r="IAS250" s="727"/>
      <c r="IAV250" s="726"/>
      <c r="IAW250" s="726"/>
      <c r="IAX250" s="726"/>
      <c r="IAY250" s="727"/>
      <c r="IAZ250" s="726"/>
      <c r="IBA250" s="727"/>
      <c r="IBD250" s="726"/>
      <c r="IBE250" s="726"/>
      <c r="IBF250" s="726"/>
      <c r="IBG250" s="727"/>
      <c r="IBH250" s="726"/>
      <c r="IBI250" s="727"/>
      <c r="IBL250" s="726"/>
      <c r="IBM250" s="726"/>
      <c r="IBN250" s="726"/>
      <c r="IBO250" s="727"/>
      <c r="IBP250" s="726"/>
      <c r="IBQ250" s="727"/>
      <c r="IBT250" s="726"/>
      <c r="IBU250" s="726"/>
      <c r="IBV250" s="726"/>
      <c r="IBW250" s="727"/>
      <c r="IBX250" s="726"/>
      <c r="IBY250" s="727"/>
      <c r="ICB250" s="726"/>
      <c r="ICC250" s="726"/>
      <c r="ICD250" s="726"/>
      <c r="ICE250" s="727"/>
      <c r="ICF250" s="726"/>
      <c r="ICG250" s="727"/>
      <c r="ICJ250" s="726"/>
      <c r="ICK250" s="726"/>
      <c r="ICL250" s="726"/>
      <c r="ICM250" s="727"/>
      <c r="ICN250" s="726"/>
      <c r="ICO250" s="727"/>
      <c r="ICR250" s="726"/>
      <c r="ICS250" s="726"/>
      <c r="ICT250" s="726"/>
      <c r="ICU250" s="727"/>
      <c r="ICV250" s="726"/>
      <c r="ICW250" s="727"/>
      <c r="ICZ250" s="726"/>
      <c r="IDA250" s="726"/>
      <c r="IDB250" s="726"/>
      <c r="IDC250" s="727"/>
      <c r="IDD250" s="726"/>
      <c r="IDE250" s="727"/>
      <c r="IDH250" s="726"/>
      <c r="IDI250" s="726"/>
      <c r="IDJ250" s="726"/>
      <c r="IDK250" s="727"/>
      <c r="IDL250" s="726"/>
      <c r="IDM250" s="727"/>
      <c r="IDP250" s="726"/>
      <c r="IDQ250" s="726"/>
      <c r="IDR250" s="726"/>
      <c r="IDS250" s="727"/>
      <c r="IDT250" s="726"/>
      <c r="IDU250" s="727"/>
      <c r="IDX250" s="726"/>
      <c r="IDY250" s="726"/>
      <c r="IDZ250" s="726"/>
      <c r="IEA250" s="727"/>
      <c r="IEB250" s="726"/>
      <c r="IEC250" s="727"/>
      <c r="IEF250" s="726"/>
      <c r="IEG250" s="726"/>
      <c r="IEH250" s="726"/>
      <c r="IEI250" s="727"/>
      <c r="IEJ250" s="726"/>
      <c r="IEK250" s="727"/>
      <c r="IEN250" s="726"/>
      <c r="IEO250" s="726"/>
      <c r="IEP250" s="726"/>
      <c r="IEQ250" s="727"/>
      <c r="IER250" s="726"/>
      <c r="IES250" s="727"/>
      <c r="IEV250" s="726"/>
      <c r="IEW250" s="726"/>
      <c r="IEX250" s="726"/>
      <c r="IEY250" s="727"/>
      <c r="IEZ250" s="726"/>
      <c r="IFA250" s="727"/>
      <c r="IFD250" s="726"/>
      <c r="IFE250" s="726"/>
      <c r="IFF250" s="726"/>
      <c r="IFG250" s="727"/>
      <c r="IFH250" s="726"/>
      <c r="IFI250" s="727"/>
      <c r="IFL250" s="726"/>
      <c r="IFM250" s="726"/>
      <c r="IFN250" s="726"/>
      <c r="IFO250" s="727"/>
      <c r="IFP250" s="726"/>
      <c r="IFQ250" s="727"/>
      <c r="IFT250" s="726"/>
      <c r="IFU250" s="726"/>
      <c r="IFV250" s="726"/>
      <c r="IFW250" s="727"/>
      <c r="IFX250" s="726"/>
      <c r="IFY250" s="727"/>
      <c r="IGB250" s="726"/>
      <c r="IGC250" s="726"/>
      <c r="IGD250" s="726"/>
      <c r="IGE250" s="727"/>
      <c r="IGF250" s="726"/>
      <c r="IGG250" s="727"/>
      <c r="IGJ250" s="726"/>
      <c r="IGK250" s="726"/>
      <c r="IGL250" s="726"/>
      <c r="IGM250" s="727"/>
      <c r="IGN250" s="726"/>
      <c r="IGO250" s="727"/>
      <c r="IGR250" s="726"/>
      <c r="IGS250" s="726"/>
      <c r="IGT250" s="726"/>
      <c r="IGU250" s="727"/>
      <c r="IGV250" s="726"/>
      <c r="IGW250" s="727"/>
      <c r="IGZ250" s="726"/>
      <c r="IHA250" s="726"/>
      <c r="IHB250" s="726"/>
      <c r="IHC250" s="727"/>
      <c r="IHD250" s="726"/>
      <c r="IHE250" s="727"/>
      <c r="IHH250" s="726"/>
      <c r="IHI250" s="726"/>
      <c r="IHJ250" s="726"/>
      <c r="IHK250" s="727"/>
      <c r="IHL250" s="726"/>
      <c r="IHM250" s="727"/>
      <c r="IHP250" s="726"/>
      <c r="IHQ250" s="726"/>
      <c r="IHR250" s="726"/>
      <c r="IHS250" s="727"/>
      <c r="IHT250" s="726"/>
      <c r="IHU250" s="727"/>
      <c r="IHX250" s="726"/>
      <c r="IHY250" s="726"/>
      <c r="IHZ250" s="726"/>
      <c r="IIA250" s="727"/>
      <c r="IIB250" s="726"/>
      <c r="IIC250" s="727"/>
      <c r="IIF250" s="726"/>
      <c r="IIG250" s="726"/>
      <c r="IIH250" s="726"/>
      <c r="III250" s="727"/>
      <c r="IIJ250" s="726"/>
      <c r="IIK250" s="727"/>
      <c r="IIN250" s="726"/>
      <c r="IIO250" s="726"/>
      <c r="IIP250" s="726"/>
      <c r="IIQ250" s="727"/>
      <c r="IIR250" s="726"/>
      <c r="IIS250" s="727"/>
      <c r="IIV250" s="726"/>
      <c r="IIW250" s="726"/>
      <c r="IIX250" s="726"/>
      <c r="IIY250" s="727"/>
      <c r="IIZ250" s="726"/>
      <c r="IJA250" s="727"/>
      <c r="IJD250" s="726"/>
      <c r="IJE250" s="726"/>
      <c r="IJF250" s="726"/>
      <c r="IJG250" s="727"/>
      <c r="IJH250" s="726"/>
      <c r="IJI250" s="727"/>
      <c r="IJL250" s="726"/>
      <c r="IJM250" s="726"/>
      <c r="IJN250" s="726"/>
      <c r="IJO250" s="727"/>
      <c r="IJP250" s="726"/>
      <c r="IJQ250" s="727"/>
      <c r="IJT250" s="726"/>
      <c r="IJU250" s="726"/>
      <c r="IJV250" s="726"/>
      <c r="IJW250" s="727"/>
      <c r="IJX250" s="726"/>
      <c r="IJY250" s="727"/>
      <c r="IKB250" s="726"/>
      <c r="IKC250" s="726"/>
      <c r="IKD250" s="726"/>
      <c r="IKE250" s="727"/>
      <c r="IKF250" s="726"/>
      <c r="IKG250" s="727"/>
      <c r="IKJ250" s="726"/>
      <c r="IKK250" s="726"/>
      <c r="IKL250" s="726"/>
      <c r="IKM250" s="727"/>
      <c r="IKN250" s="726"/>
      <c r="IKO250" s="727"/>
      <c r="IKR250" s="726"/>
      <c r="IKS250" s="726"/>
      <c r="IKT250" s="726"/>
      <c r="IKU250" s="727"/>
      <c r="IKV250" s="726"/>
      <c r="IKW250" s="727"/>
      <c r="IKZ250" s="726"/>
      <c r="ILA250" s="726"/>
      <c r="ILB250" s="726"/>
      <c r="ILC250" s="727"/>
      <c r="ILD250" s="726"/>
      <c r="ILE250" s="727"/>
      <c r="ILH250" s="726"/>
      <c r="ILI250" s="726"/>
      <c r="ILJ250" s="726"/>
      <c r="ILK250" s="727"/>
      <c r="ILL250" s="726"/>
      <c r="ILM250" s="727"/>
      <c r="ILP250" s="726"/>
      <c r="ILQ250" s="726"/>
      <c r="ILR250" s="726"/>
      <c r="ILS250" s="727"/>
      <c r="ILT250" s="726"/>
      <c r="ILU250" s="727"/>
      <c r="ILX250" s="726"/>
      <c r="ILY250" s="726"/>
      <c r="ILZ250" s="726"/>
      <c r="IMA250" s="727"/>
      <c r="IMB250" s="726"/>
      <c r="IMC250" s="727"/>
      <c r="IMF250" s="726"/>
      <c r="IMG250" s="726"/>
      <c r="IMH250" s="726"/>
      <c r="IMI250" s="727"/>
      <c r="IMJ250" s="726"/>
      <c r="IMK250" s="727"/>
      <c r="IMN250" s="726"/>
      <c r="IMO250" s="726"/>
      <c r="IMP250" s="726"/>
      <c r="IMQ250" s="727"/>
      <c r="IMR250" s="726"/>
      <c r="IMS250" s="727"/>
      <c r="IMV250" s="726"/>
      <c r="IMW250" s="726"/>
      <c r="IMX250" s="726"/>
      <c r="IMY250" s="727"/>
      <c r="IMZ250" s="726"/>
      <c r="INA250" s="727"/>
      <c r="IND250" s="726"/>
      <c r="INE250" s="726"/>
      <c r="INF250" s="726"/>
      <c r="ING250" s="727"/>
      <c r="INH250" s="726"/>
      <c r="INI250" s="727"/>
      <c r="INL250" s="726"/>
      <c r="INM250" s="726"/>
      <c r="INN250" s="726"/>
      <c r="INO250" s="727"/>
      <c r="INP250" s="726"/>
      <c r="INQ250" s="727"/>
      <c r="INT250" s="726"/>
      <c r="INU250" s="726"/>
      <c r="INV250" s="726"/>
      <c r="INW250" s="727"/>
      <c r="INX250" s="726"/>
      <c r="INY250" s="727"/>
      <c r="IOB250" s="726"/>
      <c r="IOC250" s="726"/>
      <c r="IOD250" s="726"/>
      <c r="IOE250" s="727"/>
      <c r="IOF250" s="726"/>
      <c r="IOG250" s="727"/>
      <c r="IOJ250" s="726"/>
      <c r="IOK250" s="726"/>
      <c r="IOL250" s="726"/>
      <c r="IOM250" s="727"/>
      <c r="ION250" s="726"/>
      <c r="IOO250" s="727"/>
      <c r="IOR250" s="726"/>
      <c r="IOS250" s="726"/>
      <c r="IOT250" s="726"/>
      <c r="IOU250" s="727"/>
      <c r="IOV250" s="726"/>
      <c r="IOW250" s="727"/>
      <c r="IOZ250" s="726"/>
      <c r="IPA250" s="726"/>
      <c r="IPB250" s="726"/>
      <c r="IPC250" s="727"/>
      <c r="IPD250" s="726"/>
      <c r="IPE250" s="727"/>
      <c r="IPH250" s="726"/>
      <c r="IPI250" s="726"/>
      <c r="IPJ250" s="726"/>
      <c r="IPK250" s="727"/>
      <c r="IPL250" s="726"/>
      <c r="IPM250" s="727"/>
      <c r="IPP250" s="726"/>
      <c r="IPQ250" s="726"/>
      <c r="IPR250" s="726"/>
      <c r="IPS250" s="727"/>
      <c r="IPT250" s="726"/>
      <c r="IPU250" s="727"/>
      <c r="IPX250" s="726"/>
      <c r="IPY250" s="726"/>
      <c r="IPZ250" s="726"/>
      <c r="IQA250" s="727"/>
      <c r="IQB250" s="726"/>
      <c r="IQC250" s="727"/>
      <c r="IQF250" s="726"/>
      <c r="IQG250" s="726"/>
      <c r="IQH250" s="726"/>
      <c r="IQI250" s="727"/>
      <c r="IQJ250" s="726"/>
      <c r="IQK250" s="727"/>
      <c r="IQN250" s="726"/>
      <c r="IQO250" s="726"/>
      <c r="IQP250" s="726"/>
      <c r="IQQ250" s="727"/>
      <c r="IQR250" s="726"/>
      <c r="IQS250" s="727"/>
      <c r="IQV250" s="726"/>
      <c r="IQW250" s="726"/>
      <c r="IQX250" s="726"/>
      <c r="IQY250" s="727"/>
      <c r="IQZ250" s="726"/>
      <c r="IRA250" s="727"/>
      <c r="IRD250" s="726"/>
      <c r="IRE250" s="726"/>
      <c r="IRF250" s="726"/>
      <c r="IRG250" s="727"/>
      <c r="IRH250" s="726"/>
      <c r="IRI250" s="727"/>
      <c r="IRL250" s="726"/>
      <c r="IRM250" s="726"/>
      <c r="IRN250" s="726"/>
      <c r="IRO250" s="727"/>
      <c r="IRP250" s="726"/>
      <c r="IRQ250" s="727"/>
      <c r="IRT250" s="726"/>
      <c r="IRU250" s="726"/>
      <c r="IRV250" s="726"/>
      <c r="IRW250" s="727"/>
      <c r="IRX250" s="726"/>
      <c r="IRY250" s="727"/>
      <c r="ISB250" s="726"/>
      <c r="ISC250" s="726"/>
      <c r="ISD250" s="726"/>
      <c r="ISE250" s="727"/>
      <c r="ISF250" s="726"/>
      <c r="ISG250" s="727"/>
      <c r="ISJ250" s="726"/>
      <c r="ISK250" s="726"/>
      <c r="ISL250" s="726"/>
      <c r="ISM250" s="727"/>
      <c r="ISN250" s="726"/>
      <c r="ISO250" s="727"/>
      <c r="ISR250" s="726"/>
      <c r="ISS250" s="726"/>
      <c r="IST250" s="726"/>
      <c r="ISU250" s="727"/>
      <c r="ISV250" s="726"/>
      <c r="ISW250" s="727"/>
      <c r="ISZ250" s="726"/>
      <c r="ITA250" s="726"/>
      <c r="ITB250" s="726"/>
      <c r="ITC250" s="727"/>
      <c r="ITD250" s="726"/>
      <c r="ITE250" s="727"/>
      <c r="ITH250" s="726"/>
      <c r="ITI250" s="726"/>
      <c r="ITJ250" s="726"/>
      <c r="ITK250" s="727"/>
      <c r="ITL250" s="726"/>
      <c r="ITM250" s="727"/>
      <c r="ITP250" s="726"/>
      <c r="ITQ250" s="726"/>
      <c r="ITR250" s="726"/>
      <c r="ITS250" s="727"/>
      <c r="ITT250" s="726"/>
      <c r="ITU250" s="727"/>
      <c r="ITX250" s="726"/>
      <c r="ITY250" s="726"/>
      <c r="ITZ250" s="726"/>
      <c r="IUA250" s="727"/>
      <c r="IUB250" s="726"/>
      <c r="IUC250" s="727"/>
      <c r="IUF250" s="726"/>
      <c r="IUG250" s="726"/>
      <c r="IUH250" s="726"/>
      <c r="IUI250" s="727"/>
      <c r="IUJ250" s="726"/>
      <c r="IUK250" s="727"/>
      <c r="IUN250" s="726"/>
      <c r="IUO250" s="726"/>
      <c r="IUP250" s="726"/>
      <c r="IUQ250" s="727"/>
      <c r="IUR250" s="726"/>
      <c r="IUS250" s="727"/>
      <c r="IUV250" s="726"/>
      <c r="IUW250" s="726"/>
      <c r="IUX250" s="726"/>
      <c r="IUY250" s="727"/>
      <c r="IUZ250" s="726"/>
      <c r="IVA250" s="727"/>
      <c r="IVD250" s="726"/>
      <c r="IVE250" s="726"/>
      <c r="IVF250" s="726"/>
      <c r="IVG250" s="727"/>
      <c r="IVH250" s="726"/>
      <c r="IVI250" s="727"/>
      <c r="IVL250" s="726"/>
      <c r="IVM250" s="726"/>
      <c r="IVN250" s="726"/>
      <c r="IVO250" s="727"/>
      <c r="IVP250" s="726"/>
      <c r="IVQ250" s="727"/>
      <c r="IVT250" s="726"/>
      <c r="IVU250" s="726"/>
      <c r="IVV250" s="726"/>
      <c r="IVW250" s="727"/>
      <c r="IVX250" s="726"/>
      <c r="IVY250" s="727"/>
      <c r="IWB250" s="726"/>
      <c r="IWC250" s="726"/>
      <c r="IWD250" s="726"/>
      <c r="IWE250" s="727"/>
      <c r="IWF250" s="726"/>
      <c r="IWG250" s="727"/>
      <c r="IWJ250" s="726"/>
      <c r="IWK250" s="726"/>
      <c r="IWL250" s="726"/>
      <c r="IWM250" s="727"/>
      <c r="IWN250" s="726"/>
      <c r="IWO250" s="727"/>
      <c r="IWR250" s="726"/>
      <c r="IWS250" s="726"/>
      <c r="IWT250" s="726"/>
      <c r="IWU250" s="727"/>
      <c r="IWV250" s="726"/>
      <c r="IWW250" s="727"/>
      <c r="IWZ250" s="726"/>
      <c r="IXA250" s="726"/>
      <c r="IXB250" s="726"/>
      <c r="IXC250" s="727"/>
      <c r="IXD250" s="726"/>
      <c r="IXE250" s="727"/>
      <c r="IXH250" s="726"/>
      <c r="IXI250" s="726"/>
      <c r="IXJ250" s="726"/>
      <c r="IXK250" s="727"/>
      <c r="IXL250" s="726"/>
      <c r="IXM250" s="727"/>
      <c r="IXP250" s="726"/>
      <c r="IXQ250" s="726"/>
      <c r="IXR250" s="726"/>
      <c r="IXS250" s="727"/>
      <c r="IXT250" s="726"/>
      <c r="IXU250" s="727"/>
      <c r="IXX250" s="726"/>
      <c r="IXY250" s="726"/>
      <c r="IXZ250" s="726"/>
      <c r="IYA250" s="727"/>
      <c r="IYB250" s="726"/>
      <c r="IYC250" s="727"/>
      <c r="IYF250" s="726"/>
      <c r="IYG250" s="726"/>
      <c r="IYH250" s="726"/>
      <c r="IYI250" s="727"/>
      <c r="IYJ250" s="726"/>
      <c r="IYK250" s="727"/>
      <c r="IYN250" s="726"/>
      <c r="IYO250" s="726"/>
      <c r="IYP250" s="726"/>
      <c r="IYQ250" s="727"/>
      <c r="IYR250" s="726"/>
      <c r="IYS250" s="727"/>
      <c r="IYV250" s="726"/>
      <c r="IYW250" s="726"/>
      <c r="IYX250" s="726"/>
      <c r="IYY250" s="727"/>
      <c r="IYZ250" s="726"/>
      <c r="IZA250" s="727"/>
      <c r="IZD250" s="726"/>
      <c r="IZE250" s="726"/>
      <c r="IZF250" s="726"/>
      <c r="IZG250" s="727"/>
      <c r="IZH250" s="726"/>
      <c r="IZI250" s="727"/>
      <c r="IZL250" s="726"/>
      <c r="IZM250" s="726"/>
      <c r="IZN250" s="726"/>
      <c r="IZO250" s="727"/>
      <c r="IZP250" s="726"/>
      <c r="IZQ250" s="727"/>
      <c r="IZT250" s="726"/>
      <c r="IZU250" s="726"/>
      <c r="IZV250" s="726"/>
      <c r="IZW250" s="727"/>
      <c r="IZX250" s="726"/>
      <c r="IZY250" s="727"/>
      <c r="JAB250" s="726"/>
      <c r="JAC250" s="726"/>
      <c r="JAD250" s="726"/>
      <c r="JAE250" s="727"/>
      <c r="JAF250" s="726"/>
      <c r="JAG250" s="727"/>
      <c r="JAJ250" s="726"/>
      <c r="JAK250" s="726"/>
      <c r="JAL250" s="726"/>
      <c r="JAM250" s="727"/>
      <c r="JAN250" s="726"/>
      <c r="JAO250" s="727"/>
      <c r="JAR250" s="726"/>
      <c r="JAS250" s="726"/>
      <c r="JAT250" s="726"/>
      <c r="JAU250" s="727"/>
      <c r="JAV250" s="726"/>
      <c r="JAW250" s="727"/>
      <c r="JAZ250" s="726"/>
      <c r="JBA250" s="726"/>
      <c r="JBB250" s="726"/>
      <c r="JBC250" s="727"/>
      <c r="JBD250" s="726"/>
      <c r="JBE250" s="727"/>
      <c r="JBH250" s="726"/>
      <c r="JBI250" s="726"/>
      <c r="JBJ250" s="726"/>
      <c r="JBK250" s="727"/>
      <c r="JBL250" s="726"/>
      <c r="JBM250" s="727"/>
      <c r="JBP250" s="726"/>
      <c r="JBQ250" s="726"/>
      <c r="JBR250" s="726"/>
      <c r="JBS250" s="727"/>
      <c r="JBT250" s="726"/>
      <c r="JBU250" s="727"/>
      <c r="JBX250" s="726"/>
      <c r="JBY250" s="726"/>
      <c r="JBZ250" s="726"/>
      <c r="JCA250" s="727"/>
      <c r="JCB250" s="726"/>
      <c r="JCC250" s="727"/>
      <c r="JCF250" s="726"/>
      <c r="JCG250" s="726"/>
      <c r="JCH250" s="726"/>
      <c r="JCI250" s="727"/>
      <c r="JCJ250" s="726"/>
      <c r="JCK250" s="727"/>
      <c r="JCN250" s="726"/>
      <c r="JCO250" s="726"/>
      <c r="JCP250" s="726"/>
      <c r="JCQ250" s="727"/>
      <c r="JCR250" s="726"/>
      <c r="JCS250" s="727"/>
      <c r="JCV250" s="726"/>
      <c r="JCW250" s="726"/>
      <c r="JCX250" s="726"/>
      <c r="JCY250" s="727"/>
      <c r="JCZ250" s="726"/>
      <c r="JDA250" s="727"/>
      <c r="JDD250" s="726"/>
      <c r="JDE250" s="726"/>
      <c r="JDF250" s="726"/>
      <c r="JDG250" s="727"/>
      <c r="JDH250" s="726"/>
      <c r="JDI250" s="727"/>
      <c r="JDL250" s="726"/>
      <c r="JDM250" s="726"/>
      <c r="JDN250" s="726"/>
      <c r="JDO250" s="727"/>
      <c r="JDP250" s="726"/>
      <c r="JDQ250" s="727"/>
      <c r="JDT250" s="726"/>
      <c r="JDU250" s="726"/>
      <c r="JDV250" s="726"/>
      <c r="JDW250" s="727"/>
      <c r="JDX250" s="726"/>
      <c r="JDY250" s="727"/>
      <c r="JEB250" s="726"/>
      <c r="JEC250" s="726"/>
      <c r="JED250" s="726"/>
      <c r="JEE250" s="727"/>
      <c r="JEF250" s="726"/>
      <c r="JEG250" s="727"/>
      <c r="JEJ250" s="726"/>
      <c r="JEK250" s="726"/>
      <c r="JEL250" s="726"/>
      <c r="JEM250" s="727"/>
      <c r="JEN250" s="726"/>
      <c r="JEO250" s="727"/>
      <c r="JER250" s="726"/>
      <c r="JES250" s="726"/>
      <c r="JET250" s="726"/>
      <c r="JEU250" s="727"/>
      <c r="JEV250" s="726"/>
      <c r="JEW250" s="727"/>
      <c r="JEZ250" s="726"/>
      <c r="JFA250" s="726"/>
      <c r="JFB250" s="726"/>
      <c r="JFC250" s="727"/>
      <c r="JFD250" s="726"/>
      <c r="JFE250" s="727"/>
      <c r="JFH250" s="726"/>
      <c r="JFI250" s="726"/>
      <c r="JFJ250" s="726"/>
      <c r="JFK250" s="727"/>
      <c r="JFL250" s="726"/>
      <c r="JFM250" s="727"/>
      <c r="JFP250" s="726"/>
      <c r="JFQ250" s="726"/>
      <c r="JFR250" s="726"/>
      <c r="JFS250" s="727"/>
      <c r="JFT250" s="726"/>
      <c r="JFU250" s="727"/>
      <c r="JFX250" s="726"/>
      <c r="JFY250" s="726"/>
      <c r="JFZ250" s="726"/>
      <c r="JGA250" s="727"/>
      <c r="JGB250" s="726"/>
      <c r="JGC250" s="727"/>
      <c r="JGF250" s="726"/>
      <c r="JGG250" s="726"/>
      <c r="JGH250" s="726"/>
      <c r="JGI250" s="727"/>
      <c r="JGJ250" s="726"/>
      <c r="JGK250" s="727"/>
      <c r="JGN250" s="726"/>
      <c r="JGO250" s="726"/>
      <c r="JGP250" s="726"/>
      <c r="JGQ250" s="727"/>
      <c r="JGR250" s="726"/>
      <c r="JGS250" s="727"/>
      <c r="JGV250" s="726"/>
      <c r="JGW250" s="726"/>
      <c r="JGX250" s="726"/>
      <c r="JGY250" s="727"/>
      <c r="JGZ250" s="726"/>
      <c r="JHA250" s="727"/>
      <c r="JHD250" s="726"/>
      <c r="JHE250" s="726"/>
      <c r="JHF250" s="726"/>
      <c r="JHG250" s="727"/>
      <c r="JHH250" s="726"/>
      <c r="JHI250" s="727"/>
      <c r="JHL250" s="726"/>
      <c r="JHM250" s="726"/>
      <c r="JHN250" s="726"/>
      <c r="JHO250" s="727"/>
      <c r="JHP250" s="726"/>
      <c r="JHQ250" s="727"/>
      <c r="JHT250" s="726"/>
      <c r="JHU250" s="726"/>
      <c r="JHV250" s="726"/>
      <c r="JHW250" s="727"/>
      <c r="JHX250" s="726"/>
      <c r="JHY250" s="727"/>
      <c r="JIB250" s="726"/>
      <c r="JIC250" s="726"/>
      <c r="JID250" s="726"/>
      <c r="JIE250" s="727"/>
      <c r="JIF250" s="726"/>
      <c r="JIG250" s="727"/>
      <c r="JIJ250" s="726"/>
      <c r="JIK250" s="726"/>
      <c r="JIL250" s="726"/>
      <c r="JIM250" s="727"/>
      <c r="JIN250" s="726"/>
      <c r="JIO250" s="727"/>
      <c r="JIR250" s="726"/>
      <c r="JIS250" s="726"/>
      <c r="JIT250" s="726"/>
      <c r="JIU250" s="727"/>
      <c r="JIV250" s="726"/>
      <c r="JIW250" s="727"/>
      <c r="JIZ250" s="726"/>
      <c r="JJA250" s="726"/>
      <c r="JJB250" s="726"/>
      <c r="JJC250" s="727"/>
      <c r="JJD250" s="726"/>
      <c r="JJE250" s="727"/>
      <c r="JJH250" s="726"/>
      <c r="JJI250" s="726"/>
      <c r="JJJ250" s="726"/>
      <c r="JJK250" s="727"/>
      <c r="JJL250" s="726"/>
      <c r="JJM250" s="727"/>
      <c r="JJP250" s="726"/>
      <c r="JJQ250" s="726"/>
      <c r="JJR250" s="726"/>
      <c r="JJS250" s="727"/>
      <c r="JJT250" s="726"/>
      <c r="JJU250" s="727"/>
      <c r="JJX250" s="726"/>
      <c r="JJY250" s="726"/>
      <c r="JJZ250" s="726"/>
      <c r="JKA250" s="727"/>
      <c r="JKB250" s="726"/>
      <c r="JKC250" s="727"/>
      <c r="JKF250" s="726"/>
      <c r="JKG250" s="726"/>
      <c r="JKH250" s="726"/>
      <c r="JKI250" s="727"/>
      <c r="JKJ250" s="726"/>
      <c r="JKK250" s="727"/>
      <c r="JKN250" s="726"/>
      <c r="JKO250" s="726"/>
      <c r="JKP250" s="726"/>
      <c r="JKQ250" s="727"/>
      <c r="JKR250" s="726"/>
      <c r="JKS250" s="727"/>
      <c r="JKV250" s="726"/>
      <c r="JKW250" s="726"/>
      <c r="JKX250" s="726"/>
      <c r="JKY250" s="727"/>
      <c r="JKZ250" s="726"/>
      <c r="JLA250" s="727"/>
      <c r="JLD250" s="726"/>
      <c r="JLE250" s="726"/>
      <c r="JLF250" s="726"/>
      <c r="JLG250" s="727"/>
      <c r="JLH250" s="726"/>
      <c r="JLI250" s="727"/>
      <c r="JLL250" s="726"/>
      <c r="JLM250" s="726"/>
      <c r="JLN250" s="726"/>
      <c r="JLO250" s="727"/>
      <c r="JLP250" s="726"/>
      <c r="JLQ250" s="727"/>
      <c r="JLT250" s="726"/>
      <c r="JLU250" s="726"/>
      <c r="JLV250" s="726"/>
      <c r="JLW250" s="727"/>
      <c r="JLX250" s="726"/>
      <c r="JLY250" s="727"/>
      <c r="JMB250" s="726"/>
      <c r="JMC250" s="726"/>
      <c r="JMD250" s="726"/>
      <c r="JME250" s="727"/>
      <c r="JMF250" s="726"/>
      <c r="JMG250" s="727"/>
      <c r="JMJ250" s="726"/>
      <c r="JMK250" s="726"/>
      <c r="JML250" s="726"/>
      <c r="JMM250" s="727"/>
      <c r="JMN250" s="726"/>
      <c r="JMO250" s="727"/>
      <c r="JMR250" s="726"/>
      <c r="JMS250" s="726"/>
      <c r="JMT250" s="726"/>
      <c r="JMU250" s="727"/>
      <c r="JMV250" s="726"/>
      <c r="JMW250" s="727"/>
      <c r="JMZ250" s="726"/>
      <c r="JNA250" s="726"/>
      <c r="JNB250" s="726"/>
      <c r="JNC250" s="727"/>
      <c r="JND250" s="726"/>
      <c r="JNE250" s="727"/>
      <c r="JNH250" s="726"/>
      <c r="JNI250" s="726"/>
      <c r="JNJ250" s="726"/>
      <c r="JNK250" s="727"/>
      <c r="JNL250" s="726"/>
      <c r="JNM250" s="727"/>
      <c r="JNP250" s="726"/>
      <c r="JNQ250" s="726"/>
      <c r="JNR250" s="726"/>
      <c r="JNS250" s="727"/>
      <c r="JNT250" s="726"/>
      <c r="JNU250" s="727"/>
      <c r="JNX250" s="726"/>
      <c r="JNY250" s="726"/>
      <c r="JNZ250" s="726"/>
      <c r="JOA250" s="727"/>
      <c r="JOB250" s="726"/>
      <c r="JOC250" s="727"/>
      <c r="JOF250" s="726"/>
      <c r="JOG250" s="726"/>
      <c r="JOH250" s="726"/>
      <c r="JOI250" s="727"/>
      <c r="JOJ250" s="726"/>
      <c r="JOK250" s="727"/>
      <c r="JON250" s="726"/>
      <c r="JOO250" s="726"/>
      <c r="JOP250" s="726"/>
      <c r="JOQ250" s="727"/>
      <c r="JOR250" s="726"/>
      <c r="JOS250" s="727"/>
      <c r="JOV250" s="726"/>
      <c r="JOW250" s="726"/>
      <c r="JOX250" s="726"/>
      <c r="JOY250" s="727"/>
      <c r="JOZ250" s="726"/>
      <c r="JPA250" s="727"/>
      <c r="JPD250" s="726"/>
      <c r="JPE250" s="726"/>
      <c r="JPF250" s="726"/>
      <c r="JPG250" s="727"/>
      <c r="JPH250" s="726"/>
      <c r="JPI250" s="727"/>
      <c r="JPL250" s="726"/>
      <c r="JPM250" s="726"/>
      <c r="JPN250" s="726"/>
      <c r="JPO250" s="727"/>
      <c r="JPP250" s="726"/>
      <c r="JPQ250" s="727"/>
      <c r="JPT250" s="726"/>
      <c r="JPU250" s="726"/>
      <c r="JPV250" s="726"/>
      <c r="JPW250" s="727"/>
      <c r="JPX250" s="726"/>
      <c r="JPY250" s="727"/>
      <c r="JQB250" s="726"/>
      <c r="JQC250" s="726"/>
      <c r="JQD250" s="726"/>
      <c r="JQE250" s="727"/>
      <c r="JQF250" s="726"/>
      <c r="JQG250" s="727"/>
      <c r="JQJ250" s="726"/>
      <c r="JQK250" s="726"/>
      <c r="JQL250" s="726"/>
      <c r="JQM250" s="727"/>
      <c r="JQN250" s="726"/>
      <c r="JQO250" s="727"/>
      <c r="JQR250" s="726"/>
      <c r="JQS250" s="726"/>
      <c r="JQT250" s="726"/>
      <c r="JQU250" s="727"/>
      <c r="JQV250" s="726"/>
      <c r="JQW250" s="727"/>
      <c r="JQZ250" s="726"/>
      <c r="JRA250" s="726"/>
      <c r="JRB250" s="726"/>
      <c r="JRC250" s="727"/>
      <c r="JRD250" s="726"/>
      <c r="JRE250" s="727"/>
      <c r="JRH250" s="726"/>
      <c r="JRI250" s="726"/>
      <c r="JRJ250" s="726"/>
      <c r="JRK250" s="727"/>
      <c r="JRL250" s="726"/>
      <c r="JRM250" s="727"/>
      <c r="JRP250" s="726"/>
      <c r="JRQ250" s="726"/>
      <c r="JRR250" s="726"/>
      <c r="JRS250" s="727"/>
      <c r="JRT250" s="726"/>
      <c r="JRU250" s="727"/>
      <c r="JRX250" s="726"/>
      <c r="JRY250" s="726"/>
      <c r="JRZ250" s="726"/>
      <c r="JSA250" s="727"/>
      <c r="JSB250" s="726"/>
      <c r="JSC250" s="727"/>
      <c r="JSF250" s="726"/>
      <c r="JSG250" s="726"/>
      <c r="JSH250" s="726"/>
      <c r="JSI250" s="727"/>
      <c r="JSJ250" s="726"/>
      <c r="JSK250" s="727"/>
      <c r="JSN250" s="726"/>
      <c r="JSO250" s="726"/>
      <c r="JSP250" s="726"/>
      <c r="JSQ250" s="727"/>
      <c r="JSR250" s="726"/>
      <c r="JSS250" s="727"/>
      <c r="JSV250" s="726"/>
      <c r="JSW250" s="726"/>
      <c r="JSX250" s="726"/>
      <c r="JSY250" s="727"/>
      <c r="JSZ250" s="726"/>
      <c r="JTA250" s="727"/>
      <c r="JTD250" s="726"/>
      <c r="JTE250" s="726"/>
      <c r="JTF250" s="726"/>
      <c r="JTG250" s="727"/>
      <c r="JTH250" s="726"/>
      <c r="JTI250" s="727"/>
      <c r="JTL250" s="726"/>
      <c r="JTM250" s="726"/>
      <c r="JTN250" s="726"/>
      <c r="JTO250" s="727"/>
      <c r="JTP250" s="726"/>
      <c r="JTQ250" s="727"/>
      <c r="JTT250" s="726"/>
      <c r="JTU250" s="726"/>
      <c r="JTV250" s="726"/>
      <c r="JTW250" s="727"/>
      <c r="JTX250" s="726"/>
      <c r="JTY250" s="727"/>
      <c r="JUB250" s="726"/>
      <c r="JUC250" s="726"/>
      <c r="JUD250" s="726"/>
      <c r="JUE250" s="727"/>
      <c r="JUF250" s="726"/>
      <c r="JUG250" s="727"/>
      <c r="JUJ250" s="726"/>
      <c r="JUK250" s="726"/>
      <c r="JUL250" s="726"/>
      <c r="JUM250" s="727"/>
      <c r="JUN250" s="726"/>
      <c r="JUO250" s="727"/>
      <c r="JUR250" s="726"/>
      <c r="JUS250" s="726"/>
      <c r="JUT250" s="726"/>
      <c r="JUU250" s="727"/>
      <c r="JUV250" s="726"/>
      <c r="JUW250" s="727"/>
      <c r="JUZ250" s="726"/>
      <c r="JVA250" s="726"/>
      <c r="JVB250" s="726"/>
      <c r="JVC250" s="727"/>
      <c r="JVD250" s="726"/>
      <c r="JVE250" s="727"/>
      <c r="JVH250" s="726"/>
      <c r="JVI250" s="726"/>
      <c r="JVJ250" s="726"/>
      <c r="JVK250" s="727"/>
      <c r="JVL250" s="726"/>
      <c r="JVM250" s="727"/>
      <c r="JVP250" s="726"/>
      <c r="JVQ250" s="726"/>
      <c r="JVR250" s="726"/>
      <c r="JVS250" s="727"/>
      <c r="JVT250" s="726"/>
      <c r="JVU250" s="727"/>
      <c r="JVX250" s="726"/>
      <c r="JVY250" s="726"/>
      <c r="JVZ250" s="726"/>
      <c r="JWA250" s="727"/>
      <c r="JWB250" s="726"/>
      <c r="JWC250" s="727"/>
      <c r="JWF250" s="726"/>
      <c r="JWG250" s="726"/>
      <c r="JWH250" s="726"/>
      <c r="JWI250" s="727"/>
      <c r="JWJ250" s="726"/>
      <c r="JWK250" s="727"/>
      <c r="JWN250" s="726"/>
      <c r="JWO250" s="726"/>
      <c r="JWP250" s="726"/>
      <c r="JWQ250" s="727"/>
      <c r="JWR250" s="726"/>
      <c r="JWS250" s="727"/>
      <c r="JWV250" s="726"/>
      <c r="JWW250" s="726"/>
      <c r="JWX250" s="726"/>
      <c r="JWY250" s="727"/>
      <c r="JWZ250" s="726"/>
      <c r="JXA250" s="727"/>
      <c r="JXD250" s="726"/>
      <c r="JXE250" s="726"/>
      <c r="JXF250" s="726"/>
      <c r="JXG250" s="727"/>
      <c r="JXH250" s="726"/>
      <c r="JXI250" s="727"/>
      <c r="JXL250" s="726"/>
      <c r="JXM250" s="726"/>
      <c r="JXN250" s="726"/>
      <c r="JXO250" s="727"/>
      <c r="JXP250" s="726"/>
      <c r="JXQ250" s="727"/>
      <c r="JXT250" s="726"/>
      <c r="JXU250" s="726"/>
      <c r="JXV250" s="726"/>
      <c r="JXW250" s="727"/>
      <c r="JXX250" s="726"/>
      <c r="JXY250" s="727"/>
      <c r="JYB250" s="726"/>
      <c r="JYC250" s="726"/>
      <c r="JYD250" s="726"/>
      <c r="JYE250" s="727"/>
      <c r="JYF250" s="726"/>
      <c r="JYG250" s="727"/>
      <c r="JYJ250" s="726"/>
      <c r="JYK250" s="726"/>
      <c r="JYL250" s="726"/>
      <c r="JYM250" s="727"/>
      <c r="JYN250" s="726"/>
      <c r="JYO250" s="727"/>
      <c r="JYR250" s="726"/>
      <c r="JYS250" s="726"/>
      <c r="JYT250" s="726"/>
      <c r="JYU250" s="727"/>
      <c r="JYV250" s="726"/>
      <c r="JYW250" s="727"/>
      <c r="JYZ250" s="726"/>
      <c r="JZA250" s="726"/>
      <c r="JZB250" s="726"/>
      <c r="JZC250" s="727"/>
      <c r="JZD250" s="726"/>
      <c r="JZE250" s="727"/>
      <c r="JZH250" s="726"/>
      <c r="JZI250" s="726"/>
      <c r="JZJ250" s="726"/>
      <c r="JZK250" s="727"/>
      <c r="JZL250" s="726"/>
      <c r="JZM250" s="727"/>
      <c r="JZP250" s="726"/>
      <c r="JZQ250" s="726"/>
      <c r="JZR250" s="726"/>
      <c r="JZS250" s="727"/>
      <c r="JZT250" s="726"/>
      <c r="JZU250" s="727"/>
      <c r="JZX250" s="726"/>
      <c r="JZY250" s="726"/>
      <c r="JZZ250" s="726"/>
      <c r="KAA250" s="727"/>
      <c r="KAB250" s="726"/>
      <c r="KAC250" s="727"/>
      <c r="KAF250" s="726"/>
      <c r="KAG250" s="726"/>
      <c r="KAH250" s="726"/>
      <c r="KAI250" s="727"/>
      <c r="KAJ250" s="726"/>
      <c r="KAK250" s="727"/>
      <c r="KAN250" s="726"/>
      <c r="KAO250" s="726"/>
      <c r="KAP250" s="726"/>
      <c r="KAQ250" s="727"/>
      <c r="KAR250" s="726"/>
      <c r="KAS250" s="727"/>
      <c r="KAV250" s="726"/>
      <c r="KAW250" s="726"/>
      <c r="KAX250" s="726"/>
      <c r="KAY250" s="727"/>
      <c r="KAZ250" s="726"/>
      <c r="KBA250" s="727"/>
      <c r="KBD250" s="726"/>
      <c r="KBE250" s="726"/>
      <c r="KBF250" s="726"/>
      <c r="KBG250" s="727"/>
      <c r="KBH250" s="726"/>
      <c r="KBI250" s="727"/>
      <c r="KBL250" s="726"/>
      <c r="KBM250" s="726"/>
      <c r="KBN250" s="726"/>
      <c r="KBO250" s="727"/>
      <c r="KBP250" s="726"/>
      <c r="KBQ250" s="727"/>
      <c r="KBT250" s="726"/>
      <c r="KBU250" s="726"/>
      <c r="KBV250" s="726"/>
      <c r="KBW250" s="727"/>
      <c r="KBX250" s="726"/>
      <c r="KBY250" s="727"/>
      <c r="KCB250" s="726"/>
      <c r="KCC250" s="726"/>
      <c r="KCD250" s="726"/>
      <c r="KCE250" s="727"/>
      <c r="KCF250" s="726"/>
      <c r="KCG250" s="727"/>
      <c r="KCJ250" s="726"/>
      <c r="KCK250" s="726"/>
      <c r="KCL250" s="726"/>
      <c r="KCM250" s="727"/>
      <c r="KCN250" s="726"/>
      <c r="KCO250" s="727"/>
      <c r="KCR250" s="726"/>
      <c r="KCS250" s="726"/>
      <c r="KCT250" s="726"/>
      <c r="KCU250" s="727"/>
      <c r="KCV250" s="726"/>
      <c r="KCW250" s="727"/>
      <c r="KCZ250" s="726"/>
      <c r="KDA250" s="726"/>
      <c r="KDB250" s="726"/>
      <c r="KDC250" s="727"/>
      <c r="KDD250" s="726"/>
      <c r="KDE250" s="727"/>
      <c r="KDH250" s="726"/>
      <c r="KDI250" s="726"/>
      <c r="KDJ250" s="726"/>
      <c r="KDK250" s="727"/>
      <c r="KDL250" s="726"/>
      <c r="KDM250" s="727"/>
      <c r="KDP250" s="726"/>
      <c r="KDQ250" s="726"/>
      <c r="KDR250" s="726"/>
      <c r="KDS250" s="727"/>
      <c r="KDT250" s="726"/>
      <c r="KDU250" s="727"/>
      <c r="KDX250" s="726"/>
      <c r="KDY250" s="726"/>
      <c r="KDZ250" s="726"/>
      <c r="KEA250" s="727"/>
      <c r="KEB250" s="726"/>
      <c r="KEC250" s="727"/>
      <c r="KEF250" s="726"/>
      <c r="KEG250" s="726"/>
      <c r="KEH250" s="726"/>
      <c r="KEI250" s="727"/>
      <c r="KEJ250" s="726"/>
      <c r="KEK250" s="727"/>
      <c r="KEN250" s="726"/>
      <c r="KEO250" s="726"/>
      <c r="KEP250" s="726"/>
      <c r="KEQ250" s="727"/>
      <c r="KER250" s="726"/>
      <c r="KES250" s="727"/>
      <c r="KEV250" s="726"/>
      <c r="KEW250" s="726"/>
      <c r="KEX250" s="726"/>
      <c r="KEY250" s="727"/>
      <c r="KEZ250" s="726"/>
      <c r="KFA250" s="727"/>
      <c r="KFD250" s="726"/>
      <c r="KFE250" s="726"/>
      <c r="KFF250" s="726"/>
      <c r="KFG250" s="727"/>
      <c r="KFH250" s="726"/>
      <c r="KFI250" s="727"/>
      <c r="KFL250" s="726"/>
      <c r="KFM250" s="726"/>
      <c r="KFN250" s="726"/>
      <c r="KFO250" s="727"/>
      <c r="KFP250" s="726"/>
      <c r="KFQ250" s="727"/>
      <c r="KFT250" s="726"/>
      <c r="KFU250" s="726"/>
      <c r="KFV250" s="726"/>
      <c r="KFW250" s="727"/>
      <c r="KFX250" s="726"/>
      <c r="KFY250" s="727"/>
      <c r="KGB250" s="726"/>
      <c r="KGC250" s="726"/>
      <c r="KGD250" s="726"/>
      <c r="KGE250" s="727"/>
      <c r="KGF250" s="726"/>
      <c r="KGG250" s="727"/>
      <c r="KGJ250" s="726"/>
      <c r="KGK250" s="726"/>
      <c r="KGL250" s="726"/>
      <c r="KGM250" s="727"/>
      <c r="KGN250" s="726"/>
      <c r="KGO250" s="727"/>
      <c r="KGR250" s="726"/>
      <c r="KGS250" s="726"/>
      <c r="KGT250" s="726"/>
      <c r="KGU250" s="727"/>
      <c r="KGV250" s="726"/>
      <c r="KGW250" s="727"/>
      <c r="KGZ250" s="726"/>
      <c r="KHA250" s="726"/>
      <c r="KHB250" s="726"/>
      <c r="KHC250" s="727"/>
      <c r="KHD250" s="726"/>
      <c r="KHE250" s="727"/>
      <c r="KHH250" s="726"/>
      <c r="KHI250" s="726"/>
      <c r="KHJ250" s="726"/>
      <c r="KHK250" s="727"/>
      <c r="KHL250" s="726"/>
      <c r="KHM250" s="727"/>
      <c r="KHP250" s="726"/>
      <c r="KHQ250" s="726"/>
      <c r="KHR250" s="726"/>
      <c r="KHS250" s="727"/>
      <c r="KHT250" s="726"/>
      <c r="KHU250" s="727"/>
      <c r="KHX250" s="726"/>
      <c r="KHY250" s="726"/>
      <c r="KHZ250" s="726"/>
      <c r="KIA250" s="727"/>
      <c r="KIB250" s="726"/>
      <c r="KIC250" s="727"/>
      <c r="KIF250" s="726"/>
      <c r="KIG250" s="726"/>
      <c r="KIH250" s="726"/>
      <c r="KII250" s="727"/>
      <c r="KIJ250" s="726"/>
      <c r="KIK250" s="727"/>
      <c r="KIN250" s="726"/>
      <c r="KIO250" s="726"/>
      <c r="KIP250" s="726"/>
      <c r="KIQ250" s="727"/>
      <c r="KIR250" s="726"/>
      <c r="KIS250" s="727"/>
      <c r="KIV250" s="726"/>
      <c r="KIW250" s="726"/>
      <c r="KIX250" s="726"/>
      <c r="KIY250" s="727"/>
      <c r="KIZ250" s="726"/>
      <c r="KJA250" s="727"/>
      <c r="KJD250" s="726"/>
      <c r="KJE250" s="726"/>
      <c r="KJF250" s="726"/>
      <c r="KJG250" s="727"/>
      <c r="KJH250" s="726"/>
      <c r="KJI250" s="727"/>
      <c r="KJL250" s="726"/>
      <c r="KJM250" s="726"/>
      <c r="KJN250" s="726"/>
      <c r="KJO250" s="727"/>
      <c r="KJP250" s="726"/>
      <c r="KJQ250" s="727"/>
      <c r="KJT250" s="726"/>
      <c r="KJU250" s="726"/>
      <c r="KJV250" s="726"/>
      <c r="KJW250" s="727"/>
      <c r="KJX250" s="726"/>
      <c r="KJY250" s="727"/>
      <c r="KKB250" s="726"/>
      <c r="KKC250" s="726"/>
      <c r="KKD250" s="726"/>
      <c r="KKE250" s="727"/>
      <c r="KKF250" s="726"/>
      <c r="KKG250" s="727"/>
      <c r="KKJ250" s="726"/>
      <c r="KKK250" s="726"/>
      <c r="KKL250" s="726"/>
      <c r="KKM250" s="727"/>
      <c r="KKN250" s="726"/>
      <c r="KKO250" s="727"/>
      <c r="KKR250" s="726"/>
      <c r="KKS250" s="726"/>
      <c r="KKT250" s="726"/>
      <c r="KKU250" s="727"/>
      <c r="KKV250" s="726"/>
      <c r="KKW250" s="727"/>
      <c r="KKZ250" s="726"/>
      <c r="KLA250" s="726"/>
      <c r="KLB250" s="726"/>
      <c r="KLC250" s="727"/>
      <c r="KLD250" s="726"/>
      <c r="KLE250" s="727"/>
      <c r="KLH250" s="726"/>
      <c r="KLI250" s="726"/>
      <c r="KLJ250" s="726"/>
      <c r="KLK250" s="727"/>
      <c r="KLL250" s="726"/>
      <c r="KLM250" s="727"/>
      <c r="KLP250" s="726"/>
      <c r="KLQ250" s="726"/>
      <c r="KLR250" s="726"/>
      <c r="KLS250" s="727"/>
      <c r="KLT250" s="726"/>
      <c r="KLU250" s="727"/>
      <c r="KLX250" s="726"/>
      <c r="KLY250" s="726"/>
      <c r="KLZ250" s="726"/>
      <c r="KMA250" s="727"/>
      <c r="KMB250" s="726"/>
      <c r="KMC250" s="727"/>
      <c r="KMF250" s="726"/>
      <c r="KMG250" s="726"/>
      <c r="KMH250" s="726"/>
      <c r="KMI250" s="727"/>
      <c r="KMJ250" s="726"/>
      <c r="KMK250" s="727"/>
      <c r="KMN250" s="726"/>
      <c r="KMO250" s="726"/>
      <c r="KMP250" s="726"/>
      <c r="KMQ250" s="727"/>
      <c r="KMR250" s="726"/>
      <c r="KMS250" s="727"/>
      <c r="KMV250" s="726"/>
      <c r="KMW250" s="726"/>
      <c r="KMX250" s="726"/>
      <c r="KMY250" s="727"/>
      <c r="KMZ250" s="726"/>
      <c r="KNA250" s="727"/>
      <c r="KND250" s="726"/>
      <c r="KNE250" s="726"/>
      <c r="KNF250" s="726"/>
      <c r="KNG250" s="727"/>
      <c r="KNH250" s="726"/>
      <c r="KNI250" s="727"/>
      <c r="KNL250" s="726"/>
      <c r="KNM250" s="726"/>
      <c r="KNN250" s="726"/>
      <c r="KNO250" s="727"/>
      <c r="KNP250" s="726"/>
      <c r="KNQ250" s="727"/>
      <c r="KNT250" s="726"/>
      <c r="KNU250" s="726"/>
      <c r="KNV250" s="726"/>
      <c r="KNW250" s="727"/>
      <c r="KNX250" s="726"/>
      <c r="KNY250" s="727"/>
      <c r="KOB250" s="726"/>
      <c r="KOC250" s="726"/>
      <c r="KOD250" s="726"/>
      <c r="KOE250" s="727"/>
      <c r="KOF250" s="726"/>
      <c r="KOG250" s="727"/>
      <c r="KOJ250" s="726"/>
      <c r="KOK250" s="726"/>
      <c r="KOL250" s="726"/>
      <c r="KOM250" s="727"/>
      <c r="KON250" s="726"/>
      <c r="KOO250" s="727"/>
      <c r="KOR250" s="726"/>
      <c r="KOS250" s="726"/>
      <c r="KOT250" s="726"/>
      <c r="KOU250" s="727"/>
      <c r="KOV250" s="726"/>
      <c r="KOW250" s="727"/>
      <c r="KOZ250" s="726"/>
      <c r="KPA250" s="726"/>
      <c r="KPB250" s="726"/>
      <c r="KPC250" s="727"/>
      <c r="KPD250" s="726"/>
      <c r="KPE250" s="727"/>
      <c r="KPH250" s="726"/>
      <c r="KPI250" s="726"/>
      <c r="KPJ250" s="726"/>
      <c r="KPK250" s="727"/>
      <c r="KPL250" s="726"/>
      <c r="KPM250" s="727"/>
      <c r="KPP250" s="726"/>
      <c r="KPQ250" s="726"/>
      <c r="KPR250" s="726"/>
      <c r="KPS250" s="727"/>
      <c r="KPT250" s="726"/>
      <c r="KPU250" s="727"/>
      <c r="KPX250" s="726"/>
      <c r="KPY250" s="726"/>
      <c r="KPZ250" s="726"/>
      <c r="KQA250" s="727"/>
      <c r="KQB250" s="726"/>
      <c r="KQC250" s="727"/>
      <c r="KQF250" s="726"/>
      <c r="KQG250" s="726"/>
      <c r="KQH250" s="726"/>
      <c r="KQI250" s="727"/>
      <c r="KQJ250" s="726"/>
      <c r="KQK250" s="727"/>
      <c r="KQN250" s="726"/>
      <c r="KQO250" s="726"/>
      <c r="KQP250" s="726"/>
      <c r="KQQ250" s="727"/>
      <c r="KQR250" s="726"/>
      <c r="KQS250" s="727"/>
      <c r="KQV250" s="726"/>
      <c r="KQW250" s="726"/>
      <c r="KQX250" s="726"/>
      <c r="KQY250" s="727"/>
      <c r="KQZ250" s="726"/>
      <c r="KRA250" s="727"/>
      <c r="KRD250" s="726"/>
      <c r="KRE250" s="726"/>
      <c r="KRF250" s="726"/>
      <c r="KRG250" s="727"/>
      <c r="KRH250" s="726"/>
      <c r="KRI250" s="727"/>
      <c r="KRL250" s="726"/>
      <c r="KRM250" s="726"/>
      <c r="KRN250" s="726"/>
      <c r="KRO250" s="727"/>
      <c r="KRP250" s="726"/>
      <c r="KRQ250" s="727"/>
      <c r="KRT250" s="726"/>
      <c r="KRU250" s="726"/>
      <c r="KRV250" s="726"/>
      <c r="KRW250" s="727"/>
      <c r="KRX250" s="726"/>
      <c r="KRY250" s="727"/>
      <c r="KSB250" s="726"/>
      <c r="KSC250" s="726"/>
      <c r="KSD250" s="726"/>
      <c r="KSE250" s="727"/>
      <c r="KSF250" s="726"/>
      <c r="KSG250" s="727"/>
      <c r="KSJ250" s="726"/>
      <c r="KSK250" s="726"/>
      <c r="KSL250" s="726"/>
      <c r="KSM250" s="727"/>
      <c r="KSN250" s="726"/>
      <c r="KSO250" s="727"/>
      <c r="KSR250" s="726"/>
      <c r="KSS250" s="726"/>
      <c r="KST250" s="726"/>
      <c r="KSU250" s="727"/>
      <c r="KSV250" s="726"/>
      <c r="KSW250" s="727"/>
      <c r="KSZ250" s="726"/>
      <c r="KTA250" s="726"/>
      <c r="KTB250" s="726"/>
      <c r="KTC250" s="727"/>
      <c r="KTD250" s="726"/>
      <c r="KTE250" s="727"/>
      <c r="KTH250" s="726"/>
      <c r="KTI250" s="726"/>
      <c r="KTJ250" s="726"/>
      <c r="KTK250" s="727"/>
      <c r="KTL250" s="726"/>
      <c r="KTM250" s="727"/>
      <c r="KTP250" s="726"/>
      <c r="KTQ250" s="726"/>
      <c r="KTR250" s="726"/>
      <c r="KTS250" s="727"/>
      <c r="KTT250" s="726"/>
      <c r="KTU250" s="727"/>
      <c r="KTX250" s="726"/>
      <c r="KTY250" s="726"/>
      <c r="KTZ250" s="726"/>
      <c r="KUA250" s="727"/>
      <c r="KUB250" s="726"/>
      <c r="KUC250" s="727"/>
      <c r="KUF250" s="726"/>
      <c r="KUG250" s="726"/>
      <c r="KUH250" s="726"/>
      <c r="KUI250" s="727"/>
      <c r="KUJ250" s="726"/>
      <c r="KUK250" s="727"/>
      <c r="KUN250" s="726"/>
      <c r="KUO250" s="726"/>
      <c r="KUP250" s="726"/>
      <c r="KUQ250" s="727"/>
      <c r="KUR250" s="726"/>
      <c r="KUS250" s="727"/>
      <c r="KUV250" s="726"/>
      <c r="KUW250" s="726"/>
      <c r="KUX250" s="726"/>
      <c r="KUY250" s="727"/>
      <c r="KUZ250" s="726"/>
      <c r="KVA250" s="727"/>
      <c r="KVD250" s="726"/>
      <c r="KVE250" s="726"/>
      <c r="KVF250" s="726"/>
      <c r="KVG250" s="727"/>
      <c r="KVH250" s="726"/>
      <c r="KVI250" s="727"/>
      <c r="KVL250" s="726"/>
      <c r="KVM250" s="726"/>
      <c r="KVN250" s="726"/>
      <c r="KVO250" s="727"/>
      <c r="KVP250" s="726"/>
      <c r="KVQ250" s="727"/>
      <c r="KVT250" s="726"/>
      <c r="KVU250" s="726"/>
      <c r="KVV250" s="726"/>
      <c r="KVW250" s="727"/>
      <c r="KVX250" s="726"/>
      <c r="KVY250" s="727"/>
      <c r="KWB250" s="726"/>
      <c r="KWC250" s="726"/>
      <c r="KWD250" s="726"/>
      <c r="KWE250" s="727"/>
      <c r="KWF250" s="726"/>
      <c r="KWG250" s="727"/>
      <c r="KWJ250" s="726"/>
      <c r="KWK250" s="726"/>
      <c r="KWL250" s="726"/>
      <c r="KWM250" s="727"/>
      <c r="KWN250" s="726"/>
      <c r="KWO250" s="727"/>
      <c r="KWR250" s="726"/>
      <c r="KWS250" s="726"/>
      <c r="KWT250" s="726"/>
      <c r="KWU250" s="727"/>
      <c r="KWV250" s="726"/>
      <c r="KWW250" s="727"/>
      <c r="KWZ250" s="726"/>
      <c r="KXA250" s="726"/>
      <c r="KXB250" s="726"/>
      <c r="KXC250" s="727"/>
      <c r="KXD250" s="726"/>
      <c r="KXE250" s="727"/>
      <c r="KXH250" s="726"/>
      <c r="KXI250" s="726"/>
      <c r="KXJ250" s="726"/>
      <c r="KXK250" s="727"/>
      <c r="KXL250" s="726"/>
      <c r="KXM250" s="727"/>
      <c r="KXP250" s="726"/>
      <c r="KXQ250" s="726"/>
      <c r="KXR250" s="726"/>
      <c r="KXS250" s="727"/>
      <c r="KXT250" s="726"/>
      <c r="KXU250" s="727"/>
      <c r="KXX250" s="726"/>
      <c r="KXY250" s="726"/>
      <c r="KXZ250" s="726"/>
      <c r="KYA250" s="727"/>
      <c r="KYB250" s="726"/>
      <c r="KYC250" s="727"/>
      <c r="KYF250" s="726"/>
      <c r="KYG250" s="726"/>
      <c r="KYH250" s="726"/>
      <c r="KYI250" s="727"/>
      <c r="KYJ250" s="726"/>
      <c r="KYK250" s="727"/>
      <c r="KYN250" s="726"/>
      <c r="KYO250" s="726"/>
      <c r="KYP250" s="726"/>
      <c r="KYQ250" s="727"/>
      <c r="KYR250" s="726"/>
      <c r="KYS250" s="727"/>
      <c r="KYV250" s="726"/>
      <c r="KYW250" s="726"/>
      <c r="KYX250" s="726"/>
      <c r="KYY250" s="727"/>
      <c r="KYZ250" s="726"/>
      <c r="KZA250" s="727"/>
      <c r="KZD250" s="726"/>
      <c r="KZE250" s="726"/>
      <c r="KZF250" s="726"/>
      <c r="KZG250" s="727"/>
      <c r="KZH250" s="726"/>
      <c r="KZI250" s="727"/>
      <c r="KZL250" s="726"/>
      <c r="KZM250" s="726"/>
      <c r="KZN250" s="726"/>
      <c r="KZO250" s="727"/>
      <c r="KZP250" s="726"/>
      <c r="KZQ250" s="727"/>
      <c r="KZT250" s="726"/>
      <c r="KZU250" s="726"/>
      <c r="KZV250" s="726"/>
      <c r="KZW250" s="727"/>
      <c r="KZX250" s="726"/>
      <c r="KZY250" s="727"/>
      <c r="LAB250" s="726"/>
      <c r="LAC250" s="726"/>
      <c r="LAD250" s="726"/>
      <c r="LAE250" s="727"/>
      <c r="LAF250" s="726"/>
      <c r="LAG250" s="727"/>
      <c r="LAJ250" s="726"/>
      <c r="LAK250" s="726"/>
      <c r="LAL250" s="726"/>
      <c r="LAM250" s="727"/>
      <c r="LAN250" s="726"/>
      <c r="LAO250" s="727"/>
      <c r="LAR250" s="726"/>
      <c r="LAS250" s="726"/>
      <c r="LAT250" s="726"/>
      <c r="LAU250" s="727"/>
      <c r="LAV250" s="726"/>
      <c r="LAW250" s="727"/>
      <c r="LAZ250" s="726"/>
      <c r="LBA250" s="726"/>
      <c r="LBB250" s="726"/>
      <c r="LBC250" s="727"/>
      <c r="LBD250" s="726"/>
      <c r="LBE250" s="727"/>
      <c r="LBH250" s="726"/>
      <c r="LBI250" s="726"/>
      <c r="LBJ250" s="726"/>
      <c r="LBK250" s="727"/>
      <c r="LBL250" s="726"/>
      <c r="LBM250" s="727"/>
      <c r="LBP250" s="726"/>
      <c r="LBQ250" s="726"/>
      <c r="LBR250" s="726"/>
      <c r="LBS250" s="727"/>
      <c r="LBT250" s="726"/>
      <c r="LBU250" s="727"/>
      <c r="LBX250" s="726"/>
      <c r="LBY250" s="726"/>
      <c r="LBZ250" s="726"/>
      <c r="LCA250" s="727"/>
      <c r="LCB250" s="726"/>
      <c r="LCC250" s="727"/>
      <c r="LCF250" s="726"/>
      <c r="LCG250" s="726"/>
      <c r="LCH250" s="726"/>
      <c r="LCI250" s="727"/>
      <c r="LCJ250" s="726"/>
      <c r="LCK250" s="727"/>
      <c r="LCN250" s="726"/>
      <c r="LCO250" s="726"/>
      <c r="LCP250" s="726"/>
      <c r="LCQ250" s="727"/>
      <c r="LCR250" s="726"/>
      <c r="LCS250" s="727"/>
      <c r="LCV250" s="726"/>
      <c r="LCW250" s="726"/>
      <c r="LCX250" s="726"/>
      <c r="LCY250" s="727"/>
      <c r="LCZ250" s="726"/>
      <c r="LDA250" s="727"/>
      <c r="LDD250" s="726"/>
      <c r="LDE250" s="726"/>
      <c r="LDF250" s="726"/>
      <c r="LDG250" s="727"/>
      <c r="LDH250" s="726"/>
      <c r="LDI250" s="727"/>
      <c r="LDL250" s="726"/>
      <c r="LDM250" s="726"/>
      <c r="LDN250" s="726"/>
      <c r="LDO250" s="727"/>
      <c r="LDP250" s="726"/>
      <c r="LDQ250" s="727"/>
      <c r="LDT250" s="726"/>
      <c r="LDU250" s="726"/>
      <c r="LDV250" s="726"/>
      <c r="LDW250" s="727"/>
      <c r="LDX250" s="726"/>
      <c r="LDY250" s="727"/>
      <c r="LEB250" s="726"/>
      <c r="LEC250" s="726"/>
      <c r="LED250" s="726"/>
      <c r="LEE250" s="727"/>
      <c r="LEF250" s="726"/>
      <c r="LEG250" s="727"/>
      <c r="LEJ250" s="726"/>
      <c r="LEK250" s="726"/>
      <c r="LEL250" s="726"/>
      <c r="LEM250" s="727"/>
      <c r="LEN250" s="726"/>
      <c r="LEO250" s="727"/>
      <c r="LER250" s="726"/>
      <c r="LES250" s="726"/>
      <c r="LET250" s="726"/>
      <c r="LEU250" s="727"/>
      <c r="LEV250" s="726"/>
      <c r="LEW250" s="727"/>
      <c r="LEZ250" s="726"/>
      <c r="LFA250" s="726"/>
      <c r="LFB250" s="726"/>
      <c r="LFC250" s="727"/>
      <c r="LFD250" s="726"/>
      <c r="LFE250" s="727"/>
      <c r="LFH250" s="726"/>
      <c r="LFI250" s="726"/>
      <c r="LFJ250" s="726"/>
      <c r="LFK250" s="727"/>
      <c r="LFL250" s="726"/>
      <c r="LFM250" s="727"/>
      <c r="LFP250" s="726"/>
      <c r="LFQ250" s="726"/>
      <c r="LFR250" s="726"/>
      <c r="LFS250" s="727"/>
      <c r="LFT250" s="726"/>
      <c r="LFU250" s="727"/>
      <c r="LFX250" s="726"/>
      <c r="LFY250" s="726"/>
      <c r="LFZ250" s="726"/>
      <c r="LGA250" s="727"/>
      <c r="LGB250" s="726"/>
      <c r="LGC250" s="727"/>
      <c r="LGF250" s="726"/>
      <c r="LGG250" s="726"/>
      <c r="LGH250" s="726"/>
      <c r="LGI250" s="727"/>
      <c r="LGJ250" s="726"/>
      <c r="LGK250" s="727"/>
      <c r="LGN250" s="726"/>
      <c r="LGO250" s="726"/>
      <c r="LGP250" s="726"/>
      <c r="LGQ250" s="727"/>
      <c r="LGR250" s="726"/>
      <c r="LGS250" s="727"/>
      <c r="LGV250" s="726"/>
      <c r="LGW250" s="726"/>
      <c r="LGX250" s="726"/>
      <c r="LGY250" s="727"/>
      <c r="LGZ250" s="726"/>
      <c r="LHA250" s="727"/>
      <c r="LHD250" s="726"/>
      <c r="LHE250" s="726"/>
      <c r="LHF250" s="726"/>
      <c r="LHG250" s="727"/>
      <c r="LHH250" s="726"/>
      <c r="LHI250" s="727"/>
      <c r="LHL250" s="726"/>
      <c r="LHM250" s="726"/>
      <c r="LHN250" s="726"/>
      <c r="LHO250" s="727"/>
      <c r="LHP250" s="726"/>
      <c r="LHQ250" s="727"/>
      <c r="LHT250" s="726"/>
      <c r="LHU250" s="726"/>
      <c r="LHV250" s="726"/>
      <c r="LHW250" s="727"/>
      <c r="LHX250" s="726"/>
      <c r="LHY250" s="727"/>
      <c r="LIB250" s="726"/>
      <c r="LIC250" s="726"/>
      <c r="LID250" s="726"/>
      <c r="LIE250" s="727"/>
      <c r="LIF250" s="726"/>
      <c r="LIG250" s="727"/>
      <c r="LIJ250" s="726"/>
      <c r="LIK250" s="726"/>
      <c r="LIL250" s="726"/>
      <c r="LIM250" s="727"/>
      <c r="LIN250" s="726"/>
      <c r="LIO250" s="727"/>
      <c r="LIR250" s="726"/>
      <c r="LIS250" s="726"/>
      <c r="LIT250" s="726"/>
      <c r="LIU250" s="727"/>
      <c r="LIV250" s="726"/>
      <c r="LIW250" s="727"/>
      <c r="LIZ250" s="726"/>
      <c r="LJA250" s="726"/>
      <c r="LJB250" s="726"/>
      <c r="LJC250" s="727"/>
      <c r="LJD250" s="726"/>
      <c r="LJE250" s="727"/>
      <c r="LJH250" s="726"/>
      <c r="LJI250" s="726"/>
      <c r="LJJ250" s="726"/>
      <c r="LJK250" s="727"/>
      <c r="LJL250" s="726"/>
      <c r="LJM250" s="727"/>
      <c r="LJP250" s="726"/>
      <c r="LJQ250" s="726"/>
      <c r="LJR250" s="726"/>
      <c r="LJS250" s="727"/>
      <c r="LJT250" s="726"/>
      <c r="LJU250" s="727"/>
      <c r="LJX250" s="726"/>
      <c r="LJY250" s="726"/>
      <c r="LJZ250" s="726"/>
      <c r="LKA250" s="727"/>
      <c r="LKB250" s="726"/>
      <c r="LKC250" s="727"/>
      <c r="LKF250" s="726"/>
      <c r="LKG250" s="726"/>
      <c r="LKH250" s="726"/>
      <c r="LKI250" s="727"/>
      <c r="LKJ250" s="726"/>
      <c r="LKK250" s="727"/>
      <c r="LKN250" s="726"/>
      <c r="LKO250" s="726"/>
      <c r="LKP250" s="726"/>
      <c r="LKQ250" s="727"/>
      <c r="LKR250" s="726"/>
      <c r="LKS250" s="727"/>
      <c r="LKV250" s="726"/>
      <c r="LKW250" s="726"/>
      <c r="LKX250" s="726"/>
      <c r="LKY250" s="727"/>
      <c r="LKZ250" s="726"/>
      <c r="LLA250" s="727"/>
      <c r="LLD250" s="726"/>
      <c r="LLE250" s="726"/>
      <c r="LLF250" s="726"/>
      <c r="LLG250" s="727"/>
      <c r="LLH250" s="726"/>
      <c r="LLI250" s="727"/>
      <c r="LLL250" s="726"/>
      <c r="LLM250" s="726"/>
      <c r="LLN250" s="726"/>
      <c r="LLO250" s="727"/>
      <c r="LLP250" s="726"/>
      <c r="LLQ250" s="727"/>
      <c r="LLT250" s="726"/>
      <c r="LLU250" s="726"/>
      <c r="LLV250" s="726"/>
      <c r="LLW250" s="727"/>
      <c r="LLX250" s="726"/>
      <c r="LLY250" s="727"/>
      <c r="LMB250" s="726"/>
      <c r="LMC250" s="726"/>
      <c r="LMD250" s="726"/>
      <c r="LME250" s="727"/>
      <c r="LMF250" s="726"/>
      <c r="LMG250" s="727"/>
      <c r="LMJ250" s="726"/>
      <c r="LMK250" s="726"/>
      <c r="LML250" s="726"/>
      <c r="LMM250" s="727"/>
      <c r="LMN250" s="726"/>
      <c r="LMO250" s="727"/>
      <c r="LMR250" s="726"/>
      <c r="LMS250" s="726"/>
      <c r="LMT250" s="726"/>
      <c r="LMU250" s="727"/>
      <c r="LMV250" s="726"/>
      <c r="LMW250" s="727"/>
      <c r="LMZ250" s="726"/>
      <c r="LNA250" s="726"/>
      <c r="LNB250" s="726"/>
      <c r="LNC250" s="727"/>
      <c r="LND250" s="726"/>
      <c r="LNE250" s="727"/>
      <c r="LNH250" s="726"/>
      <c r="LNI250" s="726"/>
      <c r="LNJ250" s="726"/>
      <c r="LNK250" s="727"/>
      <c r="LNL250" s="726"/>
      <c r="LNM250" s="727"/>
      <c r="LNP250" s="726"/>
      <c r="LNQ250" s="726"/>
      <c r="LNR250" s="726"/>
      <c r="LNS250" s="727"/>
      <c r="LNT250" s="726"/>
      <c r="LNU250" s="727"/>
      <c r="LNX250" s="726"/>
      <c r="LNY250" s="726"/>
      <c r="LNZ250" s="726"/>
      <c r="LOA250" s="727"/>
      <c r="LOB250" s="726"/>
      <c r="LOC250" s="727"/>
      <c r="LOF250" s="726"/>
      <c r="LOG250" s="726"/>
      <c r="LOH250" s="726"/>
      <c r="LOI250" s="727"/>
      <c r="LOJ250" s="726"/>
      <c r="LOK250" s="727"/>
      <c r="LON250" s="726"/>
      <c r="LOO250" s="726"/>
      <c r="LOP250" s="726"/>
      <c r="LOQ250" s="727"/>
      <c r="LOR250" s="726"/>
      <c r="LOS250" s="727"/>
      <c r="LOV250" s="726"/>
      <c r="LOW250" s="726"/>
      <c r="LOX250" s="726"/>
      <c r="LOY250" s="727"/>
      <c r="LOZ250" s="726"/>
      <c r="LPA250" s="727"/>
      <c r="LPD250" s="726"/>
      <c r="LPE250" s="726"/>
      <c r="LPF250" s="726"/>
      <c r="LPG250" s="727"/>
      <c r="LPH250" s="726"/>
      <c r="LPI250" s="727"/>
      <c r="LPL250" s="726"/>
      <c r="LPM250" s="726"/>
      <c r="LPN250" s="726"/>
      <c r="LPO250" s="727"/>
      <c r="LPP250" s="726"/>
      <c r="LPQ250" s="727"/>
      <c r="LPT250" s="726"/>
      <c r="LPU250" s="726"/>
      <c r="LPV250" s="726"/>
      <c r="LPW250" s="727"/>
      <c r="LPX250" s="726"/>
      <c r="LPY250" s="727"/>
      <c r="LQB250" s="726"/>
      <c r="LQC250" s="726"/>
      <c r="LQD250" s="726"/>
      <c r="LQE250" s="727"/>
      <c r="LQF250" s="726"/>
      <c r="LQG250" s="727"/>
      <c r="LQJ250" s="726"/>
      <c r="LQK250" s="726"/>
      <c r="LQL250" s="726"/>
      <c r="LQM250" s="727"/>
      <c r="LQN250" s="726"/>
      <c r="LQO250" s="727"/>
      <c r="LQR250" s="726"/>
      <c r="LQS250" s="726"/>
      <c r="LQT250" s="726"/>
      <c r="LQU250" s="727"/>
      <c r="LQV250" s="726"/>
      <c r="LQW250" s="727"/>
      <c r="LQZ250" s="726"/>
      <c r="LRA250" s="726"/>
      <c r="LRB250" s="726"/>
      <c r="LRC250" s="727"/>
      <c r="LRD250" s="726"/>
      <c r="LRE250" s="727"/>
      <c r="LRH250" s="726"/>
      <c r="LRI250" s="726"/>
      <c r="LRJ250" s="726"/>
      <c r="LRK250" s="727"/>
      <c r="LRL250" s="726"/>
      <c r="LRM250" s="727"/>
      <c r="LRP250" s="726"/>
      <c r="LRQ250" s="726"/>
      <c r="LRR250" s="726"/>
      <c r="LRS250" s="727"/>
      <c r="LRT250" s="726"/>
      <c r="LRU250" s="727"/>
      <c r="LRX250" s="726"/>
      <c r="LRY250" s="726"/>
      <c r="LRZ250" s="726"/>
      <c r="LSA250" s="727"/>
      <c r="LSB250" s="726"/>
      <c r="LSC250" s="727"/>
      <c r="LSF250" s="726"/>
      <c r="LSG250" s="726"/>
      <c r="LSH250" s="726"/>
      <c r="LSI250" s="727"/>
      <c r="LSJ250" s="726"/>
      <c r="LSK250" s="727"/>
      <c r="LSN250" s="726"/>
      <c r="LSO250" s="726"/>
      <c r="LSP250" s="726"/>
      <c r="LSQ250" s="727"/>
      <c r="LSR250" s="726"/>
      <c r="LSS250" s="727"/>
      <c r="LSV250" s="726"/>
      <c r="LSW250" s="726"/>
      <c r="LSX250" s="726"/>
      <c r="LSY250" s="727"/>
      <c r="LSZ250" s="726"/>
      <c r="LTA250" s="727"/>
      <c r="LTD250" s="726"/>
      <c r="LTE250" s="726"/>
      <c r="LTF250" s="726"/>
      <c r="LTG250" s="727"/>
      <c r="LTH250" s="726"/>
      <c r="LTI250" s="727"/>
      <c r="LTL250" s="726"/>
      <c r="LTM250" s="726"/>
      <c r="LTN250" s="726"/>
      <c r="LTO250" s="727"/>
      <c r="LTP250" s="726"/>
      <c r="LTQ250" s="727"/>
      <c r="LTT250" s="726"/>
      <c r="LTU250" s="726"/>
      <c r="LTV250" s="726"/>
      <c r="LTW250" s="727"/>
      <c r="LTX250" s="726"/>
      <c r="LTY250" s="727"/>
      <c r="LUB250" s="726"/>
      <c r="LUC250" s="726"/>
      <c r="LUD250" s="726"/>
      <c r="LUE250" s="727"/>
      <c r="LUF250" s="726"/>
      <c r="LUG250" s="727"/>
      <c r="LUJ250" s="726"/>
      <c r="LUK250" s="726"/>
      <c r="LUL250" s="726"/>
      <c r="LUM250" s="727"/>
      <c r="LUN250" s="726"/>
      <c r="LUO250" s="727"/>
      <c r="LUR250" s="726"/>
      <c r="LUS250" s="726"/>
      <c r="LUT250" s="726"/>
      <c r="LUU250" s="727"/>
      <c r="LUV250" s="726"/>
      <c r="LUW250" s="727"/>
      <c r="LUZ250" s="726"/>
      <c r="LVA250" s="726"/>
      <c r="LVB250" s="726"/>
      <c r="LVC250" s="727"/>
      <c r="LVD250" s="726"/>
      <c r="LVE250" s="727"/>
      <c r="LVH250" s="726"/>
      <c r="LVI250" s="726"/>
      <c r="LVJ250" s="726"/>
      <c r="LVK250" s="727"/>
      <c r="LVL250" s="726"/>
      <c r="LVM250" s="727"/>
      <c r="LVP250" s="726"/>
      <c r="LVQ250" s="726"/>
      <c r="LVR250" s="726"/>
      <c r="LVS250" s="727"/>
      <c r="LVT250" s="726"/>
      <c r="LVU250" s="727"/>
      <c r="LVX250" s="726"/>
      <c r="LVY250" s="726"/>
      <c r="LVZ250" s="726"/>
      <c r="LWA250" s="727"/>
      <c r="LWB250" s="726"/>
      <c r="LWC250" s="727"/>
      <c r="LWF250" s="726"/>
      <c r="LWG250" s="726"/>
      <c r="LWH250" s="726"/>
      <c r="LWI250" s="727"/>
      <c r="LWJ250" s="726"/>
      <c r="LWK250" s="727"/>
      <c r="LWN250" s="726"/>
      <c r="LWO250" s="726"/>
      <c r="LWP250" s="726"/>
      <c r="LWQ250" s="727"/>
      <c r="LWR250" s="726"/>
      <c r="LWS250" s="727"/>
      <c r="LWV250" s="726"/>
      <c r="LWW250" s="726"/>
      <c r="LWX250" s="726"/>
      <c r="LWY250" s="727"/>
      <c r="LWZ250" s="726"/>
      <c r="LXA250" s="727"/>
      <c r="LXD250" s="726"/>
      <c r="LXE250" s="726"/>
      <c r="LXF250" s="726"/>
      <c r="LXG250" s="727"/>
      <c r="LXH250" s="726"/>
      <c r="LXI250" s="727"/>
      <c r="LXL250" s="726"/>
      <c r="LXM250" s="726"/>
      <c r="LXN250" s="726"/>
      <c r="LXO250" s="727"/>
      <c r="LXP250" s="726"/>
      <c r="LXQ250" s="727"/>
      <c r="LXT250" s="726"/>
      <c r="LXU250" s="726"/>
      <c r="LXV250" s="726"/>
      <c r="LXW250" s="727"/>
      <c r="LXX250" s="726"/>
      <c r="LXY250" s="727"/>
      <c r="LYB250" s="726"/>
      <c r="LYC250" s="726"/>
      <c r="LYD250" s="726"/>
      <c r="LYE250" s="727"/>
      <c r="LYF250" s="726"/>
      <c r="LYG250" s="727"/>
      <c r="LYJ250" s="726"/>
      <c r="LYK250" s="726"/>
      <c r="LYL250" s="726"/>
      <c r="LYM250" s="727"/>
      <c r="LYN250" s="726"/>
      <c r="LYO250" s="727"/>
      <c r="LYR250" s="726"/>
      <c r="LYS250" s="726"/>
      <c r="LYT250" s="726"/>
      <c r="LYU250" s="727"/>
      <c r="LYV250" s="726"/>
      <c r="LYW250" s="727"/>
      <c r="LYZ250" s="726"/>
      <c r="LZA250" s="726"/>
      <c r="LZB250" s="726"/>
      <c r="LZC250" s="727"/>
      <c r="LZD250" s="726"/>
      <c r="LZE250" s="727"/>
      <c r="LZH250" s="726"/>
      <c r="LZI250" s="726"/>
      <c r="LZJ250" s="726"/>
      <c r="LZK250" s="727"/>
      <c r="LZL250" s="726"/>
      <c r="LZM250" s="727"/>
      <c r="LZP250" s="726"/>
      <c r="LZQ250" s="726"/>
      <c r="LZR250" s="726"/>
      <c r="LZS250" s="727"/>
      <c r="LZT250" s="726"/>
      <c r="LZU250" s="727"/>
      <c r="LZX250" s="726"/>
      <c r="LZY250" s="726"/>
      <c r="LZZ250" s="726"/>
      <c r="MAA250" s="727"/>
      <c r="MAB250" s="726"/>
      <c r="MAC250" s="727"/>
      <c r="MAF250" s="726"/>
      <c r="MAG250" s="726"/>
      <c r="MAH250" s="726"/>
      <c r="MAI250" s="727"/>
      <c r="MAJ250" s="726"/>
      <c r="MAK250" s="727"/>
      <c r="MAN250" s="726"/>
      <c r="MAO250" s="726"/>
      <c r="MAP250" s="726"/>
      <c r="MAQ250" s="727"/>
      <c r="MAR250" s="726"/>
      <c r="MAS250" s="727"/>
      <c r="MAV250" s="726"/>
      <c r="MAW250" s="726"/>
      <c r="MAX250" s="726"/>
      <c r="MAY250" s="727"/>
      <c r="MAZ250" s="726"/>
      <c r="MBA250" s="727"/>
      <c r="MBD250" s="726"/>
      <c r="MBE250" s="726"/>
      <c r="MBF250" s="726"/>
      <c r="MBG250" s="727"/>
      <c r="MBH250" s="726"/>
      <c r="MBI250" s="727"/>
      <c r="MBL250" s="726"/>
      <c r="MBM250" s="726"/>
      <c r="MBN250" s="726"/>
      <c r="MBO250" s="727"/>
      <c r="MBP250" s="726"/>
      <c r="MBQ250" s="727"/>
      <c r="MBT250" s="726"/>
      <c r="MBU250" s="726"/>
      <c r="MBV250" s="726"/>
      <c r="MBW250" s="727"/>
      <c r="MBX250" s="726"/>
      <c r="MBY250" s="727"/>
      <c r="MCB250" s="726"/>
      <c r="MCC250" s="726"/>
      <c r="MCD250" s="726"/>
      <c r="MCE250" s="727"/>
      <c r="MCF250" s="726"/>
      <c r="MCG250" s="727"/>
      <c r="MCJ250" s="726"/>
      <c r="MCK250" s="726"/>
      <c r="MCL250" s="726"/>
      <c r="MCM250" s="727"/>
      <c r="MCN250" s="726"/>
      <c r="MCO250" s="727"/>
      <c r="MCR250" s="726"/>
      <c r="MCS250" s="726"/>
      <c r="MCT250" s="726"/>
      <c r="MCU250" s="727"/>
      <c r="MCV250" s="726"/>
      <c r="MCW250" s="727"/>
      <c r="MCZ250" s="726"/>
      <c r="MDA250" s="726"/>
      <c r="MDB250" s="726"/>
      <c r="MDC250" s="727"/>
      <c r="MDD250" s="726"/>
      <c r="MDE250" s="727"/>
      <c r="MDH250" s="726"/>
      <c r="MDI250" s="726"/>
      <c r="MDJ250" s="726"/>
      <c r="MDK250" s="727"/>
      <c r="MDL250" s="726"/>
      <c r="MDM250" s="727"/>
      <c r="MDP250" s="726"/>
      <c r="MDQ250" s="726"/>
      <c r="MDR250" s="726"/>
      <c r="MDS250" s="727"/>
      <c r="MDT250" s="726"/>
      <c r="MDU250" s="727"/>
      <c r="MDX250" s="726"/>
      <c r="MDY250" s="726"/>
      <c r="MDZ250" s="726"/>
      <c r="MEA250" s="727"/>
      <c r="MEB250" s="726"/>
      <c r="MEC250" s="727"/>
      <c r="MEF250" s="726"/>
      <c r="MEG250" s="726"/>
      <c r="MEH250" s="726"/>
      <c r="MEI250" s="727"/>
      <c r="MEJ250" s="726"/>
      <c r="MEK250" s="727"/>
      <c r="MEN250" s="726"/>
      <c r="MEO250" s="726"/>
      <c r="MEP250" s="726"/>
      <c r="MEQ250" s="727"/>
      <c r="MER250" s="726"/>
      <c r="MES250" s="727"/>
      <c r="MEV250" s="726"/>
      <c r="MEW250" s="726"/>
      <c r="MEX250" s="726"/>
      <c r="MEY250" s="727"/>
      <c r="MEZ250" s="726"/>
      <c r="MFA250" s="727"/>
      <c r="MFD250" s="726"/>
      <c r="MFE250" s="726"/>
      <c r="MFF250" s="726"/>
      <c r="MFG250" s="727"/>
      <c r="MFH250" s="726"/>
      <c r="MFI250" s="727"/>
      <c r="MFL250" s="726"/>
      <c r="MFM250" s="726"/>
      <c r="MFN250" s="726"/>
      <c r="MFO250" s="727"/>
      <c r="MFP250" s="726"/>
      <c r="MFQ250" s="727"/>
      <c r="MFT250" s="726"/>
      <c r="MFU250" s="726"/>
      <c r="MFV250" s="726"/>
      <c r="MFW250" s="727"/>
      <c r="MFX250" s="726"/>
      <c r="MFY250" s="727"/>
      <c r="MGB250" s="726"/>
      <c r="MGC250" s="726"/>
      <c r="MGD250" s="726"/>
      <c r="MGE250" s="727"/>
      <c r="MGF250" s="726"/>
      <c r="MGG250" s="727"/>
      <c r="MGJ250" s="726"/>
      <c r="MGK250" s="726"/>
      <c r="MGL250" s="726"/>
      <c r="MGM250" s="727"/>
      <c r="MGN250" s="726"/>
      <c r="MGO250" s="727"/>
      <c r="MGR250" s="726"/>
      <c r="MGS250" s="726"/>
      <c r="MGT250" s="726"/>
      <c r="MGU250" s="727"/>
      <c r="MGV250" s="726"/>
      <c r="MGW250" s="727"/>
      <c r="MGZ250" s="726"/>
      <c r="MHA250" s="726"/>
      <c r="MHB250" s="726"/>
      <c r="MHC250" s="727"/>
      <c r="MHD250" s="726"/>
      <c r="MHE250" s="727"/>
      <c r="MHH250" s="726"/>
      <c r="MHI250" s="726"/>
      <c r="MHJ250" s="726"/>
      <c r="MHK250" s="727"/>
      <c r="MHL250" s="726"/>
      <c r="MHM250" s="727"/>
      <c r="MHP250" s="726"/>
      <c r="MHQ250" s="726"/>
      <c r="MHR250" s="726"/>
      <c r="MHS250" s="727"/>
      <c r="MHT250" s="726"/>
      <c r="MHU250" s="727"/>
      <c r="MHX250" s="726"/>
      <c r="MHY250" s="726"/>
      <c r="MHZ250" s="726"/>
      <c r="MIA250" s="727"/>
      <c r="MIB250" s="726"/>
      <c r="MIC250" s="727"/>
      <c r="MIF250" s="726"/>
      <c r="MIG250" s="726"/>
      <c r="MIH250" s="726"/>
      <c r="MII250" s="727"/>
      <c r="MIJ250" s="726"/>
      <c r="MIK250" s="727"/>
      <c r="MIN250" s="726"/>
      <c r="MIO250" s="726"/>
      <c r="MIP250" s="726"/>
      <c r="MIQ250" s="727"/>
      <c r="MIR250" s="726"/>
      <c r="MIS250" s="727"/>
      <c r="MIV250" s="726"/>
      <c r="MIW250" s="726"/>
      <c r="MIX250" s="726"/>
      <c r="MIY250" s="727"/>
      <c r="MIZ250" s="726"/>
      <c r="MJA250" s="727"/>
      <c r="MJD250" s="726"/>
      <c r="MJE250" s="726"/>
      <c r="MJF250" s="726"/>
      <c r="MJG250" s="727"/>
      <c r="MJH250" s="726"/>
      <c r="MJI250" s="727"/>
      <c r="MJL250" s="726"/>
      <c r="MJM250" s="726"/>
      <c r="MJN250" s="726"/>
      <c r="MJO250" s="727"/>
      <c r="MJP250" s="726"/>
      <c r="MJQ250" s="727"/>
      <c r="MJT250" s="726"/>
      <c r="MJU250" s="726"/>
      <c r="MJV250" s="726"/>
      <c r="MJW250" s="727"/>
      <c r="MJX250" s="726"/>
      <c r="MJY250" s="727"/>
      <c r="MKB250" s="726"/>
      <c r="MKC250" s="726"/>
      <c r="MKD250" s="726"/>
      <c r="MKE250" s="727"/>
      <c r="MKF250" s="726"/>
      <c r="MKG250" s="727"/>
      <c r="MKJ250" s="726"/>
      <c r="MKK250" s="726"/>
      <c r="MKL250" s="726"/>
      <c r="MKM250" s="727"/>
      <c r="MKN250" s="726"/>
      <c r="MKO250" s="727"/>
      <c r="MKR250" s="726"/>
      <c r="MKS250" s="726"/>
      <c r="MKT250" s="726"/>
      <c r="MKU250" s="727"/>
      <c r="MKV250" s="726"/>
      <c r="MKW250" s="727"/>
      <c r="MKZ250" s="726"/>
      <c r="MLA250" s="726"/>
      <c r="MLB250" s="726"/>
      <c r="MLC250" s="727"/>
      <c r="MLD250" s="726"/>
      <c r="MLE250" s="727"/>
      <c r="MLH250" s="726"/>
      <c r="MLI250" s="726"/>
      <c r="MLJ250" s="726"/>
      <c r="MLK250" s="727"/>
      <c r="MLL250" s="726"/>
      <c r="MLM250" s="727"/>
      <c r="MLP250" s="726"/>
      <c r="MLQ250" s="726"/>
      <c r="MLR250" s="726"/>
      <c r="MLS250" s="727"/>
      <c r="MLT250" s="726"/>
      <c r="MLU250" s="727"/>
      <c r="MLX250" s="726"/>
      <c r="MLY250" s="726"/>
      <c r="MLZ250" s="726"/>
      <c r="MMA250" s="727"/>
      <c r="MMB250" s="726"/>
      <c r="MMC250" s="727"/>
      <c r="MMF250" s="726"/>
      <c r="MMG250" s="726"/>
      <c r="MMH250" s="726"/>
      <c r="MMI250" s="727"/>
      <c r="MMJ250" s="726"/>
      <c r="MMK250" s="727"/>
      <c r="MMN250" s="726"/>
      <c r="MMO250" s="726"/>
      <c r="MMP250" s="726"/>
      <c r="MMQ250" s="727"/>
      <c r="MMR250" s="726"/>
      <c r="MMS250" s="727"/>
      <c r="MMV250" s="726"/>
      <c r="MMW250" s="726"/>
      <c r="MMX250" s="726"/>
      <c r="MMY250" s="727"/>
      <c r="MMZ250" s="726"/>
      <c r="MNA250" s="727"/>
      <c r="MND250" s="726"/>
      <c r="MNE250" s="726"/>
      <c r="MNF250" s="726"/>
      <c r="MNG250" s="727"/>
      <c r="MNH250" s="726"/>
      <c r="MNI250" s="727"/>
      <c r="MNL250" s="726"/>
      <c r="MNM250" s="726"/>
      <c r="MNN250" s="726"/>
      <c r="MNO250" s="727"/>
      <c r="MNP250" s="726"/>
      <c r="MNQ250" s="727"/>
      <c r="MNT250" s="726"/>
      <c r="MNU250" s="726"/>
      <c r="MNV250" s="726"/>
      <c r="MNW250" s="727"/>
      <c r="MNX250" s="726"/>
      <c r="MNY250" s="727"/>
      <c r="MOB250" s="726"/>
      <c r="MOC250" s="726"/>
      <c r="MOD250" s="726"/>
      <c r="MOE250" s="727"/>
      <c r="MOF250" s="726"/>
      <c r="MOG250" s="727"/>
      <c r="MOJ250" s="726"/>
      <c r="MOK250" s="726"/>
      <c r="MOL250" s="726"/>
      <c r="MOM250" s="727"/>
      <c r="MON250" s="726"/>
      <c r="MOO250" s="727"/>
      <c r="MOR250" s="726"/>
      <c r="MOS250" s="726"/>
      <c r="MOT250" s="726"/>
      <c r="MOU250" s="727"/>
      <c r="MOV250" s="726"/>
      <c r="MOW250" s="727"/>
      <c r="MOZ250" s="726"/>
      <c r="MPA250" s="726"/>
      <c r="MPB250" s="726"/>
      <c r="MPC250" s="727"/>
      <c r="MPD250" s="726"/>
      <c r="MPE250" s="727"/>
      <c r="MPH250" s="726"/>
      <c r="MPI250" s="726"/>
      <c r="MPJ250" s="726"/>
      <c r="MPK250" s="727"/>
      <c r="MPL250" s="726"/>
      <c r="MPM250" s="727"/>
      <c r="MPP250" s="726"/>
      <c r="MPQ250" s="726"/>
      <c r="MPR250" s="726"/>
      <c r="MPS250" s="727"/>
      <c r="MPT250" s="726"/>
      <c r="MPU250" s="727"/>
      <c r="MPX250" s="726"/>
      <c r="MPY250" s="726"/>
      <c r="MPZ250" s="726"/>
      <c r="MQA250" s="727"/>
      <c r="MQB250" s="726"/>
      <c r="MQC250" s="727"/>
      <c r="MQF250" s="726"/>
      <c r="MQG250" s="726"/>
      <c r="MQH250" s="726"/>
      <c r="MQI250" s="727"/>
      <c r="MQJ250" s="726"/>
      <c r="MQK250" s="727"/>
      <c r="MQN250" s="726"/>
      <c r="MQO250" s="726"/>
      <c r="MQP250" s="726"/>
      <c r="MQQ250" s="727"/>
      <c r="MQR250" s="726"/>
      <c r="MQS250" s="727"/>
      <c r="MQV250" s="726"/>
      <c r="MQW250" s="726"/>
      <c r="MQX250" s="726"/>
      <c r="MQY250" s="727"/>
      <c r="MQZ250" s="726"/>
      <c r="MRA250" s="727"/>
      <c r="MRD250" s="726"/>
      <c r="MRE250" s="726"/>
      <c r="MRF250" s="726"/>
      <c r="MRG250" s="727"/>
      <c r="MRH250" s="726"/>
      <c r="MRI250" s="727"/>
      <c r="MRL250" s="726"/>
      <c r="MRM250" s="726"/>
      <c r="MRN250" s="726"/>
      <c r="MRO250" s="727"/>
      <c r="MRP250" s="726"/>
      <c r="MRQ250" s="727"/>
      <c r="MRT250" s="726"/>
      <c r="MRU250" s="726"/>
      <c r="MRV250" s="726"/>
      <c r="MRW250" s="727"/>
      <c r="MRX250" s="726"/>
      <c r="MRY250" s="727"/>
      <c r="MSB250" s="726"/>
      <c r="MSC250" s="726"/>
      <c r="MSD250" s="726"/>
      <c r="MSE250" s="727"/>
      <c r="MSF250" s="726"/>
      <c r="MSG250" s="727"/>
      <c r="MSJ250" s="726"/>
      <c r="MSK250" s="726"/>
      <c r="MSL250" s="726"/>
      <c r="MSM250" s="727"/>
      <c r="MSN250" s="726"/>
      <c r="MSO250" s="727"/>
      <c r="MSR250" s="726"/>
      <c r="MSS250" s="726"/>
      <c r="MST250" s="726"/>
      <c r="MSU250" s="727"/>
      <c r="MSV250" s="726"/>
      <c r="MSW250" s="727"/>
      <c r="MSZ250" s="726"/>
      <c r="MTA250" s="726"/>
      <c r="MTB250" s="726"/>
      <c r="MTC250" s="727"/>
      <c r="MTD250" s="726"/>
      <c r="MTE250" s="727"/>
      <c r="MTH250" s="726"/>
      <c r="MTI250" s="726"/>
      <c r="MTJ250" s="726"/>
      <c r="MTK250" s="727"/>
      <c r="MTL250" s="726"/>
      <c r="MTM250" s="727"/>
      <c r="MTP250" s="726"/>
      <c r="MTQ250" s="726"/>
      <c r="MTR250" s="726"/>
      <c r="MTS250" s="727"/>
      <c r="MTT250" s="726"/>
      <c r="MTU250" s="727"/>
      <c r="MTX250" s="726"/>
      <c r="MTY250" s="726"/>
      <c r="MTZ250" s="726"/>
      <c r="MUA250" s="727"/>
      <c r="MUB250" s="726"/>
      <c r="MUC250" s="727"/>
      <c r="MUF250" s="726"/>
      <c r="MUG250" s="726"/>
      <c r="MUH250" s="726"/>
      <c r="MUI250" s="727"/>
      <c r="MUJ250" s="726"/>
      <c r="MUK250" s="727"/>
      <c r="MUN250" s="726"/>
      <c r="MUO250" s="726"/>
      <c r="MUP250" s="726"/>
      <c r="MUQ250" s="727"/>
      <c r="MUR250" s="726"/>
      <c r="MUS250" s="727"/>
      <c r="MUV250" s="726"/>
      <c r="MUW250" s="726"/>
      <c r="MUX250" s="726"/>
      <c r="MUY250" s="727"/>
      <c r="MUZ250" s="726"/>
      <c r="MVA250" s="727"/>
      <c r="MVD250" s="726"/>
      <c r="MVE250" s="726"/>
      <c r="MVF250" s="726"/>
      <c r="MVG250" s="727"/>
      <c r="MVH250" s="726"/>
      <c r="MVI250" s="727"/>
      <c r="MVL250" s="726"/>
      <c r="MVM250" s="726"/>
      <c r="MVN250" s="726"/>
      <c r="MVO250" s="727"/>
      <c r="MVP250" s="726"/>
      <c r="MVQ250" s="727"/>
      <c r="MVT250" s="726"/>
      <c r="MVU250" s="726"/>
      <c r="MVV250" s="726"/>
      <c r="MVW250" s="727"/>
      <c r="MVX250" s="726"/>
      <c r="MVY250" s="727"/>
      <c r="MWB250" s="726"/>
      <c r="MWC250" s="726"/>
      <c r="MWD250" s="726"/>
      <c r="MWE250" s="727"/>
      <c r="MWF250" s="726"/>
      <c r="MWG250" s="727"/>
      <c r="MWJ250" s="726"/>
      <c r="MWK250" s="726"/>
      <c r="MWL250" s="726"/>
      <c r="MWM250" s="727"/>
      <c r="MWN250" s="726"/>
      <c r="MWO250" s="727"/>
      <c r="MWR250" s="726"/>
      <c r="MWS250" s="726"/>
      <c r="MWT250" s="726"/>
      <c r="MWU250" s="727"/>
      <c r="MWV250" s="726"/>
      <c r="MWW250" s="727"/>
      <c r="MWZ250" s="726"/>
      <c r="MXA250" s="726"/>
      <c r="MXB250" s="726"/>
      <c r="MXC250" s="727"/>
      <c r="MXD250" s="726"/>
      <c r="MXE250" s="727"/>
      <c r="MXH250" s="726"/>
      <c r="MXI250" s="726"/>
      <c r="MXJ250" s="726"/>
      <c r="MXK250" s="727"/>
      <c r="MXL250" s="726"/>
      <c r="MXM250" s="727"/>
      <c r="MXP250" s="726"/>
      <c r="MXQ250" s="726"/>
      <c r="MXR250" s="726"/>
      <c r="MXS250" s="727"/>
      <c r="MXT250" s="726"/>
      <c r="MXU250" s="727"/>
      <c r="MXX250" s="726"/>
      <c r="MXY250" s="726"/>
      <c r="MXZ250" s="726"/>
      <c r="MYA250" s="727"/>
      <c r="MYB250" s="726"/>
      <c r="MYC250" s="727"/>
      <c r="MYF250" s="726"/>
      <c r="MYG250" s="726"/>
      <c r="MYH250" s="726"/>
      <c r="MYI250" s="727"/>
      <c r="MYJ250" s="726"/>
      <c r="MYK250" s="727"/>
      <c r="MYN250" s="726"/>
      <c r="MYO250" s="726"/>
      <c r="MYP250" s="726"/>
      <c r="MYQ250" s="727"/>
      <c r="MYR250" s="726"/>
      <c r="MYS250" s="727"/>
      <c r="MYV250" s="726"/>
      <c r="MYW250" s="726"/>
      <c r="MYX250" s="726"/>
      <c r="MYY250" s="727"/>
      <c r="MYZ250" s="726"/>
      <c r="MZA250" s="727"/>
      <c r="MZD250" s="726"/>
      <c r="MZE250" s="726"/>
      <c r="MZF250" s="726"/>
      <c r="MZG250" s="727"/>
      <c r="MZH250" s="726"/>
      <c r="MZI250" s="727"/>
      <c r="MZL250" s="726"/>
      <c r="MZM250" s="726"/>
      <c r="MZN250" s="726"/>
      <c r="MZO250" s="727"/>
      <c r="MZP250" s="726"/>
      <c r="MZQ250" s="727"/>
      <c r="MZT250" s="726"/>
      <c r="MZU250" s="726"/>
      <c r="MZV250" s="726"/>
      <c r="MZW250" s="727"/>
      <c r="MZX250" s="726"/>
      <c r="MZY250" s="727"/>
      <c r="NAB250" s="726"/>
      <c r="NAC250" s="726"/>
      <c r="NAD250" s="726"/>
      <c r="NAE250" s="727"/>
      <c r="NAF250" s="726"/>
      <c r="NAG250" s="727"/>
      <c r="NAJ250" s="726"/>
      <c r="NAK250" s="726"/>
      <c r="NAL250" s="726"/>
      <c r="NAM250" s="727"/>
      <c r="NAN250" s="726"/>
      <c r="NAO250" s="727"/>
      <c r="NAR250" s="726"/>
      <c r="NAS250" s="726"/>
      <c r="NAT250" s="726"/>
      <c r="NAU250" s="727"/>
      <c r="NAV250" s="726"/>
      <c r="NAW250" s="727"/>
      <c r="NAZ250" s="726"/>
      <c r="NBA250" s="726"/>
      <c r="NBB250" s="726"/>
      <c r="NBC250" s="727"/>
      <c r="NBD250" s="726"/>
      <c r="NBE250" s="727"/>
      <c r="NBH250" s="726"/>
      <c r="NBI250" s="726"/>
      <c r="NBJ250" s="726"/>
      <c r="NBK250" s="727"/>
      <c r="NBL250" s="726"/>
      <c r="NBM250" s="727"/>
      <c r="NBP250" s="726"/>
      <c r="NBQ250" s="726"/>
      <c r="NBR250" s="726"/>
      <c r="NBS250" s="727"/>
      <c r="NBT250" s="726"/>
      <c r="NBU250" s="727"/>
      <c r="NBX250" s="726"/>
      <c r="NBY250" s="726"/>
      <c r="NBZ250" s="726"/>
      <c r="NCA250" s="727"/>
      <c r="NCB250" s="726"/>
      <c r="NCC250" s="727"/>
      <c r="NCF250" s="726"/>
      <c r="NCG250" s="726"/>
      <c r="NCH250" s="726"/>
      <c r="NCI250" s="727"/>
      <c r="NCJ250" s="726"/>
      <c r="NCK250" s="727"/>
      <c r="NCN250" s="726"/>
      <c r="NCO250" s="726"/>
      <c r="NCP250" s="726"/>
      <c r="NCQ250" s="727"/>
      <c r="NCR250" s="726"/>
      <c r="NCS250" s="727"/>
      <c r="NCV250" s="726"/>
      <c r="NCW250" s="726"/>
      <c r="NCX250" s="726"/>
      <c r="NCY250" s="727"/>
      <c r="NCZ250" s="726"/>
      <c r="NDA250" s="727"/>
      <c r="NDD250" s="726"/>
      <c r="NDE250" s="726"/>
      <c r="NDF250" s="726"/>
      <c r="NDG250" s="727"/>
      <c r="NDH250" s="726"/>
      <c r="NDI250" s="727"/>
      <c r="NDL250" s="726"/>
      <c r="NDM250" s="726"/>
      <c r="NDN250" s="726"/>
      <c r="NDO250" s="727"/>
      <c r="NDP250" s="726"/>
      <c r="NDQ250" s="727"/>
      <c r="NDT250" s="726"/>
      <c r="NDU250" s="726"/>
      <c r="NDV250" s="726"/>
      <c r="NDW250" s="727"/>
      <c r="NDX250" s="726"/>
      <c r="NDY250" s="727"/>
      <c r="NEB250" s="726"/>
      <c r="NEC250" s="726"/>
      <c r="NED250" s="726"/>
      <c r="NEE250" s="727"/>
      <c r="NEF250" s="726"/>
      <c r="NEG250" s="727"/>
      <c r="NEJ250" s="726"/>
      <c r="NEK250" s="726"/>
      <c r="NEL250" s="726"/>
      <c r="NEM250" s="727"/>
      <c r="NEN250" s="726"/>
      <c r="NEO250" s="727"/>
      <c r="NER250" s="726"/>
      <c r="NES250" s="726"/>
      <c r="NET250" s="726"/>
      <c r="NEU250" s="727"/>
      <c r="NEV250" s="726"/>
      <c r="NEW250" s="727"/>
      <c r="NEZ250" s="726"/>
      <c r="NFA250" s="726"/>
      <c r="NFB250" s="726"/>
      <c r="NFC250" s="727"/>
      <c r="NFD250" s="726"/>
      <c r="NFE250" s="727"/>
      <c r="NFH250" s="726"/>
      <c r="NFI250" s="726"/>
      <c r="NFJ250" s="726"/>
      <c r="NFK250" s="727"/>
      <c r="NFL250" s="726"/>
      <c r="NFM250" s="727"/>
      <c r="NFP250" s="726"/>
      <c r="NFQ250" s="726"/>
      <c r="NFR250" s="726"/>
      <c r="NFS250" s="727"/>
      <c r="NFT250" s="726"/>
      <c r="NFU250" s="727"/>
      <c r="NFX250" s="726"/>
      <c r="NFY250" s="726"/>
      <c r="NFZ250" s="726"/>
      <c r="NGA250" s="727"/>
      <c r="NGB250" s="726"/>
      <c r="NGC250" s="727"/>
      <c r="NGF250" s="726"/>
      <c r="NGG250" s="726"/>
      <c r="NGH250" s="726"/>
      <c r="NGI250" s="727"/>
      <c r="NGJ250" s="726"/>
      <c r="NGK250" s="727"/>
      <c r="NGN250" s="726"/>
      <c r="NGO250" s="726"/>
      <c r="NGP250" s="726"/>
      <c r="NGQ250" s="727"/>
      <c r="NGR250" s="726"/>
      <c r="NGS250" s="727"/>
      <c r="NGV250" s="726"/>
      <c r="NGW250" s="726"/>
      <c r="NGX250" s="726"/>
      <c r="NGY250" s="727"/>
      <c r="NGZ250" s="726"/>
      <c r="NHA250" s="727"/>
      <c r="NHD250" s="726"/>
      <c r="NHE250" s="726"/>
      <c r="NHF250" s="726"/>
      <c r="NHG250" s="727"/>
      <c r="NHH250" s="726"/>
      <c r="NHI250" s="727"/>
      <c r="NHL250" s="726"/>
      <c r="NHM250" s="726"/>
      <c r="NHN250" s="726"/>
      <c r="NHO250" s="727"/>
      <c r="NHP250" s="726"/>
      <c r="NHQ250" s="727"/>
      <c r="NHT250" s="726"/>
      <c r="NHU250" s="726"/>
      <c r="NHV250" s="726"/>
      <c r="NHW250" s="727"/>
      <c r="NHX250" s="726"/>
      <c r="NHY250" s="727"/>
      <c r="NIB250" s="726"/>
      <c r="NIC250" s="726"/>
      <c r="NID250" s="726"/>
      <c r="NIE250" s="727"/>
      <c r="NIF250" s="726"/>
      <c r="NIG250" s="727"/>
      <c r="NIJ250" s="726"/>
      <c r="NIK250" s="726"/>
      <c r="NIL250" s="726"/>
      <c r="NIM250" s="727"/>
      <c r="NIN250" s="726"/>
      <c r="NIO250" s="727"/>
      <c r="NIR250" s="726"/>
      <c r="NIS250" s="726"/>
      <c r="NIT250" s="726"/>
      <c r="NIU250" s="727"/>
      <c r="NIV250" s="726"/>
      <c r="NIW250" s="727"/>
      <c r="NIZ250" s="726"/>
      <c r="NJA250" s="726"/>
      <c r="NJB250" s="726"/>
      <c r="NJC250" s="727"/>
      <c r="NJD250" s="726"/>
      <c r="NJE250" s="727"/>
      <c r="NJH250" s="726"/>
      <c r="NJI250" s="726"/>
      <c r="NJJ250" s="726"/>
      <c r="NJK250" s="727"/>
      <c r="NJL250" s="726"/>
      <c r="NJM250" s="727"/>
      <c r="NJP250" s="726"/>
      <c r="NJQ250" s="726"/>
      <c r="NJR250" s="726"/>
      <c r="NJS250" s="727"/>
      <c r="NJT250" s="726"/>
      <c r="NJU250" s="727"/>
      <c r="NJX250" s="726"/>
      <c r="NJY250" s="726"/>
      <c r="NJZ250" s="726"/>
      <c r="NKA250" s="727"/>
      <c r="NKB250" s="726"/>
      <c r="NKC250" s="727"/>
      <c r="NKF250" s="726"/>
      <c r="NKG250" s="726"/>
      <c r="NKH250" s="726"/>
      <c r="NKI250" s="727"/>
      <c r="NKJ250" s="726"/>
      <c r="NKK250" s="727"/>
      <c r="NKN250" s="726"/>
      <c r="NKO250" s="726"/>
      <c r="NKP250" s="726"/>
      <c r="NKQ250" s="727"/>
      <c r="NKR250" s="726"/>
      <c r="NKS250" s="727"/>
      <c r="NKV250" s="726"/>
      <c r="NKW250" s="726"/>
      <c r="NKX250" s="726"/>
      <c r="NKY250" s="727"/>
      <c r="NKZ250" s="726"/>
      <c r="NLA250" s="727"/>
      <c r="NLD250" s="726"/>
      <c r="NLE250" s="726"/>
      <c r="NLF250" s="726"/>
      <c r="NLG250" s="727"/>
      <c r="NLH250" s="726"/>
      <c r="NLI250" s="727"/>
      <c r="NLL250" s="726"/>
      <c r="NLM250" s="726"/>
      <c r="NLN250" s="726"/>
      <c r="NLO250" s="727"/>
      <c r="NLP250" s="726"/>
      <c r="NLQ250" s="727"/>
      <c r="NLT250" s="726"/>
      <c r="NLU250" s="726"/>
      <c r="NLV250" s="726"/>
      <c r="NLW250" s="727"/>
      <c r="NLX250" s="726"/>
      <c r="NLY250" s="727"/>
      <c r="NMB250" s="726"/>
      <c r="NMC250" s="726"/>
      <c r="NMD250" s="726"/>
      <c r="NME250" s="727"/>
      <c r="NMF250" s="726"/>
      <c r="NMG250" s="727"/>
      <c r="NMJ250" s="726"/>
      <c r="NMK250" s="726"/>
      <c r="NML250" s="726"/>
      <c r="NMM250" s="727"/>
      <c r="NMN250" s="726"/>
      <c r="NMO250" s="727"/>
      <c r="NMR250" s="726"/>
      <c r="NMS250" s="726"/>
      <c r="NMT250" s="726"/>
      <c r="NMU250" s="727"/>
      <c r="NMV250" s="726"/>
      <c r="NMW250" s="727"/>
      <c r="NMZ250" s="726"/>
      <c r="NNA250" s="726"/>
      <c r="NNB250" s="726"/>
      <c r="NNC250" s="727"/>
      <c r="NND250" s="726"/>
      <c r="NNE250" s="727"/>
      <c r="NNH250" s="726"/>
      <c r="NNI250" s="726"/>
      <c r="NNJ250" s="726"/>
      <c r="NNK250" s="727"/>
      <c r="NNL250" s="726"/>
      <c r="NNM250" s="727"/>
      <c r="NNP250" s="726"/>
      <c r="NNQ250" s="726"/>
      <c r="NNR250" s="726"/>
      <c r="NNS250" s="727"/>
      <c r="NNT250" s="726"/>
      <c r="NNU250" s="727"/>
      <c r="NNX250" s="726"/>
      <c r="NNY250" s="726"/>
      <c r="NNZ250" s="726"/>
      <c r="NOA250" s="727"/>
      <c r="NOB250" s="726"/>
      <c r="NOC250" s="727"/>
      <c r="NOF250" s="726"/>
      <c r="NOG250" s="726"/>
      <c r="NOH250" s="726"/>
      <c r="NOI250" s="727"/>
      <c r="NOJ250" s="726"/>
      <c r="NOK250" s="727"/>
      <c r="NON250" s="726"/>
      <c r="NOO250" s="726"/>
      <c r="NOP250" s="726"/>
      <c r="NOQ250" s="727"/>
      <c r="NOR250" s="726"/>
      <c r="NOS250" s="727"/>
      <c r="NOV250" s="726"/>
      <c r="NOW250" s="726"/>
      <c r="NOX250" s="726"/>
      <c r="NOY250" s="727"/>
      <c r="NOZ250" s="726"/>
      <c r="NPA250" s="727"/>
      <c r="NPD250" s="726"/>
      <c r="NPE250" s="726"/>
      <c r="NPF250" s="726"/>
      <c r="NPG250" s="727"/>
      <c r="NPH250" s="726"/>
      <c r="NPI250" s="727"/>
      <c r="NPL250" s="726"/>
      <c r="NPM250" s="726"/>
      <c r="NPN250" s="726"/>
      <c r="NPO250" s="727"/>
      <c r="NPP250" s="726"/>
      <c r="NPQ250" s="727"/>
      <c r="NPT250" s="726"/>
      <c r="NPU250" s="726"/>
      <c r="NPV250" s="726"/>
      <c r="NPW250" s="727"/>
      <c r="NPX250" s="726"/>
      <c r="NPY250" s="727"/>
      <c r="NQB250" s="726"/>
      <c r="NQC250" s="726"/>
      <c r="NQD250" s="726"/>
      <c r="NQE250" s="727"/>
      <c r="NQF250" s="726"/>
      <c r="NQG250" s="727"/>
      <c r="NQJ250" s="726"/>
      <c r="NQK250" s="726"/>
      <c r="NQL250" s="726"/>
      <c r="NQM250" s="727"/>
      <c r="NQN250" s="726"/>
      <c r="NQO250" s="727"/>
      <c r="NQR250" s="726"/>
      <c r="NQS250" s="726"/>
      <c r="NQT250" s="726"/>
      <c r="NQU250" s="727"/>
      <c r="NQV250" s="726"/>
      <c r="NQW250" s="727"/>
      <c r="NQZ250" s="726"/>
      <c r="NRA250" s="726"/>
      <c r="NRB250" s="726"/>
      <c r="NRC250" s="727"/>
      <c r="NRD250" s="726"/>
      <c r="NRE250" s="727"/>
      <c r="NRH250" s="726"/>
      <c r="NRI250" s="726"/>
      <c r="NRJ250" s="726"/>
      <c r="NRK250" s="727"/>
      <c r="NRL250" s="726"/>
      <c r="NRM250" s="727"/>
      <c r="NRP250" s="726"/>
      <c r="NRQ250" s="726"/>
      <c r="NRR250" s="726"/>
      <c r="NRS250" s="727"/>
      <c r="NRT250" s="726"/>
      <c r="NRU250" s="727"/>
      <c r="NRX250" s="726"/>
      <c r="NRY250" s="726"/>
      <c r="NRZ250" s="726"/>
      <c r="NSA250" s="727"/>
      <c r="NSB250" s="726"/>
      <c r="NSC250" s="727"/>
      <c r="NSF250" s="726"/>
      <c r="NSG250" s="726"/>
      <c r="NSH250" s="726"/>
      <c r="NSI250" s="727"/>
      <c r="NSJ250" s="726"/>
      <c r="NSK250" s="727"/>
      <c r="NSN250" s="726"/>
      <c r="NSO250" s="726"/>
      <c r="NSP250" s="726"/>
      <c r="NSQ250" s="727"/>
      <c r="NSR250" s="726"/>
      <c r="NSS250" s="727"/>
      <c r="NSV250" s="726"/>
      <c r="NSW250" s="726"/>
      <c r="NSX250" s="726"/>
      <c r="NSY250" s="727"/>
      <c r="NSZ250" s="726"/>
      <c r="NTA250" s="727"/>
      <c r="NTD250" s="726"/>
      <c r="NTE250" s="726"/>
      <c r="NTF250" s="726"/>
      <c r="NTG250" s="727"/>
      <c r="NTH250" s="726"/>
      <c r="NTI250" s="727"/>
      <c r="NTL250" s="726"/>
      <c r="NTM250" s="726"/>
      <c r="NTN250" s="726"/>
      <c r="NTO250" s="727"/>
      <c r="NTP250" s="726"/>
      <c r="NTQ250" s="727"/>
      <c r="NTT250" s="726"/>
      <c r="NTU250" s="726"/>
      <c r="NTV250" s="726"/>
      <c r="NTW250" s="727"/>
      <c r="NTX250" s="726"/>
      <c r="NTY250" s="727"/>
      <c r="NUB250" s="726"/>
      <c r="NUC250" s="726"/>
      <c r="NUD250" s="726"/>
      <c r="NUE250" s="727"/>
      <c r="NUF250" s="726"/>
      <c r="NUG250" s="727"/>
      <c r="NUJ250" s="726"/>
      <c r="NUK250" s="726"/>
      <c r="NUL250" s="726"/>
      <c r="NUM250" s="727"/>
      <c r="NUN250" s="726"/>
      <c r="NUO250" s="727"/>
      <c r="NUR250" s="726"/>
      <c r="NUS250" s="726"/>
      <c r="NUT250" s="726"/>
      <c r="NUU250" s="727"/>
      <c r="NUV250" s="726"/>
      <c r="NUW250" s="727"/>
      <c r="NUZ250" s="726"/>
      <c r="NVA250" s="726"/>
      <c r="NVB250" s="726"/>
      <c r="NVC250" s="727"/>
      <c r="NVD250" s="726"/>
      <c r="NVE250" s="727"/>
      <c r="NVH250" s="726"/>
      <c r="NVI250" s="726"/>
      <c r="NVJ250" s="726"/>
      <c r="NVK250" s="727"/>
      <c r="NVL250" s="726"/>
      <c r="NVM250" s="727"/>
      <c r="NVP250" s="726"/>
      <c r="NVQ250" s="726"/>
      <c r="NVR250" s="726"/>
      <c r="NVS250" s="727"/>
      <c r="NVT250" s="726"/>
      <c r="NVU250" s="727"/>
      <c r="NVX250" s="726"/>
      <c r="NVY250" s="726"/>
      <c r="NVZ250" s="726"/>
      <c r="NWA250" s="727"/>
      <c r="NWB250" s="726"/>
      <c r="NWC250" s="727"/>
      <c r="NWF250" s="726"/>
      <c r="NWG250" s="726"/>
      <c r="NWH250" s="726"/>
      <c r="NWI250" s="727"/>
      <c r="NWJ250" s="726"/>
      <c r="NWK250" s="727"/>
      <c r="NWN250" s="726"/>
      <c r="NWO250" s="726"/>
      <c r="NWP250" s="726"/>
      <c r="NWQ250" s="727"/>
      <c r="NWR250" s="726"/>
      <c r="NWS250" s="727"/>
      <c r="NWV250" s="726"/>
      <c r="NWW250" s="726"/>
      <c r="NWX250" s="726"/>
      <c r="NWY250" s="727"/>
      <c r="NWZ250" s="726"/>
      <c r="NXA250" s="727"/>
      <c r="NXD250" s="726"/>
      <c r="NXE250" s="726"/>
      <c r="NXF250" s="726"/>
      <c r="NXG250" s="727"/>
      <c r="NXH250" s="726"/>
      <c r="NXI250" s="727"/>
      <c r="NXL250" s="726"/>
      <c r="NXM250" s="726"/>
      <c r="NXN250" s="726"/>
      <c r="NXO250" s="727"/>
      <c r="NXP250" s="726"/>
      <c r="NXQ250" s="727"/>
      <c r="NXT250" s="726"/>
      <c r="NXU250" s="726"/>
      <c r="NXV250" s="726"/>
      <c r="NXW250" s="727"/>
      <c r="NXX250" s="726"/>
      <c r="NXY250" s="727"/>
      <c r="NYB250" s="726"/>
      <c r="NYC250" s="726"/>
      <c r="NYD250" s="726"/>
      <c r="NYE250" s="727"/>
      <c r="NYF250" s="726"/>
      <c r="NYG250" s="727"/>
      <c r="NYJ250" s="726"/>
      <c r="NYK250" s="726"/>
      <c r="NYL250" s="726"/>
      <c r="NYM250" s="727"/>
      <c r="NYN250" s="726"/>
      <c r="NYO250" s="727"/>
      <c r="NYR250" s="726"/>
      <c r="NYS250" s="726"/>
      <c r="NYT250" s="726"/>
      <c r="NYU250" s="727"/>
      <c r="NYV250" s="726"/>
      <c r="NYW250" s="727"/>
      <c r="NYZ250" s="726"/>
      <c r="NZA250" s="726"/>
      <c r="NZB250" s="726"/>
      <c r="NZC250" s="727"/>
      <c r="NZD250" s="726"/>
      <c r="NZE250" s="727"/>
      <c r="NZH250" s="726"/>
      <c r="NZI250" s="726"/>
      <c r="NZJ250" s="726"/>
      <c r="NZK250" s="727"/>
      <c r="NZL250" s="726"/>
      <c r="NZM250" s="727"/>
      <c r="NZP250" s="726"/>
      <c r="NZQ250" s="726"/>
      <c r="NZR250" s="726"/>
      <c r="NZS250" s="727"/>
      <c r="NZT250" s="726"/>
      <c r="NZU250" s="727"/>
      <c r="NZX250" s="726"/>
      <c r="NZY250" s="726"/>
      <c r="NZZ250" s="726"/>
      <c r="OAA250" s="727"/>
      <c r="OAB250" s="726"/>
      <c r="OAC250" s="727"/>
      <c r="OAF250" s="726"/>
      <c r="OAG250" s="726"/>
      <c r="OAH250" s="726"/>
      <c r="OAI250" s="727"/>
      <c r="OAJ250" s="726"/>
      <c r="OAK250" s="727"/>
      <c r="OAN250" s="726"/>
      <c r="OAO250" s="726"/>
      <c r="OAP250" s="726"/>
      <c r="OAQ250" s="727"/>
      <c r="OAR250" s="726"/>
      <c r="OAS250" s="727"/>
      <c r="OAV250" s="726"/>
      <c r="OAW250" s="726"/>
      <c r="OAX250" s="726"/>
      <c r="OAY250" s="727"/>
      <c r="OAZ250" s="726"/>
      <c r="OBA250" s="727"/>
      <c r="OBD250" s="726"/>
      <c r="OBE250" s="726"/>
      <c r="OBF250" s="726"/>
      <c r="OBG250" s="727"/>
      <c r="OBH250" s="726"/>
      <c r="OBI250" s="727"/>
      <c r="OBL250" s="726"/>
      <c r="OBM250" s="726"/>
      <c r="OBN250" s="726"/>
      <c r="OBO250" s="727"/>
      <c r="OBP250" s="726"/>
      <c r="OBQ250" s="727"/>
      <c r="OBT250" s="726"/>
      <c r="OBU250" s="726"/>
      <c r="OBV250" s="726"/>
      <c r="OBW250" s="727"/>
      <c r="OBX250" s="726"/>
      <c r="OBY250" s="727"/>
      <c r="OCB250" s="726"/>
      <c r="OCC250" s="726"/>
      <c r="OCD250" s="726"/>
      <c r="OCE250" s="727"/>
      <c r="OCF250" s="726"/>
      <c r="OCG250" s="727"/>
      <c r="OCJ250" s="726"/>
      <c r="OCK250" s="726"/>
      <c r="OCL250" s="726"/>
      <c r="OCM250" s="727"/>
      <c r="OCN250" s="726"/>
      <c r="OCO250" s="727"/>
      <c r="OCR250" s="726"/>
      <c r="OCS250" s="726"/>
      <c r="OCT250" s="726"/>
      <c r="OCU250" s="727"/>
      <c r="OCV250" s="726"/>
      <c r="OCW250" s="727"/>
      <c r="OCZ250" s="726"/>
      <c r="ODA250" s="726"/>
      <c r="ODB250" s="726"/>
      <c r="ODC250" s="727"/>
      <c r="ODD250" s="726"/>
      <c r="ODE250" s="727"/>
      <c r="ODH250" s="726"/>
      <c r="ODI250" s="726"/>
      <c r="ODJ250" s="726"/>
      <c r="ODK250" s="727"/>
      <c r="ODL250" s="726"/>
      <c r="ODM250" s="727"/>
      <c r="ODP250" s="726"/>
      <c r="ODQ250" s="726"/>
      <c r="ODR250" s="726"/>
      <c r="ODS250" s="727"/>
      <c r="ODT250" s="726"/>
      <c r="ODU250" s="727"/>
      <c r="ODX250" s="726"/>
      <c r="ODY250" s="726"/>
      <c r="ODZ250" s="726"/>
      <c r="OEA250" s="727"/>
      <c r="OEB250" s="726"/>
      <c r="OEC250" s="727"/>
      <c r="OEF250" s="726"/>
      <c r="OEG250" s="726"/>
      <c r="OEH250" s="726"/>
      <c r="OEI250" s="727"/>
      <c r="OEJ250" s="726"/>
      <c r="OEK250" s="727"/>
      <c r="OEN250" s="726"/>
      <c r="OEO250" s="726"/>
      <c r="OEP250" s="726"/>
      <c r="OEQ250" s="727"/>
      <c r="OER250" s="726"/>
      <c r="OES250" s="727"/>
      <c r="OEV250" s="726"/>
      <c r="OEW250" s="726"/>
      <c r="OEX250" s="726"/>
      <c r="OEY250" s="727"/>
      <c r="OEZ250" s="726"/>
      <c r="OFA250" s="727"/>
      <c r="OFD250" s="726"/>
      <c r="OFE250" s="726"/>
      <c r="OFF250" s="726"/>
      <c r="OFG250" s="727"/>
      <c r="OFH250" s="726"/>
      <c r="OFI250" s="727"/>
      <c r="OFL250" s="726"/>
      <c r="OFM250" s="726"/>
      <c r="OFN250" s="726"/>
      <c r="OFO250" s="727"/>
      <c r="OFP250" s="726"/>
      <c r="OFQ250" s="727"/>
      <c r="OFT250" s="726"/>
      <c r="OFU250" s="726"/>
      <c r="OFV250" s="726"/>
      <c r="OFW250" s="727"/>
      <c r="OFX250" s="726"/>
      <c r="OFY250" s="727"/>
      <c r="OGB250" s="726"/>
      <c r="OGC250" s="726"/>
      <c r="OGD250" s="726"/>
      <c r="OGE250" s="727"/>
      <c r="OGF250" s="726"/>
      <c r="OGG250" s="727"/>
      <c r="OGJ250" s="726"/>
      <c r="OGK250" s="726"/>
      <c r="OGL250" s="726"/>
      <c r="OGM250" s="727"/>
      <c r="OGN250" s="726"/>
      <c r="OGO250" s="727"/>
      <c r="OGR250" s="726"/>
      <c r="OGS250" s="726"/>
      <c r="OGT250" s="726"/>
      <c r="OGU250" s="727"/>
      <c r="OGV250" s="726"/>
      <c r="OGW250" s="727"/>
      <c r="OGZ250" s="726"/>
      <c r="OHA250" s="726"/>
      <c r="OHB250" s="726"/>
      <c r="OHC250" s="727"/>
      <c r="OHD250" s="726"/>
      <c r="OHE250" s="727"/>
      <c r="OHH250" s="726"/>
      <c r="OHI250" s="726"/>
      <c r="OHJ250" s="726"/>
      <c r="OHK250" s="727"/>
      <c r="OHL250" s="726"/>
      <c r="OHM250" s="727"/>
      <c r="OHP250" s="726"/>
      <c r="OHQ250" s="726"/>
      <c r="OHR250" s="726"/>
      <c r="OHS250" s="727"/>
      <c r="OHT250" s="726"/>
      <c r="OHU250" s="727"/>
      <c r="OHX250" s="726"/>
      <c r="OHY250" s="726"/>
      <c r="OHZ250" s="726"/>
      <c r="OIA250" s="727"/>
      <c r="OIB250" s="726"/>
      <c r="OIC250" s="727"/>
      <c r="OIF250" s="726"/>
      <c r="OIG250" s="726"/>
      <c r="OIH250" s="726"/>
      <c r="OII250" s="727"/>
      <c r="OIJ250" s="726"/>
      <c r="OIK250" s="727"/>
      <c r="OIN250" s="726"/>
      <c r="OIO250" s="726"/>
      <c r="OIP250" s="726"/>
      <c r="OIQ250" s="727"/>
      <c r="OIR250" s="726"/>
      <c r="OIS250" s="727"/>
      <c r="OIV250" s="726"/>
      <c r="OIW250" s="726"/>
      <c r="OIX250" s="726"/>
      <c r="OIY250" s="727"/>
      <c r="OIZ250" s="726"/>
      <c r="OJA250" s="727"/>
      <c r="OJD250" s="726"/>
      <c r="OJE250" s="726"/>
      <c r="OJF250" s="726"/>
      <c r="OJG250" s="727"/>
      <c r="OJH250" s="726"/>
      <c r="OJI250" s="727"/>
      <c r="OJL250" s="726"/>
      <c r="OJM250" s="726"/>
      <c r="OJN250" s="726"/>
      <c r="OJO250" s="727"/>
      <c r="OJP250" s="726"/>
      <c r="OJQ250" s="727"/>
      <c r="OJT250" s="726"/>
      <c r="OJU250" s="726"/>
      <c r="OJV250" s="726"/>
      <c r="OJW250" s="727"/>
      <c r="OJX250" s="726"/>
      <c r="OJY250" s="727"/>
      <c r="OKB250" s="726"/>
      <c r="OKC250" s="726"/>
      <c r="OKD250" s="726"/>
      <c r="OKE250" s="727"/>
      <c r="OKF250" s="726"/>
      <c r="OKG250" s="727"/>
      <c r="OKJ250" s="726"/>
      <c r="OKK250" s="726"/>
      <c r="OKL250" s="726"/>
      <c r="OKM250" s="727"/>
      <c r="OKN250" s="726"/>
      <c r="OKO250" s="727"/>
      <c r="OKR250" s="726"/>
      <c r="OKS250" s="726"/>
      <c r="OKT250" s="726"/>
      <c r="OKU250" s="727"/>
      <c r="OKV250" s="726"/>
      <c r="OKW250" s="727"/>
      <c r="OKZ250" s="726"/>
      <c r="OLA250" s="726"/>
      <c r="OLB250" s="726"/>
      <c r="OLC250" s="727"/>
      <c r="OLD250" s="726"/>
      <c r="OLE250" s="727"/>
      <c r="OLH250" s="726"/>
      <c r="OLI250" s="726"/>
      <c r="OLJ250" s="726"/>
      <c r="OLK250" s="727"/>
      <c r="OLL250" s="726"/>
      <c r="OLM250" s="727"/>
      <c r="OLP250" s="726"/>
      <c r="OLQ250" s="726"/>
      <c r="OLR250" s="726"/>
      <c r="OLS250" s="727"/>
      <c r="OLT250" s="726"/>
      <c r="OLU250" s="727"/>
      <c r="OLX250" s="726"/>
      <c r="OLY250" s="726"/>
      <c r="OLZ250" s="726"/>
      <c r="OMA250" s="727"/>
      <c r="OMB250" s="726"/>
      <c r="OMC250" s="727"/>
      <c r="OMF250" s="726"/>
      <c r="OMG250" s="726"/>
      <c r="OMH250" s="726"/>
      <c r="OMI250" s="727"/>
      <c r="OMJ250" s="726"/>
      <c r="OMK250" s="727"/>
      <c r="OMN250" s="726"/>
      <c r="OMO250" s="726"/>
      <c r="OMP250" s="726"/>
      <c r="OMQ250" s="727"/>
      <c r="OMR250" s="726"/>
      <c r="OMS250" s="727"/>
      <c r="OMV250" s="726"/>
      <c r="OMW250" s="726"/>
      <c r="OMX250" s="726"/>
      <c r="OMY250" s="727"/>
      <c r="OMZ250" s="726"/>
      <c r="ONA250" s="727"/>
      <c r="OND250" s="726"/>
      <c r="ONE250" s="726"/>
      <c r="ONF250" s="726"/>
      <c r="ONG250" s="727"/>
      <c r="ONH250" s="726"/>
      <c r="ONI250" s="727"/>
      <c r="ONL250" s="726"/>
      <c r="ONM250" s="726"/>
      <c r="ONN250" s="726"/>
      <c r="ONO250" s="727"/>
      <c r="ONP250" s="726"/>
      <c r="ONQ250" s="727"/>
      <c r="ONT250" s="726"/>
      <c r="ONU250" s="726"/>
      <c r="ONV250" s="726"/>
      <c r="ONW250" s="727"/>
      <c r="ONX250" s="726"/>
      <c r="ONY250" s="727"/>
      <c r="OOB250" s="726"/>
      <c r="OOC250" s="726"/>
      <c r="OOD250" s="726"/>
      <c r="OOE250" s="727"/>
      <c r="OOF250" s="726"/>
      <c r="OOG250" s="727"/>
      <c r="OOJ250" s="726"/>
      <c r="OOK250" s="726"/>
      <c r="OOL250" s="726"/>
      <c r="OOM250" s="727"/>
      <c r="OON250" s="726"/>
      <c r="OOO250" s="727"/>
      <c r="OOR250" s="726"/>
      <c r="OOS250" s="726"/>
      <c r="OOT250" s="726"/>
      <c r="OOU250" s="727"/>
      <c r="OOV250" s="726"/>
      <c r="OOW250" s="727"/>
      <c r="OOZ250" s="726"/>
      <c r="OPA250" s="726"/>
      <c r="OPB250" s="726"/>
      <c r="OPC250" s="727"/>
      <c r="OPD250" s="726"/>
      <c r="OPE250" s="727"/>
      <c r="OPH250" s="726"/>
      <c r="OPI250" s="726"/>
      <c r="OPJ250" s="726"/>
      <c r="OPK250" s="727"/>
      <c r="OPL250" s="726"/>
      <c r="OPM250" s="727"/>
      <c r="OPP250" s="726"/>
      <c r="OPQ250" s="726"/>
      <c r="OPR250" s="726"/>
      <c r="OPS250" s="727"/>
      <c r="OPT250" s="726"/>
      <c r="OPU250" s="727"/>
      <c r="OPX250" s="726"/>
      <c r="OPY250" s="726"/>
      <c r="OPZ250" s="726"/>
      <c r="OQA250" s="727"/>
      <c r="OQB250" s="726"/>
      <c r="OQC250" s="727"/>
      <c r="OQF250" s="726"/>
      <c r="OQG250" s="726"/>
      <c r="OQH250" s="726"/>
      <c r="OQI250" s="727"/>
      <c r="OQJ250" s="726"/>
      <c r="OQK250" s="727"/>
      <c r="OQN250" s="726"/>
      <c r="OQO250" s="726"/>
      <c r="OQP250" s="726"/>
      <c r="OQQ250" s="727"/>
      <c r="OQR250" s="726"/>
      <c r="OQS250" s="727"/>
      <c r="OQV250" s="726"/>
      <c r="OQW250" s="726"/>
      <c r="OQX250" s="726"/>
      <c r="OQY250" s="727"/>
      <c r="OQZ250" s="726"/>
      <c r="ORA250" s="727"/>
      <c r="ORD250" s="726"/>
      <c r="ORE250" s="726"/>
      <c r="ORF250" s="726"/>
      <c r="ORG250" s="727"/>
      <c r="ORH250" s="726"/>
      <c r="ORI250" s="727"/>
      <c r="ORL250" s="726"/>
      <c r="ORM250" s="726"/>
      <c r="ORN250" s="726"/>
      <c r="ORO250" s="727"/>
      <c r="ORP250" s="726"/>
      <c r="ORQ250" s="727"/>
      <c r="ORT250" s="726"/>
      <c r="ORU250" s="726"/>
      <c r="ORV250" s="726"/>
      <c r="ORW250" s="727"/>
      <c r="ORX250" s="726"/>
      <c r="ORY250" s="727"/>
      <c r="OSB250" s="726"/>
      <c r="OSC250" s="726"/>
      <c r="OSD250" s="726"/>
      <c r="OSE250" s="727"/>
      <c r="OSF250" s="726"/>
      <c r="OSG250" s="727"/>
      <c r="OSJ250" s="726"/>
      <c r="OSK250" s="726"/>
      <c r="OSL250" s="726"/>
      <c r="OSM250" s="727"/>
      <c r="OSN250" s="726"/>
      <c r="OSO250" s="727"/>
      <c r="OSR250" s="726"/>
      <c r="OSS250" s="726"/>
      <c r="OST250" s="726"/>
      <c r="OSU250" s="727"/>
      <c r="OSV250" s="726"/>
      <c r="OSW250" s="727"/>
      <c r="OSZ250" s="726"/>
      <c r="OTA250" s="726"/>
      <c r="OTB250" s="726"/>
      <c r="OTC250" s="727"/>
      <c r="OTD250" s="726"/>
      <c r="OTE250" s="727"/>
      <c r="OTH250" s="726"/>
      <c r="OTI250" s="726"/>
      <c r="OTJ250" s="726"/>
      <c r="OTK250" s="727"/>
      <c r="OTL250" s="726"/>
      <c r="OTM250" s="727"/>
      <c r="OTP250" s="726"/>
      <c r="OTQ250" s="726"/>
      <c r="OTR250" s="726"/>
      <c r="OTS250" s="727"/>
      <c r="OTT250" s="726"/>
      <c r="OTU250" s="727"/>
      <c r="OTX250" s="726"/>
      <c r="OTY250" s="726"/>
      <c r="OTZ250" s="726"/>
      <c r="OUA250" s="727"/>
      <c r="OUB250" s="726"/>
      <c r="OUC250" s="727"/>
      <c r="OUF250" s="726"/>
      <c r="OUG250" s="726"/>
      <c r="OUH250" s="726"/>
      <c r="OUI250" s="727"/>
      <c r="OUJ250" s="726"/>
      <c r="OUK250" s="727"/>
      <c r="OUN250" s="726"/>
      <c r="OUO250" s="726"/>
      <c r="OUP250" s="726"/>
      <c r="OUQ250" s="727"/>
      <c r="OUR250" s="726"/>
      <c r="OUS250" s="727"/>
      <c r="OUV250" s="726"/>
      <c r="OUW250" s="726"/>
      <c r="OUX250" s="726"/>
      <c r="OUY250" s="727"/>
      <c r="OUZ250" s="726"/>
      <c r="OVA250" s="727"/>
      <c r="OVD250" s="726"/>
      <c r="OVE250" s="726"/>
      <c r="OVF250" s="726"/>
      <c r="OVG250" s="727"/>
      <c r="OVH250" s="726"/>
      <c r="OVI250" s="727"/>
      <c r="OVL250" s="726"/>
      <c r="OVM250" s="726"/>
      <c r="OVN250" s="726"/>
      <c r="OVO250" s="727"/>
      <c r="OVP250" s="726"/>
      <c r="OVQ250" s="727"/>
      <c r="OVT250" s="726"/>
      <c r="OVU250" s="726"/>
      <c r="OVV250" s="726"/>
      <c r="OVW250" s="727"/>
      <c r="OVX250" s="726"/>
      <c r="OVY250" s="727"/>
      <c r="OWB250" s="726"/>
      <c r="OWC250" s="726"/>
      <c r="OWD250" s="726"/>
      <c r="OWE250" s="727"/>
      <c r="OWF250" s="726"/>
      <c r="OWG250" s="727"/>
      <c r="OWJ250" s="726"/>
      <c r="OWK250" s="726"/>
      <c r="OWL250" s="726"/>
      <c r="OWM250" s="727"/>
      <c r="OWN250" s="726"/>
      <c r="OWO250" s="727"/>
      <c r="OWR250" s="726"/>
      <c r="OWS250" s="726"/>
      <c r="OWT250" s="726"/>
      <c r="OWU250" s="727"/>
      <c r="OWV250" s="726"/>
      <c r="OWW250" s="727"/>
      <c r="OWZ250" s="726"/>
      <c r="OXA250" s="726"/>
      <c r="OXB250" s="726"/>
      <c r="OXC250" s="727"/>
      <c r="OXD250" s="726"/>
      <c r="OXE250" s="727"/>
      <c r="OXH250" s="726"/>
      <c r="OXI250" s="726"/>
      <c r="OXJ250" s="726"/>
      <c r="OXK250" s="727"/>
      <c r="OXL250" s="726"/>
      <c r="OXM250" s="727"/>
      <c r="OXP250" s="726"/>
      <c r="OXQ250" s="726"/>
      <c r="OXR250" s="726"/>
      <c r="OXS250" s="727"/>
      <c r="OXT250" s="726"/>
      <c r="OXU250" s="727"/>
      <c r="OXX250" s="726"/>
      <c r="OXY250" s="726"/>
      <c r="OXZ250" s="726"/>
      <c r="OYA250" s="727"/>
      <c r="OYB250" s="726"/>
      <c r="OYC250" s="727"/>
      <c r="OYF250" s="726"/>
      <c r="OYG250" s="726"/>
      <c r="OYH250" s="726"/>
      <c r="OYI250" s="727"/>
      <c r="OYJ250" s="726"/>
      <c r="OYK250" s="727"/>
      <c r="OYN250" s="726"/>
      <c r="OYO250" s="726"/>
      <c r="OYP250" s="726"/>
      <c r="OYQ250" s="727"/>
      <c r="OYR250" s="726"/>
      <c r="OYS250" s="727"/>
      <c r="OYV250" s="726"/>
      <c r="OYW250" s="726"/>
      <c r="OYX250" s="726"/>
      <c r="OYY250" s="727"/>
      <c r="OYZ250" s="726"/>
      <c r="OZA250" s="727"/>
      <c r="OZD250" s="726"/>
      <c r="OZE250" s="726"/>
      <c r="OZF250" s="726"/>
      <c r="OZG250" s="727"/>
      <c r="OZH250" s="726"/>
      <c r="OZI250" s="727"/>
      <c r="OZL250" s="726"/>
      <c r="OZM250" s="726"/>
      <c r="OZN250" s="726"/>
      <c r="OZO250" s="727"/>
      <c r="OZP250" s="726"/>
      <c r="OZQ250" s="727"/>
      <c r="OZT250" s="726"/>
      <c r="OZU250" s="726"/>
      <c r="OZV250" s="726"/>
      <c r="OZW250" s="727"/>
      <c r="OZX250" s="726"/>
      <c r="OZY250" s="727"/>
      <c r="PAB250" s="726"/>
      <c r="PAC250" s="726"/>
      <c r="PAD250" s="726"/>
      <c r="PAE250" s="727"/>
      <c r="PAF250" s="726"/>
      <c r="PAG250" s="727"/>
      <c r="PAJ250" s="726"/>
      <c r="PAK250" s="726"/>
      <c r="PAL250" s="726"/>
      <c r="PAM250" s="727"/>
      <c r="PAN250" s="726"/>
      <c r="PAO250" s="727"/>
      <c r="PAR250" s="726"/>
      <c r="PAS250" s="726"/>
      <c r="PAT250" s="726"/>
      <c r="PAU250" s="727"/>
      <c r="PAV250" s="726"/>
      <c r="PAW250" s="727"/>
      <c r="PAZ250" s="726"/>
      <c r="PBA250" s="726"/>
      <c r="PBB250" s="726"/>
      <c r="PBC250" s="727"/>
      <c r="PBD250" s="726"/>
      <c r="PBE250" s="727"/>
      <c r="PBH250" s="726"/>
      <c r="PBI250" s="726"/>
      <c r="PBJ250" s="726"/>
      <c r="PBK250" s="727"/>
      <c r="PBL250" s="726"/>
      <c r="PBM250" s="727"/>
      <c r="PBP250" s="726"/>
      <c r="PBQ250" s="726"/>
      <c r="PBR250" s="726"/>
      <c r="PBS250" s="727"/>
      <c r="PBT250" s="726"/>
      <c r="PBU250" s="727"/>
      <c r="PBX250" s="726"/>
      <c r="PBY250" s="726"/>
      <c r="PBZ250" s="726"/>
      <c r="PCA250" s="727"/>
      <c r="PCB250" s="726"/>
      <c r="PCC250" s="727"/>
      <c r="PCF250" s="726"/>
      <c r="PCG250" s="726"/>
      <c r="PCH250" s="726"/>
      <c r="PCI250" s="727"/>
      <c r="PCJ250" s="726"/>
      <c r="PCK250" s="727"/>
      <c r="PCN250" s="726"/>
      <c r="PCO250" s="726"/>
      <c r="PCP250" s="726"/>
      <c r="PCQ250" s="727"/>
      <c r="PCR250" s="726"/>
      <c r="PCS250" s="727"/>
      <c r="PCV250" s="726"/>
      <c r="PCW250" s="726"/>
      <c r="PCX250" s="726"/>
      <c r="PCY250" s="727"/>
      <c r="PCZ250" s="726"/>
      <c r="PDA250" s="727"/>
      <c r="PDD250" s="726"/>
      <c r="PDE250" s="726"/>
      <c r="PDF250" s="726"/>
      <c r="PDG250" s="727"/>
      <c r="PDH250" s="726"/>
      <c r="PDI250" s="727"/>
      <c r="PDL250" s="726"/>
      <c r="PDM250" s="726"/>
      <c r="PDN250" s="726"/>
      <c r="PDO250" s="727"/>
      <c r="PDP250" s="726"/>
      <c r="PDQ250" s="727"/>
      <c r="PDT250" s="726"/>
      <c r="PDU250" s="726"/>
      <c r="PDV250" s="726"/>
      <c r="PDW250" s="727"/>
      <c r="PDX250" s="726"/>
      <c r="PDY250" s="727"/>
      <c r="PEB250" s="726"/>
      <c r="PEC250" s="726"/>
      <c r="PED250" s="726"/>
      <c r="PEE250" s="727"/>
      <c r="PEF250" s="726"/>
      <c r="PEG250" s="727"/>
      <c r="PEJ250" s="726"/>
      <c r="PEK250" s="726"/>
      <c r="PEL250" s="726"/>
      <c r="PEM250" s="727"/>
      <c r="PEN250" s="726"/>
      <c r="PEO250" s="727"/>
      <c r="PER250" s="726"/>
      <c r="PES250" s="726"/>
      <c r="PET250" s="726"/>
      <c r="PEU250" s="727"/>
      <c r="PEV250" s="726"/>
      <c r="PEW250" s="727"/>
      <c r="PEZ250" s="726"/>
      <c r="PFA250" s="726"/>
      <c r="PFB250" s="726"/>
      <c r="PFC250" s="727"/>
      <c r="PFD250" s="726"/>
      <c r="PFE250" s="727"/>
      <c r="PFH250" s="726"/>
      <c r="PFI250" s="726"/>
      <c r="PFJ250" s="726"/>
      <c r="PFK250" s="727"/>
      <c r="PFL250" s="726"/>
      <c r="PFM250" s="727"/>
      <c r="PFP250" s="726"/>
      <c r="PFQ250" s="726"/>
      <c r="PFR250" s="726"/>
      <c r="PFS250" s="727"/>
      <c r="PFT250" s="726"/>
      <c r="PFU250" s="727"/>
      <c r="PFX250" s="726"/>
      <c r="PFY250" s="726"/>
      <c r="PFZ250" s="726"/>
      <c r="PGA250" s="727"/>
      <c r="PGB250" s="726"/>
      <c r="PGC250" s="727"/>
      <c r="PGF250" s="726"/>
      <c r="PGG250" s="726"/>
      <c r="PGH250" s="726"/>
      <c r="PGI250" s="727"/>
      <c r="PGJ250" s="726"/>
      <c r="PGK250" s="727"/>
      <c r="PGN250" s="726"/>
      <c r="PGO250" s="726"/>
      <c r="PGP250" s="726"/>
      <c r="PGQ250" s="727"/>
      <c r="PGR250" s="726"/>
      <c r="PGS250" s="727"/>
      <c r="PGV250" s="726"/>
      <c r="PGW250" s="726"/>
      <c r="PGX250" s="726"/>
      <c r="PGY250" s="727"/>
      <c r="PGZ250" s="726"/>
      <c r="PHA250" s="727"/>
      <c r="PHD250" s="726"/>
      <c r="PHE250" s="726"/>
      <c r="PHF250" s="726"/>
      <c r="PHG250" s="727"/>
      <c r="PHH250" s="726"/>
      <c r="PHI250" s="727"/>
      <c r="PHL250" s="726"/>
      <c r="PHM250" s="726"/>
      <c r="PHN250" s="726"/>
      <c r="PHO250" s="727"/>
      <c r="PHP250" s="726"/>
      <c r="PHQ250" s="727"/>
      <c r="PHT250" s="726"/>
      <c r="PHU250" s="726"/>
      <c r="PHV250" s="726"/>
      <c r="PHW250" s="727"/>
      <c r="PHX250" s="726"/>
      <c r="PHY250" s="727"/>
      <c r="PIB250" s="726"/>
      <c r="PIC250" s="726"/>
      <c r="PID250" s="726"/>
      <c r="PIE250" s="727"/>
      <c r="PIF250" s="726"/>
      <c r="PIG250" s="727"/>
      <c r="PIJ250" s="726"/>
      <c r="PIK250" s="726"/>
      <c r="PIL250" s="726"/>
      <c r="PIM250" s="727"/>
      <c r="PIN250" s="726"/>
      <c r="PIO250" s="727"/>
      <c r="PIR250" s="726"/>
      <c r="PIS250" s="726"/>
      <c r="PIT250" s="726"/>
      <c r="PIU250" s="727"/>
      <c r="PIV250" s="726"/>
      <c r="PIW250" s="727"/>
      <c r="PIZ250" s="726"/>
      <c r="PJA250" s="726"/>
      <c r="PJB250" s="726"/>
      <c r="PJC250" s="727"/>
      <c r="PJD250" s="726"/>
      <c r="PJE250" s="727"/>
      <c r="PJH250" s="726"/>
      <c r="PJI250" s="726"/>
      <c r="PJJ250" s="726"/>
      <c r="PJK250" s="727"/>
      <c r="PJL250" s="726"/>
      <c r="PJM250" s="727"/>
      <c r="PJP250" s="726"/>
      <c r="PJQ250" s="726"/>
      <c r="PJR250" s="726"/>
      <c r="PJS250" s="727"/>
      <c r="PJT250" s="726"/>
      <c r="PJU250" s="727"/>
      <c r="PJX250" s="726"/>
      <c r="PJY250" s="726"/>
      <c r="PJZ250" s="726"/>
      <c r="PKA250" s="727"/>
      <c r="PKB250" s="726"/>
      <c r="PKC250" s="727"/>
      <c r="PKF250" s="726"/>
      <c r="PKG250" s="726"/>
      <c r="PKH250" s="726"/>
      <c r="PKI250" s="727"/>
      <c r="PKJ250" s="726"/>
      <c r="PKK250" s="727"/>
      <c r="PKN250" s="726"/>
      <c r="PKO250" s="726"/>
      <c r="PKP250" s="726"/>
      <c r="PKQ250" s="727"/>
      <c r="PKR250" s="726"/>
      <c r="PKS250" s="727"/>
      <c r="PKV250" s="726"/>
      <c r="PKW250" s="726"/>
      <c r="PKX250" s="726"/>
      <c r="PKY250" s="727"/>
      <c r="PKZ250" s="726"/>
      <c r="PLA250" s="727"/>
      <c r="PLD250" s="726"/>
      <c r="PLE250" s="726"/>
      <c r="PLF250" s="726"/>
      <c r="PLG250" s="727"/>
      <c r="PLH250" s="726"/>
      <c r="PLI250" s="727"/>
      <c r="PLL250" s="726"/>
      <c r="PLM250" s="726"/>
      <c r="PLN250" s="726"/>
      <c r="PLO250" s="727"/>
      <c r="PLP250" s="726"/>
      <c r="PLQ250" s="727"/>
      <c r="PLT250" s="726"/>
      <c r="PLU250" s="726"/>
      <c r="PLV250" s="726"/>
      <c r="PLW250" s="727"/>
      <c r="PLX250" s="726"/>
      <c r="PLY250" s="727"/>
      <c r="PMB250" s="726"/>
      <c r="PMC250" s="726"/>
      <c r="PMD250" s="726"/>
      <c r="PME250" s="727"/>
      <c r="PMF250" s="726"/>
      <c r="PMG250" s="727"/>
      <c r="PMJ250" s="726"/>
      <c r="PMK250" s="726"/>
      <c r="PML250" s="726"/>
      <c r="PMM250" s="727"/>
      <c r="PMN250" s="726"/>
      <c r="PMO250" s="727"/>
      <c r="PMR250" s="726"/>
      <c r="PMS250" s="726"/>
      <c r="PMT250" s="726"/>
      <c r="PMU250" s="727"/>
      <c r="PMV250" s="726"/>
      <c r="PMW250" s="727"/>
      <c r="PMZ250" s="726"/>
      <c r="PNA250" s="726"/>
      <c r="PNB250" s="726"/>
      <c r="PNC250" s="727"/>
      <c r="PND250" s="726"/>
      <c r="PNE250" s="727"/>
      <c r="PNH250" s="726"/>
      <c r="PNI250" s="726"/>
      <c r="PNJ250" s="726"/>
      <c r="PNK250" s="727"/>
      <c r="PNL250" s="726"/>
      <c r="PNM250" s="727"/>
      <c r="PNP250" s="726"/>
      <c r="PNQ250" s="726"/>
      <c r="PNR250" s="726"/>
      <c r="PNS250" s="727"/>
      <c r="PNT250" s="726"/>
      <c r="PNU250" s="727"/>
      <c r="PNX250" s="726"/>
      <c r="PNY250" s="726"/>
      <c r="PNZ250" s="726"/>
      <c r="POA250" s="727"/>
      <c r="POB250" s="726"/>
      <c r="POC250" s="727"/>
      <c r="POF250" s="726"/>
      <c r="POG250" s="726"/>
      <c r="POH250" s="726"/>
      <c r="POI250" s="727"/>
      <c r="POJ250" s="726"/>
      <c r="POK250" s="727"/>
      <c r="PON250" s="726"/>
      <c r="POO250" s="726"/>
      <c r="POP250" s="726"/>
      <c r="POQ250" s="727"/>
      <c r="POR250" s="726"/>
      <c r="POS250" s="727"/>
      <c r="POV250" s="726"/>
      <c r="POW250" s="726"/>
      <c r="POX250" s="726"/>
      <c r="POY250" s="727"/>
      <c r="POZ250" s="726"/>
      <c r="PPA250" s="727"/>
      <c r="PPD250" s="726"/>
      <c r="PPE250" s="726"/>
      <c r="PPF250" s="726"/>
      <c r="PPG250" s="727"/>
      <c r="PPH250" s="726"/>
      <c r="PPI250" s="727"/>
      <c r="PPL250" s="726"/>
      <c r="PPM250" s="726"/>
      <c r="PPN250" s="726"/>
      <c r="PPO250" s="727"/>
      <c r="PPP250" s="726"/>
      <c r="PPQ250" s="727"/>
      <c r="PPT250" s="726"/>
      <c r="PPU250" s="726"/>
      <c r="PPV250" s="726"/>
      <c r="PPW250" s="727"/>
      <c r="PPX250" s="726"/>
      <c r="PPY250" s="727"/>
      <c r="PQB250" s="726"/>
      <c r="PQC250" s="726"/>
      <c r="PQD250" s="726"/>
      <c r="PQE250" s="727"/>
      <c r="PQF250" s="726"/>
      <c r="PQG250" s="727"/>
      <c r="PQJ250" s="726"/>
      <c r="PQK250" s="726"/>
      <c r="PQL250" s="726"/>
      <c r="PQM250" s="727"/>
      <c r="PQN250" s="726"/>
      <c r="PQO250" s="727"/>
      <c r="PQR250" s="726"/>
      <c r="PQS250" s="726"/>
      <c r="PQT250" s="726"/>
      <c r="PQU250" s="727"/>
      <c r="PQV250" s="726"/>
      <c r="PQW250" s="727"/>
      <c r="PQZ250" s="726"/>
      <c r="PRA250" s="726"/>
      <c r="PRB250" s="726"/>
      <c r="PRC250" s="727"/>
      <c r="PRD250" s="726"/>
      <c r="PRE250" s="727"/>
      <c r="PRH250" s="726"/>
      <c r="PRI250" s="726"/>
      <c r="PRJ250" s="726"/>
      <c r="PRK250" s="727"/>
      <c r="PRL250" s="726"/>
      <c r="PRM250" s="727"/>
      <c r="PRP250" s="726"/>
      <c r="PRQ250" s="726"/>
      <c r="PRR250" s="726"/>
      <c r="PRS250" s="727"/>
      <c r="PRT250" s="726"/>
      <c r="PRU250" s="727"/>
      <c r="PRX250" s="726"/>
      <c r="PRY250" s="726"/>
      <c r="PRZ250" s="726"/>
      <c r="PSA250" s="727"/>
      <c r="PSB250" s="726"/>
      <c r="PSC250" s="727"/>
      <c r="PSF250" s="726"/>
      <c r="PSG250" s="726"/>
      <c r="PSH250" s="726"/>
      <c r="PSI250" s="727"/>
      <c r="PSJ250" s="726"/>
      <c r="PSK250" s="727"/>
      <c r="PSN250" s="726"/>
      <c r="PSO250" s="726"/>
      <c r="PSP250" s="726"/>
      <c r="PSQ250" s="727"/>
      <c r="PSR250" s="726"/>
      <c r="PSS250" s="727"/>
      <c r="PSV250" s="726"/>
      <c r="PSW250" s="726"/>
      <c r="PSX250" s="726"/>
      <c r="PSY250" s="727"/>
      <c r="PSZ250" s="726"/>
      <c r="PTA250" s="727"/>
      <c r="PTD250" s="726"/>
      <c r="PTE250" s="726"/>
      <c r="PTF250" s="726"/>
      <c r="PTG250" s="727"/>
      <c r="PTH250" s="726"/>
      <c r="PTI250" s="727"/>
      <c r="PTL250" s="726"/>
      <c r="PTM250" s="726"/>
      <c r="PTN250" s="726"/>
      <c r="PTO250" s="727"/>
      <c r="PTP250" s="726"/>
      <c r="PTQ250" s="727"/>
      <c r="PTT250" s="726"/>
      <c r="PTU250" s="726"/>
      <c r="PTV250" s="726"/>
      <c r="PTW250" s="727"/>
      <c r="PTX250" s="726"/>
      <c r="PTY250" s="727"/>
      <c r="PUB250" s="726"/>
      <c r="PUC250" s="726"/>
      <c r="PUD250" s="726"/>
      <c r="PUE250" s="727"/>
      <c r="PUF250" s="726"/>
      <c r="PUG250" s="727"/>
      <c r="PUJ250" s="726"/>
      <c r="PUK250" s="726"/>
      <c r="PUL250" s="726"/>
      <c r="PUM250" s="727"/>
      <c r="PUN250" s="726"/>
      <c r="PUO250" s="727"/>
      <c r="PUR250" s="726"/>
      <c r="PUS250" s="726"/>
      <c r="PUT250" s="726"/>
      <c r="PUU250" s="727"/>
      <c r="PUV250" s="726"/>
      <c r="PUW250" s="727"/>
      <c r="PUZ250" s="726"/>
      <c r="PVA250" s="726"/>
      <c r="PVB250" s="726"/>
      <c r="PVC250" s="727"/>
      <c r="PVD250" s="726"/>
      <c r="PVE250" s="727"/>
      <c r="PVH250" s="726"/>
      <c r="PVI250" s="726"/>
      <c r="PVJ250" s="726"/>
      <c r="PVK250" s="727"/>
      <c r="PVL250" s="726"/>
      <c r="PVM250" s="727"/>
      <c r="PVP250" s="726"/>
      <c r="PVQ250" s="726"/>
      <c r="PVR250" s="726"/>
      <c r="PVS250" s="727"/>
      <c r="PVT250" s="726"/>
      <c r="PVU250" s="727"/>
      <c r="PVX250" s="726"/>
      <c r="PVY250" s="726"/>
      <c r="PVZ250" s="726"/>
      <c r="PWA250" s="727"/>
      <c r="PWB250" s="726"/>
      <c r="PWC250" s="727"/>
      <c r="PWF250" s="726"/>
      <c r="PWG250" s="726"/>
      <c r="PWH250" s="726"/>
      <c r="PWI250" s="727"/>
      <c r="PWJ250" s="726"/>
      <c r="PWK250" s="727"/>
      <c r="PWN250" s="726"/>
      <c r="PWO250" s="726"/>
      <c r="PWP250" s="726"/>
      <c r="PWQ250" s="727"/>
      <c r="PWR250" s="726"/>
      <c r="PWS250" s="727"/>
      <c r="PWV250" s="726"/>
      <c r="PWW250" s="726"/>
      <c r="PWX250" s="726"/>
      <c r="PWY250" s="727"/>
      <c r="PWZ250" s="726"/>
      <c r="PXA250" s="727"/>
      <c r="PXD250" s="726"/>
      <c r="PXE250" s="726"/>
      <c r="PXF250" s="726"/>
      <c r="PXG250" s="727"/>
      <c r="PXH250" s="726"/>
      <c r="PXI250" s="727"/>
      <c r="PXL250" s="726"/>
      <c r="PXM250" s="726"/>
      <c r="PXN250" s="726"/>
      <c r="PXO250" s="727"/>
      <c r="PXP250" s="726"/>
      <c r="PXQ250" s="727"/>
      <c r="PXT250" s="726"/>
      <c r="PXU250" s="726"/>
      <c r="PXV250" s="726"/>
      <c r="PXW250" s="727"/>
      <c r="PXX250" s="726"/>
      <c r="PXY250" s="727"/>
      <c r="PYB250" s="726"/>
      <c r="PYC250" s="726"/>
      <c r="PYD250" s="726"/>
      <c r="PYE250" s="727"/>
      <c r="PYF250" s="726"/>
      <c r="PYG250" s="727"/>
      <c r="PYJ250" s="726"/>
      <c r="PYK250" s="726"/>
      <c r="PYL250" s="726"/>
      <c r="PYM250" s="727"/>
      <c r="PYN250" s="726"/>
      <c r="PYO250" s="727"/>
      <c r="PYR250" s="726"/>
      <c r="PYS250" s="726"/>
      <c r="PYT250" s="726"/>
      <c r="PYU250" s="727"/>
      <c r="PYV250" s="726"/>
      <c r="PYW250" s="727"/>
      <c r="PYZ250" s="726"/>
      <c r="PZA250" s="726"/>
      <c r="PZB250" s="726"/>
      <c r="PZC250" s="727"/>
      <c r="PZD250" s="726"/>
      <c r="PZE250" s="727"/>
      <c r="PZH250" s="726"/>
      <c r="PZI250" s="726"/>
      <c r="PZJ250" s="726"/>
      <c r="PZK250" s="727"/>
      <c r="PZL250" s="726"/>
      <c r="PZM250" s="727"/>
      <c r="PZP250" s="726"/>
      <c r="PZQ250" s="726"/>
      <c r="PZR250" s="726"/>
      <c r="PZS250" s="727"/>
      <c r="PZT250" s="726"/>
      <c r="PZU250" s="727"/>
      <c r="PZX250" s="726"/>
      <c r="PZY250" s="726"/>
      <c r="PZZ250" s="726"/>
      <c r="QAA250" s="727"/>
      <c r="QAB250" s="726"/>
      <c r="QAC250" s="727"/>
      <c r="QAF250" s="726"/>
      <c r="QAG250" s="726"/>
      <c r="QAH250" s="726"/>
      <c r="QAI250" s="727"/>
      <c r="QAJ250" s="726"/>
      <c r="QAK250" s="727"/>
      <c r="QAN250" s="726"/>
      <c r="QAO250" s="726"/>
      <c r="QAP250" s="726"/>
      <c r="QAQ250" s="727"/>
      <c r="QAR250" s="726"/>
      <c r="QAS250" s="727"/>
      <c r="QAV250" s="726"/>
      <c r="QAW250" s="726"/>
      <c r="QAX250" s="726"/>
      <c r="QAY250" s="727"/>
      <c r="QAZ250" s="726"/>
      <c r="QBA250" s="727"/>
      <c r="QBD250" s="726"/>
      <c r="QBE250" s="726"/>
      <c r="QBF250" s="726"/>
      <c r="QBG250" s="727"/>
      <c r="QBH250" s="726"/>
      <c r="QBI250" s="727"/>
      <c r="QBL250" s="726"/>
      <c r="QBM250" s="726"/>
      <c r="QBN250" s="726"/>
      <c r="QBO250" s="727"/>
      <c r="QBP250" s="726"/>
      <c r="QBQ250" s="727"/>
      <c r="QBT250" s="726"/>
      <c r="QBU250" s="726"/>
      <c r="QBV250" s="726"/>
      <c r="QBW250" s="727"/>
      <c r="QBX250" s="726"/>
      <c r="QBY250" s="727"/>
      <c r="QCB250" s="726"/>
      <c r="QCC250" s="726"/>
      <c r="QCD250" s="726"/>
      <c r="QCE250" s="727"/>
      <c r="QCF250" s="726"/>
      <c r="QCG250" s="727"/>
      <c r="QCJ250" s="726"/>
      <c r="QCK250" s="726"/>
      <c r="QCL250" s="726"/>
      <c r="QCM250" s="727"/>
      <c r="QCN250" s="726"/>
      <c r="QCO250" s="727"/>
      <c r="QCR250" s="726"/>
      <c r="QCS250" s="726"/>
      <c r="QCT250" s="726"/>
      <c r="QCU250" s="727"/>
      <c r="QCV250" s="726"/>
      <c r="QCW250" s="727"/>
      <c r="QCZ250" s="726"/>
      <c r="QDA250" s="726"/>
      <c r="QDB250" s="726"/>
      <c r="QDC250" s="727"/>
      <c r="QDD250" s="726"/>
      <c r="QDE250" s="727"/>
      <c r="QDH250" s="726"/>
      <c r="QDI250" s="726"/>
      <c r="QDJ250" s="726"/>
      <c r="QDK250" s="727"/>
      <c r="QDL250" s="726"/>
      <c r="QDM250" s="727"/>
      <c r="QDP250" s="726"/>
      <c r="QDQ250" s="726"/>
      <c r="QDR250" s="726"/>
      <c r="QDS250" s="727"/>
      <c r="QDT250" s="726"/>
      <c r="QDU250" s="727"/>
      <c r="QDX250" s="726"/>
      <c r="QDY250" s="726"/>
      <c r="QDZ250" s="726"/>
      <c r="QEA250" s="727"/>
      <c r="QEB250" s="726"/>
      <c r="QEC250" s="727"/>
      <c r="QEF250" s="726"/>
      <c r="QEG250" s="726"/>
      <c r="QEH250" s="726"/>
      <c r="QEI250" s="727"/>
      <c r="QEJ250" s="726"/>
      <c r="QEK250" s="727"/>
      <c r="QEN250" s="726"/>
      <c r="QEO250" s="726"/>
      <c r="QEP250" s="726"/>
      <c r="QEQ250" s="727"/>
      <c r="QER250" s="726"/>
      <c r="QES250" s="727"/>
      <c r="QEV250" s="726"/>
      <c r="QEW250" s="726"/>
      <c r="QEX250" s="726"/>
      <c r="QEY250" s="727"/>
      <c r="QEZ250" s="726"/>
      <c r="QFA250" s="727"/>
      <c r="QFD250" s="726"/>
      <c r="QFE250" s="726"/>
      <c r="QFF250" s="726"/>
      <c r="QFG250" s="727"/>
      <c r="QFH250" s="726"/>
      <c r="QFI250" s="727"/>
      <c r="QFL250" s="726"/>
      <c r="QFM250" s="726"/>
      <c r="QFN250" s="726"/>
      <c r="QFO250" s="727"/>
      <c r="QFP250" s="726"/>
      <c r="QFQ250" s="727"/>
      <c r="QFT250" s="726"/>
      <c r="QFU250" s="726"/>
      <c r="QFV250" s="726"/>
      <c r="QFW250" s="727"/>
      <c r="QFX250" s="726"/>
      <c r="QFY250" s="727"/>
      <c r="QGB250" s="726"/>
      <c r="QGC250" s="726"/>
      <c r="QGD250" s="726"/>
      <c r="QGE250" s="727"/>
      <c r="QGF250" s="726"/>
      <c r="QGG250" s="727"/>
      <c r="QGJ250" s="726"/>
      <c r="QGK250" s="726"/>
      <c r="QGL250" s="726"/>
      <c r="QGM250" s="727"/>
      <c r="QGN250" s="726"/>
      <c r="QGO250" s="727"/>
      <c r="QGR250" s="726"/>
      <c r="QGS250" s="726"/>
      <c r="QGT250" s="726"/>
      <c r="QGU250" s="727"/>
      <c r="QGV250" s="726"/>
      <c r="QGW250" s="727"/>
      <c r="QGZ250" s="726"/>
      <c r="QHA250" s="726"/>
      <c r="QHB250" s="726"/>
      <c r="QHC250" s="727"/>
      <c r="QHD250" s="726"/>
      <c r="QHE250" s="727"/>
      <c r="QHH250" s="726"/>
      <c r="QHI250" s="726"/>
      <c r="QHJ250" s="726"/>
      <c r="QHK250" s="727"/>
      <c r="QHL250" s="726"/>
      <c r="QHM250" s="727"/>
      <c r="QHP250" s="726"/>
      <c r="QHQ250" s="726"/>
      <c r="QHR250" s="726"/>
      <c r="QHS250" s="727"/>
      <c r="QHT250" s="726"/>
      <c r="QHU250" s="727"/>
      <c r="QHX250" s="726"/>
      <c r="QHY250" s="726"/>
      <c r="QHZ250" s="726"/>
      <c r="QIA250" s="727"/>
      <c r="QIB250" s="726"/>
      <c r="QIC250" s="727"/>
      <c r="QIF250" s="726"/>
      <c r="QIG250" s="726"/>
      <c r="QIH250" s="726"/>
      <c r="QII250" s="727"/>
      <c r="QIJ250" s="726"/>
      <c r="QIK250" s="727"/>
      <c r="QIN250" s="726"/>
      <c r="QIO250" s="726"/>
      <c r="QIP250" s="726"/>
      <c r="QIQ250" s="727"/>
      <c r="QIR250" s="726"/>
      <c r="QIS250" s="727"/>
      <c r="QIV250" s="726"/>
      <c r="QIW250" s="726"/>
      <c r="QIX250" s="726"/>
      <c r="QIY250" s="727"/>
      <c r="QIZ250" s="726"/>
      <c r="QJA250" s="727"/>
      <c r="QJD250" s="726"/>
      <c r="QJE250" s="726"/>
      <c r="QJF250" s="726"/>
      <c r="QJG250" s="727"/>
      <c r="QJH250" s="726"/>
      <c r="QJI250" s="727"/>
      <c r="QJL250" s="726"/>
      <c r="QJM250" s="726"/>
      <c r="QJN250" s="726"/>
      <c r="QJO250" s="727"/>
      <c r="QJP250" s="726"/>
      <c r="QJQ250" s="727"/>
      <c r="QJT250" s="726"/>
      <c r="QJU250" s="726"/>
      <c r="QJV250" s="726"/>
      <c r="QJW250" s="727"/>
      <c r="QJX250" s="726"/>
      <c r="QJY250" s="727"/>
      <c r="QKB250" s="726"/>
      <c r="QKC250" s="726"/>
      <c r="QKD250" s="726"/>
      <c r="QKE250" s="727"/>
      <c r="QKF250" s="726"/>
      <c r="QKG250" s="727"/>
      <c r="QKJ250" s="726"/>
      <c r="QKK250" s="726"/>
      <c r="QKL250" s="726"/>
      <c r="QKM250" s="727"/>
      <c r="QKN250" s="726"/>
      <c r="QKO250" s="727"/>
      <c r="QKR250" s="726"/>
      <c r="QKS250" s="726"/>
      <c r="QKT250" s="726"/>
      <c r="QKU250" s="727"/>
      <c r="QKV250" s="726"/>
      <c r="QKW250" s="727"/>
      <c r="QKZ250" s="726"/>
      <c r="QLA250" s="726"/>
      <c r="QLB250" s="726"/>
      <c r="QLC250" s="727"/>
      <c r="QLD250" s="726"/>
      <c r="QLE250" s="727"/>
      <c r="QLH250" s="726"/>
      <c r="QLI250" s="726"/>
      <c r="QLJ250" s="726"/>
      <c r="QLK250" s="727"/>
      <c r="QLL250" s="726"/>
      <c r="QLM250" s="727"/>
      <c r="QLP250" s="726"/>
      <c r="QLQ250" s="726"/>
      <c r="QLR250" s="726"/>
      <c r="QLS250" s="727"/>
      <c r="QLT250" s="726"/>
      <c r="QLU250" s="727"/>
      <c r="QLX250" s="726"/>
      <c r="QLY250" s="726"/>
      <c r="QLZ250" s="726"/>
      <c r="QMA250" s="727"/>
      <c r="QMB250" s="726"/>
      <c r="QMC250" s="727"/>
      <c r="QMF250" s="726"/>
      <c r="QMG250" s="726"/>
      <c r="QMH250" s="726"/>
      <c r="QMI250" s="727"/>
      <c r="QMJ250" s="726"/>
      <c r="QMK250" s="727"/>
      <c r="QMN250" s="726"/>
      <c r="QMO250" s="726"/>
      <c r="QMP250" s="726"/>
      <c r="QMQ250" s="727"/>
      <c r="QMR250" s="726"/>
      <c r="QMS250" s="727"/>
      <c r="QMV250" s="726"/>
      <c r="QMW250" s="726"/>
      <c r="QMX250" s="726"/>
      <c r="QMY250" s="727"/>
      <c r="QMZ250" s="726"/>
      <c r="QNA250" s="727"/>
      <c r="QND250" s="726"/>
      <c r="QNE250" s="726"/>
      <c r="QNF250" s="726"/>
      <c r="QNG250" s="727"/>
      <c r="QNH250" s="726"/>
      <c r="QNI250" s="727"/>
      <c r="QNL250" s="726"/>
      <c r="QNM250" s="726"/>
      <c r="QNN250" s="726"/>
      <c r="QNO250" s="727"/>
      <c r="QNP250" s="726"/>
      <c r="QNQ250" s="727"/>
      <c r="QNT250" s="726"/>
      <c r="QNU250" s="726"/>
      <c r="QNV250" s="726"/>
      <c r="QNW250" s="727"/>
      <c r="QNX250" s="726"/>
      <c r="QNY250" s="727"/>
      <c r="QOB250" s="726"/>
      <c r="QOC250" s="726"/>
      <c r="QOD250" s="726"/>
      <c r="QOE250" s="727"/>
      <c r="QOF250" s="726"/>
      <c r="QOG250" s="727"/>
      <c r="QOJ250" s="726"/>
      <c r="QOK250" s="726"/>
      <c r="QOL250" s="726"/>
      <c r="QOM250" s="727"/>
      <c r="QON250" s="726"/>
      <c r="QOO250" s="727"/>
      <c r="QOR250" s="726"/>
      <c r="QOS250" s="726"/>
      <c r="QOT250" s="726"/>
      <c r="QOU250" s="727"/>
      <c r="QOV250" s="726"/>
      <c r="QOW250" s="727"/>
      <c r="QOZ250" s="726"/>
      <c r="QPA250" s="726"/>
      <c r="QPB250" s="726"/>
      <c r="QPC250" s="727"/>
      <c r="QPD250" s="726"/>
      <c r="QPE250" s="727"/>
      <c r="QPH250" s="726"/>
      <c r="QPI250" s="726"/>
      <c r="QPJ250" s="726"/>
      <c r="QPK250" s="727"/>
      <c r="QPL250" s="726"/>
      <c r="QPM250" s="727"/>
      <c r="QPP250" s="726"/>
      <c r="QPQ250" s="726"/>
      <c r="QPR250" s="726"/>
      <c r="QPS250" s="727"/>
      <c r="QPT250" s="726"/>
      <c r="QPU250" s="727"/>
      <c r="QPX250" s="726"/>
      <c r="QPY250" s="726"/>
      <c r="QPZ250" s="726"/>
      <c r="QQA250" s="727"/>
      <c r="QQB250" s="726"/>
      <c r="QQC250" s="727"/>
      <c r="QQF250" s="726"/>
      <c r="QQG250" s="726"/>
      <c r="QQH250" s="726"/>
      <c r="QQI250" s="727"/>
      <c r="QQJ250" s="726"/>
      <c r="QQK250" s="727"/>
      <c r="QQN250" s="726"/>
      <c r="QQO250" s="726"/>
      <c r="QQP250" s="726"/>
      <c r="QQQ250" s="727"/>
      <c r="QQR250" s="726"/>
      <c r="QQS250" s="727"/>
      <c r="QQV250" s="726"/>
      <c r="QQW250" s="726"/>
      <c r="QQX250" s="726"/>
      <c r="QQY250" s="727"/>
      <c r="QQZ250" s="726"/>
      <c r="QRA250" s="727"/>
      <c r="QRD250" s="726"/>
      <c r="QRE250" s="726"/>
      <c r="QRF250" s="726"/>
      <c r="QRG250" s="727"/>
      <c r="QRH250" s="726"/>
      <c r="QRI250" s="727"/>
      <c r="QRL250" s="726"/>
      <c r="QRM250" s="726"/>
      <c r="QRN250" s="726"/>
      <c r="QRO250" s="727"/>
      <c r="QRP250" s="726"/>
      <c r="QRQ250" s="727"/>
      <c r="QRT250" s="726"/>
      <c r="QRU250" s="726"/>
      <c r="QRV250" s="726"/>
      <c r="QRW250" s="727"/>
      <c r="QRX250" s="726"/>
      <c r="QRY250" s="727"/>
      <c r="QSB250" s="726"/>
      <c r="QSC250" s="726"/>
      <c r="QSD250" s="726"/>
      <c r="QSE250" s="727"/>
      <c r="QSF250" s="726"/>
      <c r="QSG250" s="727"/>
      <c r="QSJ250" s="726"/>
      <c r="QSK250" s="726"/>
      <c r="QSL250" s="726"/>
      <c r="QSM250" s="727"/>
      <c r="QSN250" s="726"/>
      <c r="QSO250" s="727"/>
      <c r="QSR250" s="726"/>
      <c r="QSS250" s="726"/>
      <c r="QST250" s="726"/>
      <c r="QSU250" s="727"/>
      <c r="QSV250" s="726"/>
      <c r="QSW250" s="727"/>
      <c r="QSZ250" s="726"/>
      <c r="QTA250" s="726"/>
      <c r="QTB250" s="726"/>
      <c r="QTC250" s="727"/>
      <c r="QTD250" s="726"/>
      <c r="QTE250" s="727"/>
      <c r="QTH250" s="726"/>
      <c r="QTI250" s="726"/>
      <c r="QTJ250" s="726"/>
      <c r="QTK250" s="727"/>
      <c r="QTL250" s="726"/>
      <c r="QTM250" s="727"/>
      <c r="QTP250" s="726"/>
      <c r="QTQ250" s="726"/>
      <c r="QTR250" s="726"/>
      <c r="QTS250" s="727"/>
      <c r="QTT250" s="726"/>
      <c r="QTU250" s="727"/>
      <c r="QTX250" s="726"/>
      <c r="QTY250" s="726"/>
      <c r="QTZ250" s="726"/>
      <c r="QUA250" s="727"/>
      <c r="QUB250" s="726"/>
      <c r="QUC250" s="727"/>
      <c r="QUF250" s="726"/>
      <c r="QUG250" s="726"/>
      <c r="QUH250" s="726"/>
      <c r="QUI250" s="727"/>
      <c r="QUJ250" s="726"/>
      <c r="QUK250" s="727"/>
      <c r="QUN250" s="726"/>
      <c r="QUO250" s="726"/>
      <c r="QUP250" s="726"/>
      <c r="QUQ250" s="727"/>
      <c r="QUR250" s="726"/>
      <c r="QUS250" s="727"/>
      <c r="QUV250" s="726"/>
      <c r="QUW250" s="726"/>
      <c r="QUX250" s="726"/>
      <c r="QUY250" s="727"/>
      <c r="QUZ250" s="726"/>
      <c r="QVA250" s="727"/>
      <c r="QVD250" s="726"/>
      <c r="QVE250" s="726"/>
      <c r="QVF250" s="726"/>
      <c r="QVG250" s="727"/>
      <c r="QVH250" s="726"/>
      <c r="QVI250" s="727"/>
      <c r="QVL250" s="726"/>
      <c r="QVM250" s="726"/>
      <c r="QVN250" s="726"/>
      <c r="QVO250" s="727"/>
      <c r="QVP250" s="726"/>
      <c r="QVQ250" s="727"/>
      <c r="QVT250" s="726"/>
      <c r="QVU250" s="726"/>
      <c r="QVV250" s="726"/>
      <c r="QVW250" s="727"/>
      <c r="QVX250" s="726"/>
      <c r="QVY250" s="727"/>
      <c r="QWB250" s="726"/>
      <c r="QWC250" s="726"/>
      <c r="QWD250" s="726"/>
      <c r="QWE250" s="727"/>
      <c r="QWF250" s="726"/>
      <c r="QWG250" s="727"/>
      <c r="QWJ250" s="726"/>
      <c r="QWK250" s="726"/>
      <c r="QWL250" s="726"/>
      <c r="QWM250" s="727"/>
      <c r="QWN250" s="726"/>
      <c r="QWO250" s="727"/>
      <c r="QWR250" s="726"/>
      <c r="QWS250" s="726"/>
      <c r="QWT250" s="726"/>
      <c r="QWU250" s="727"/>
      <c r="QWV250" s="726"/>
      <c r="QWW250" s="727"/>
      <c r="QWZ250" s="726"/>
      <c r="QXA250" s="726"/>
      <c r="QXB250" s="726"/>
      <c r="QXC250" s="727"/>
      <c r="QXD250" s="726"/>
      <c r="QXE250" s="727"/>
      <c r="QXH250" s="726"/>
      <c r="QXI250" s="726"/>
      <c r="QXJ250" s="726"/>
      <c r="QXK250" s="727"/>
      <c r="QXL250" s="726"/>
      <c r="QXM250" s="727"/>
      <c r="QXP250" s="726"/>
      <c r="QXQ250" s="726"/>
      <c r="QXR250" s="726"/>
      <c r="QXS250" s="727"/>
      <c r="QXT250" s="726"/>
      <c r="QXU250" s="727"/>
      <c r="QXX250" s="726"/>
      <c r="QXY250" s="726"/>
      <c r="QXZ250" s="726"/>
      <c r="QYA250" s="727"/>
      <c r="QYB250" s="726"/>
      <c r="QYC250" s="727"/>
      <c r="QYF250" s="726"/>
      <c r="QYG250" s="726"/>
      <c r="QYH250" s="726"/>
      <c r="QYI250" s="727"/>
      <c r="QYJ250" s="726"/>
      <c r="QYK250" s="727"/>
      <c r="QYN250" s="726"/>
      <c r="QYO250" s="726"/>
      <c r="QYP250" s="726"/>
      <c r="QYQ250" s="727"/>
      <c r="QYR250" s="726"/>
      <c r="QYS250" s="727"/>
      <c r="QYV250" s="726"/>
      <c r="QYW250" s="726"/>
      <c r="QYX250" s="726"/>
      <c r="QYY250" s="727"/>
      <c r="QYZ250" s="726"/>
      <c r="QZA250" s="727"/>
      <c r="QZD250" s="726"/>
      <c r="QZE250" s="726"/>
      <c r="QZF250" s="726"/>
      <c r="QZG250" s="727"/>
      <c r="QZH250" s="726"/>
      <c r="QZI250" s="727"/>
      <c r="QZL250" s="726"/>
      <c r="QZM250" s="726"/>
      <c r="QZN250" s="726"/>
      <c r="QZO250" s="727"/>
      <c r="QZP250" s="726"/>
      <c r="QZQ250" s="727"/>
      <c r="QZT250" s="726"/>
      <c r="QZU250" s="726"/>
      <c r="QZV250" s="726"/>
      <c r="QZW250" s="727"/>
      <c r="QZX250" s="726"/>
      <c r="QZY250" s="727"/>
      <c r="RAB250" s="726"/>
      <c r="RAC250" s="726"/>
      <c r="RAD250" s="726"/>
      <c r="RAE250" s="727"/>
      <c r="RAF250" s="726"/>
      <c r="RAG250" s="727"/>
      <c r="RAJ250" s="726"/>
      <c r="RAK250" s="726"/>
      <c r="RAL250" s="726"/>
      <c r="RAM250" s="727"/>
      <c r="RAN250" s="726"/>
      <c r="RAO250" s="727"/>
      <c r="RAR250" s="726"/>
      <c r="RAS250" s="726"/>
      <c r="RAT250" s="726"/>
      <c r="RAU250" s="727"/>
      <c r="RAV250" s="726"/>
      <c r="RAW250" s="727"/>
      <c r="RAZ250" s="726"/>
      <c r="RBA250" s="726"/>
      <c r="RBB250" s="726"/>
      <c r="RBC250" s="727"/>
      <c r="RBD250" s="726"/>
      <c r="RBE250" s="727"/>
      <c r="RBH250" s="726"/>
      <c r="RBI250" s="726"/>
      <c r="RBJ250" s="726"/>
      <c r="RBK250" s="727"/>
      <c r="RBL250" s="726"/>
      <c r="RBM250" s="727"/>
      <c r="RBP250" s="726"/>
      <c r="RBQ250" s="726"/>
      <c r="RBR250" s="726"/>
      <c r="RBS250" s="727"/>
      <c r="RBT250" s="726"/>
      <c r="RBU250" s="727"/>
      <c r="RBX250" s="726"/>
      <c r="RBY250" s="726"/>
      <c r="RBZ250" s="726"/>
      <c r="RCA250" s="727"/>
      <c r="RCB250" s="726"/>
      <c r="RCC250" s="727"/>
      <c r="RCF250" s="726"/>
      <c r="RCG250" s="726"/>
      <c r="RCH250" s="726"/>
      <c r="RCI250" s="727"/>
      <c r="RCJ250" s="726"/>
      <c r="RCK250" s="727"/>
      <c r="RCN250" s="726"/>
      <c r="RCO250" s="726"/>
      <c r="RCP250" s="726"/>
      <c r="RCQ250" s="727"/>
      <c r="RCR250" s="726"/>
      <c r="RCS250" s="727"/>
      <c r="RCV250" s="726"/>
      <c r="RCW250" s="726"/>
      <c r="RCX250" s="726"/>
      <c r="RCY250" s="727"/>
      <c r="RCZ250" s="726"/>
      <c r="RDA250" s="727"/>
      <c r="RDD250" s="726"/>
      <c r="RDE250" s="726"/>
      <c r="RDF250" s="726"/>
      <c r="RDG250" s="727"/>
      <c r="RDH250" s="726"/>
      <c r="RDI250" s="727"/>
      <c r="RDL250" s="726"/>
      <c r="RDM250" s="726"/>
      <c r="RDN250" s="726"/>
      <c r="RDO250" s="727"/>
      <c r="RDP250" s="726"/>
      <c r="RDQ250" s="727"/>
      <c r="RDT250" s="726"/>
      <c r="RDU250" s="726"/>
      <c r="RDV250" s="726"/>
      <c r="RDW250" s="727"/>
      <c r="RDX250" s="726"/>
      <c r="RDY250" s="727"/>
      <c r="REB250" s="726"/>
      <c r="REC250" s="726"/>
      <c r="RED250" s="726"/>
      <c r="REE250" s="727"/>
      <c r="REF250" s="726"/>
      <c r="REG250" s="727"/>
      <c r="REJ250" s="726"/>
      <c r="REK250" s="726"/>
      <c r="REL250" s="726"/>
      <c r="REM250" s="727"/>
      <c r="REN250" s="726"/>
      <c r="REO250" s="727"/>
      <c r="RER250" s="726"/>
      <c r="RES250" s="726"/>
      <c r="RET250" s="726"/>
      <c r="REU250" s="727"/>
      <c r="REV250" s="726"/>
      <c r="REW250" s="727"/>
      <c r="REZ250" s="726"/>
      <c r="RFA250" s="726"/>
      <c r="RFB250" s="726"/>
      <c r="RFC250" s="727"/>
      <c r="RFD250" s="726"/>
      <c r="RFE250" s="727"/>
      <c r="RFH250" s="726"/>
      <c r="RFI250" s="726"/>
      <c r="RFJ250" s="726"/>
      <c r="RFK250" s="727"/>
      <c r="RFL250" s="726"/>
      <c r="RFM250" s="727"/>
      <c r="RFP250" s="726"/>
      <c r="RFQ250" s="726"/>
      <c r="RFR250" s="726"/>
      <c r="RFS250" s="727"/>
      <c r="RFT250" s="726"/>
      <c r="RFU250" s="727"/>
      <c r="RFX250" s="726"/>
      <c r="RFY250" s="726"/>
      <c r="RFZ250" s="726"/>
      <c r="RGA250" s="727"/>
      <c r="RGB250" s="726"/>
      <c r="RGC250" s="727"/>
      <c r="RGF250" s="726"/>
      <c r="RGG250" s="726"/>
      <c r="RGH250" s="726"/>
      <c r="RGI250" s="727"/>
      <c r="RGJ250" s="726"/>
      <c r="RGK250" s="727"/>
      <c r="RGN250" s="726"/>
      <c r="RGO250" s="726"/>
      <c r="RGP250" s="726"/>
      <c r="RGQ250" s="727"/>
      <c r="RGR250" s="726"/>
      <c r="RGS250" s="727"/>
      <c r="RGV250" s="726"/>
      <c r="RGW250" s="726"/>
      <c r="RGX250" s="726"/>
      <c r="RGY250" s="727"/>
      <c r="RGZ250" s="726"/>
      <c r="RHA250" s="727"/>
      <c r="RHD250" s="726"/>
      <c r="RHE250" s="726"/>
      <c r="RHF250" s="726"/>
      <c r="RHG250" s="727"/>
      <c r="RHH250" s="726"/>
      <c r="RHI250" s="727"/>
      <c r="RHL250" s="726"/>
      <c r="RHM250" s="726"/>
      <c r="RHN250" s="726"/>
      <c r="RHO250" s="727"/>
      <c r="RHP250" s="726"/>
      <c r="RHQ250" s="727"/>
      <c r="RHT250" s="726"/>
      <c r="RHU250" s="726"/>
      <c r="RHV250" s="726"/>
      <c r="RHW250" s="727"/>
      <c r="RHX250" s="726"/>
      <c r="RHY250" s="727"/>
      <c r="RIB250" s="726"/>
      <c r="RIC250" s="726"/>
      <c r="RID250" s="726"/>
      <c r="RIE250" s="727"/>
      <c r="RIF250" s="726"/>
      <c r="RIG250" s="727"/>
      <c r="RIJ250" s="726"/>
      <c r="RIK250" s="726"/>
      <c r="RIL250" s="726"/>
      <c r="RIM250" s="727"/>
      <c r="RIN250" s="726"/>
      <c r="RIO250" s="727"/>
      <c r="RIR250" s="726"/>
      <c r="RIS250" s="726"/>
      <c r="RIT250" s="726"/>
      <c r="RIU250" s="727"/>
      <c r="RIV250" s="726"/>
      <c r="RIW250" s="727"/>
      <c r="RIZ250" s="726"/>
      <c r="RJA250" s="726"/>
      <c r="RJB250" s="726"/>
      <c r="RJC250" s="727"/>
      <c r="RJD250" s="726"/>
      <c r="RJE250" s="727"/>
      <c r="RJH250" s="726"/>
      <c r="RJI250" s="726"/>
      <c r="RJJ250" s="726"/>
      <c r="RJK250" s="727"/>
      <c r="RJL250" s="726"/>
      <c r="RJM250" s="727"/>
      <c r="RJP250" s="726"/>
      <c r="RJQ250" s="726"/>
      <c r="RJR250" s="726"/>
      <c r="RJS250" s="727"/>
      <c r="RJT250" s="726"/>
      <c r="RJU250" s="727"/>
      <c r="RJX250" s="726"/>
      <c r="RJY250" s="726"/>
      <c r="RJZ250" s="726"/>
      <c r="RKA250" s="727"/>
      <c r="RKB250" s="726"/>
      <c r="RKC250" s="727"/>
      <c r="RKF250" s="726"/>
      <c r="RKG250" s="726"/>
      <c r="RKH250" s="726"/>
      <c r="RKI250" s="727"/>
      <c r="RKJ250" s="726"/>
      <c r="RKK250" s="727"/>
      <c r="RKN250" s="726"/>
      <c r="RKO250" s="726"/>
      <c r="RKP250" s="726"/>
      <c r="RKQ250" s="727"/>
      <c r="RKR250" s="726"/>
      <c r="RKS250" s="727"/>
      <c r="RKV250" s="726"/>
      <c r="RKW250" s="726"/>
      <c r="RKX250" s="726"/>
      <c r="RKY250" s="727"/>
      <c r="RKZ250" s="726"/>
      <c r="RLA250" s="727"/>
      <c r="RLD250" s="726"/>
      <c r="RLE250" s="726"/>
      <c r="RLF250" s="726"/>
      <c r="RLG250" s="727"/>
      <c r="RLH250" s="726"/>
      <c r="RLI250" s="727"/>
      <c r="RLL250" s="726"/>
      <c r="RLM250" s="726"/>
      <c r="RLN250" s="726"/>
      <c r="RLO250" s="727"/>
      <c r="RLP250" s="726"/>
      <c r="RLQ250" s="727"/>
      <c r="RLT250" s="726"/>
      <c r="RLU250" s="726"/>
      <c r="RLV250" s="726"/>
      <c r="RLW250" s="727"/>
      <c r="RLX250" s="726"/>
      <c r="RLY250" s="727"/>
      <c r="RMB250" s="726"/>
      <c r="RMC250" s="726"/>
      <c r="RMD250" s="726"/>
      <c r="RME250" s="727"/>
      <c r="RMF250" s="726"/>
      <c r="RMG250" s="727"/>
      <c r="RMJ250" s="726"/>
      <c r="RMK250" s="726"/>
      <c r="RML250" s="726"/>
      <c r="RMM250" s="727"/>
      <c r="RMN250" s="726"/>
      <c r="RMO250" s="727"/>
      <c r="RMR250" s="726"/>
      <c r="RMS250" s="726"/>
      <c r="RMT250" s="726"/>
      <c r="RMU250" s="727"/>
      <c r="RMV250" s="726"/>
      <c r="RMW250" s="727"/>
      <c r="RMZ250" s="726"/>
      <c r="RNA250" s="726"/>
      <c r="RNB250" s="726"/>
      <c r="RNC250" s="727"/>
      <c r="RND250" s="726"/>
      <c r="RNE250" s="727"/>
      <c r="RNH250" s="726"/>
      <c r="RNI250" s="726"/>
      <c r="RNJ250" s="726"/>
      <c r="RNK250" s="727"/>
      <c r="RNL250" s="726"/>
      <c r="RNM250" s="727"/>
      <c r="RNP250" s="726"/>
      <c r="RNQ250" s="726"/>
      <c r="RNR250" s="726"/>
      <c r="RNS250" s="727"/>
      <c r="RNT250" s="726"/>
      <c r="RNU250" s="727"/>
      <c r="RNX250" s="726"/>
      <c r="RNY250" s="726"/>
      <c r="RNZ250" s="726"/>
      <c r="ROA250" s="727"/>
      <c r="ROB250" s="726"/>
      <c r="ROC250" s="727"/>
      <c r="ROF250" s="726"/>
      <c r="ROG250" s="726"/>
      <c r="ROH250" s="726"/>
      <c r="ROI250" s="727"/>
      <c r="ROJ250" s="726"/>
      <c r="ROK250" s="727"/>
      <c r="RON250" s="726"/>
      <c r="ROO250" s="726"/>
      <c r="ROP250" s="726"/>
      <c r="ROQ250" s="727"/>
      <c r="ROR250" s="726"/>
      <c r="ROS250" s="727"/>
      <c r="ROV250" s="726"/>
      <c r="ROW250" s="726"/>
      <c r="ROX250" s="726"/>
      <c r="ROY250" s="727"/>
      <c r="ROZ250" s="726"/>
      <c r="RPA250" s="727"/>
      <c r="RPD250" s="726"/>
      <c r="RPE250" s="726"/>
      <c r="RPF250" s="726"/>
      <c r="RPG250" s="727"/>
      <c r="RPH250" s="726"/>
      <c r="RPI250" s="727"/>
      <c r="RPL250" s="726"/>
      <c r="RPM250" s="726"/>
      <c r="RPN250" s="726"/>
      <c r="RPO250" s="727"/>
      <c r="RPP250" s="726"/>
      <c r="RPQ250" s="727"/>
      <c r="RPT250" s="726"/>
      <c r="RPU250" s="726"/>
      <c r="RPV250" s="726"/>
      <c r="RPW250" s="727"/>
      <c r="RPX250" s="726"/>
      <c r="RPY250" s="727"/>
      <c r="RQB250" s="726"/>
      <c r="RQC250" s="726"/>
      <c r="RQD250" s="726"/>
      <c r="RQE250" s="727"/>
      <c r="RQF250" s="726"/>
      <c r="RQG250" s="727"/>
      <c r="RQJ250" s="726"/>
      <c r="RQK250" s="726"/>
      <c r="RQL250" s="726"/>
      <c r="RQM250" s="727"/>
      <c r="RQN250" s="726"/>
      <c r="RQO250" s="727"/>
      <c r="RQR250" s="726"/>
      <c r="RQS250" s="726"/>
      <c r="RQT250" s="726"/>
      <c r="RQU250" s="727"/>
      <c r="RQV250" s="726"/>
      <c r="RQW250" s="727"/>
      <c r="RQZ250" s="726"/>
      <c r="RRA250" s="726"/>
      <c r="RRB250" s="726"/>
      <c r="RRC250" s="727"/>
      <c r="RRD250" s="726"/>
      <c r="RRE250" s="727"/>
      <c r="RRH250" s="726"/>
      <c r="RRI250" s="726"/>
      <c r="RRJ250" s="726"/>
      <c r="RRK250" s="727"/>
      <c r="RRL250" s="726"/>
      <c r="RRM250" s="727"/>
      <c r="RRP250" s="726"/>
      <c r="RRQ250" s="726"/>
      <c r="RRR250" s="726"/>
      <c r="RRS250" s="727"/>
      <c r="RRT250" s="726"/>
      <c r="RRU250" s="727"/>
      <c r="RRX250" s="726"/>
      <c r="RRY250" s="726"/>
      <c r="RRZ250" s="726"/>
      <c r="RSA250" s="727"/>
      <c r="RSB250" s="726"/>
      <c r="RSC250" s="727"/>
      <c r="RSF250" s="726"/>
      <c r="RSG250" s="726"/>
      <c r="RSH250" s="726"/>
      <c r="RSI250" s="727"/>
      <c r="RSJ250" s="726"/>
      <c r="RSK250" s="727"/>
      <c r="RSN250" s="726"/>
      <c r="RSO250" s="726"/>
      <c r="RSP250" s="726"/>
      <c r="RSQ250" s="727"/>
      <c r="RSR250" s="726"/>
      <c r="RSS250" s="727"/>
      <c r="RSV250" s="726"/>
      <c r="RSW250" s="726"/>
      <c r="RSX250" s="726"/>
      <c r="RSY250" s="727"/>
      <c r="RSZ250" s="726"/>
      <c r="RTA250" s="727"/>
      <c r="RTD250" s="726"/>
      <c r="RTE250" s="726"/>
      <c r="RTF250" s="726"/>
      <c r="RTG250" s="727"/>
      <c r="RTH250" s="726"/>
      <c r="RTI250" s="727"/>
      <c r="RTL250" s="726"/>
      <c r="RTM250" s="726"/>
      <c r="RTN250" s="726"/>
      <c r="RTO250" s="727"/>
      <c r="RTP250" s="726"/>
      <c r="RTQ250" s="727"/>
      <c r="RTT250" s="726"/>
      <c r="RTU250" s="726"/>
      <c r="RTV250" s="726"/>
      <c r="RTW250" s="727"/>
      <c r="RTX250" s="726"/>
      <c r="RTY250" s="727"/>
      <c r="RUB250" s="726"/>
      <c r="RUC250" s="726"/>
      <c r="RUD250" s="726"/>
      <c r="RUE250" s="727"/>
      <c r="RUF250" s="726"/>
      <c r="RUG250" s="727"/>
      <c r="RUJ250" s="726"/>
      <c r="RUK250" s="726"/>
      <c r="RUL250" s="726"/>
      <c r="RUM250" s="727"/>
      <c r="RUN250" s="726"/>
      <c r="RUO250" s="727"/>
      <c r="RUR250" s="726"/>
      <c r="RUS250" s="726"/>
      <c r="RUT250" s="726"/>
      <c r="RUU250" s="727"/>
      <c r="RUV250" s="726"/>
      <c r="RUW250" s="727"/>
      <c r="RUZ250" s="726"/>
      <c r="RVA250" s="726"/>
      <c r="RVB250" s="726"/>
      <c r="RVC250" s="727"/>
      <c r="RVD250" s="726"/>
      <c r="RVE250" s="727"/>
      <c r="RVH250" s="726"/>
      <c r="RVI250" s="726"/>
      <c r="RVJ250" s="726"/>
      <c r="RVK250" s="727"/>
      <c r="RVL250" s="726"/>
      <c r="RVM250" s="727"/>
      <c r="RVP250" s="726"/>
      <c r="RVQ250" s="726"/>
      <c r="RVR250" s="726"/>
      <c r="RVS250" s="727"/>
      <c r="RVT250" s="726"/>
      <c r="RVU250" s="727"/>
      <c r="RVX250" s="726"/>
      <c r="RVY250" s="726"/>
      <c r="RVZ250" s="726"/>
      <c r="RWA250" s="727"/>
      <c r="RWB250" s="726"/>
      <c r="RWC250" s="727"/>
      <c r="RWF250" s="726"/>
      <c r="RWG250" s="726"/>
      <c r="RWH250" s="726"/>
      <c r="RWI250" s="727"/>
      <c r="RWJ250" s="726"/>
      <c r="RWK250" s="727"/>
      <c r="RWN250" s="726"/>
      <c r="RWO250" s="726"/>
      <c r="RWP250" s="726"/>
      <c r="RWQ250" s="727"/>
      <c r="RWR250" s="726"/>
      <c r="RWS250" s="727"/>
      <c r="RWV250" s="726"/>
      <c r="RWW250" s="726"/>
      <c r="RWX250" s="726"/>
      <c r="RWY250" s="727"/>
      <c r="RWZ250" s="726"/>
      <c r="RXA250" s="727"/>
      <c r="RXD250" s="726"/>
      <c r="RXE250" s="726"/>
      <c r="RXF250" s="726"/>
      <c r="RXG250" s="727"/>
      <c r="RXH250" s="726"/>
      <c r="RXI250" s="727"/>
      <c r="RXL250" s="726"/>
      <c r="RXM250" s="726"/>
      <c r="RXN250" s="726"/>
      <c r="RXO250" s="727"/>
      <c r="RXP250" s="726"/>
      <c r="RXQ250" s="727"/>
      <c r="RXT250" s="726"/>
      <c r="RXU250" s="726"/>
      <c r="RXV250" s="726"/>
      <c r="RXW250" s="727"/>
      <c r="RXX250" s="726"/>
      <c r="RXY250" s="727"/>
      <c r="RYB250" s="726"/>
      <c r="RYC250" s="726"/>
      <c r="RYD250" s="726"/>
      <c r="RYE250" s="727"/>
      <c r="RYF250" s="726"/>
      <c r="RYG250" s="727"/>
      <c r="RYJ250" s="726"/>
      <c r="RYK250" s="726"/>
      <c r="RYL250" s="726"/>
      <c r="RYM250" s="727"/>
      <c r="RYN250" s="726"/>
      <c r="RYO250" s="727"/>
      <c r="RYR250" s="726"/>
      <c r="RYS250" s="726"/>
      <c r="RYT250" s="726"/>
      <c r="RYU250" s="727"/>
      <c r="RYV250" s="726"/>
      <c r="RYW250" s="727"/>
      <c r="RYZ250" s="726"/>
      <c r="RZA250" s="726"/>
      <c r="RZB250" s="726"/>
      <c r="RZC250" s="727"/>
      <c r="RZD250" s="726"/>
      <c r="RZE250" s="727"/>
      <c r="RZH250" s="726"/>
      <c r="RZI250" s="726"/>
      <c r="RZJ250" s="726"/>
      <c r="RZK250" s="727"/>
      <c r="RZL250" s="726"/>
      <c r="RZM250" s="727"/>
      <c r="RZP250" s="726"/>
      <c r="RZQ250" s="726"/>
      <c r="RZR250" s="726"/>
      <c r="RZS250" s="727"/>
      <c r="RZT250" s="726"/>
      <c r="RZU250" s="727"/>
      <c r="RZX250" s="726"/>
      <c r="RZY250" s="726"/>
      <c r="RZZ250" s="726"/>
      <c r="SAA250" s="727"/>
      <c r="SAB250" s="726"/>
      <c r="SAC250" s="727"/>
      <c r="SAF250" s="726"/>
      <c r="SAG250" s="726"/>
      <c r="SAH250" s="726"/>
      <c r="SAI250" s="727"/>
      <c r="SAJ250" s="726"/>
      <c r="SAK250" s="727"/>
      <c r="SAN250" s="726"/>
      <c r="SAO250" s="726"/>
      <c r="SAP250" s="726"/>
      <c r="SAQ250" s="727"/>
      <c r="SAR250" s="726"/>
      <c r="SAS250" s="727"/>
      <c r="SAV250" s="726"/>
      <c r="SAW250" s="726"/>
      <c r="SAX250" s="726"/>
      <c r="SAY250" s="727"/>
      <c r="SAZ250" s="726"/>
      <c r="SBA250" s="727"/>
      <c r="SBD250" s="726"/>
      <c r="SBE250" s="726"/>
      <c r="SBF250" s="726"/>
      <c r="SBG250" s="727"/>
      <c r="SBH250" s="726"/>
      <c r="SBI250" s="727"/>
      <c r="SBL250" s="726"/>
      <c r="SBM250" s="726"/>
      <c r="SBN250" s="726"/>
      <c r="SBO250" s="727"/>
      <c r="SBP250" s="726"/>
      <c r="SBQ250" s="727"/>
      <c r="SBT250" s="726"/>
      <c r="SBU250" s="726"/>
      <c r="SBV250" s="726"/>
      <c r="SBW250" s="727"/>
      <c r="SBX250" s="726"/>
      <c r="SBY250" s="727"/>
      <c r="SCB250" s="726"/>
      <c r="SCC250" s="726"/>
      <c r="SCD250" s="726"/>
      <c r="SCE250" s="727"/>
      <c r="SCF250" s="726"/>
      <c r="SCG250" s="727"/>
      <c r="SCJ250" s="726"/>
      <c r="SCK250" s="726"/>
      <c r="SCL250" s="726"/>
      <c r="SCM250" s="727"/>
      <c r="SCN250" s="726"/>
      <c r="SCO250" s="727"/>
      <c r="SCR250" s="726"/>
      <c r="SCS250" s="726"/>
      <c r="SCT250" s="726"/>
      <c r="SCU250" s="727"/>
      <c r="SCV250" s="726"/>
      <c r="SCW250" s="727"/>
      <c r="SCZ250" s="726"/>
      <c r="SDA250" s="726"/>
      <c r="SDB250" s="726"/>
      <c r="SDC250" s="727"/>
      <c r="SDD250" s="726"/>
      <c r="SDE250" s="727"/>
      <c r="SDH250" s="726"/>
      <c r="SDI250" s="726"/>
      <c r="SDJ250" s="726"/>
      <c r="SDK250" s="727"/>
      <c r="SDL250" s="726"/>
      <c r="SDM250" s="727"/>
      <c r="SDP250" s="726"/>
      <c r="SDQ250" s="726"/>
      <c r="SDR250" s="726"/>
      <c r="SDS250" s="727"/>
      <c r="SDT250" s="726"/>
      <c r="SDU250" s="727"/>
      <c r="SDX250" s="726"/>
      <c r="SDY250" s="726"/>
      <c r="SDZ250" s="726"/>
      <c r="SEA250" s="727"/>
      <c r="SEB250" s="726"/>
      <c r="SEC250" s="727"/>
      <c r="SEF250" s="726"/>
      <c r="SEG250" s="726"/>
      <c r="SEH250" s="726"/>
      <c r="SEI250" s="727"/>
      <c r="SEJ250" s="726"/>
      <c r="SEK250" s="727"/>
      <c r="SEN250" s="726"/>
      <c r="SEO250" s="726"/>
      <c r="SEP250" s="726"/>
      <c r="SEQ250" s="727"/>
      <c r="SER250" s="726"/>
      <c r="SES250" s="727"/>
      <c r="SEV250" s="726"/>
      <c r="SEW250" s="726"/>
      <c r="SEX250" s="726"/>
      <c r="SEY250" s="727"/>
      <c r="SEZ250" s="726"/>
      <c r="SFA250" s="727"/>
      <c r="SFD250" s="726"/>
      <c r="SFE250" s="726"/>
      <c r="SFF250" s="726"/>
      <c r="SFG250" s="727"/>
      <c r="SFH250" s="726"/>
      <c r="SFI250" s="727"/>
      <c r="SFL250" s="726"/>
      <c r="SFM250" s="726"/>
      <c r="SFN250" s="726"/>
      <c r="SFO250" s="727"/>
      <c r="SFP250" s="726"/>
      <c r="SFQ250" s="727"/>
      <c r="SFT250" s="726"/>
      <c r="SFU250" s="726"/>
      <c r="SFV250" s="726"/>
      <c r="SFW250" s="727"/>
      <c r="SFX250" s="726"/>
      <c r="SFY250" s="727"/>
      <c r="SGB250" s="726"/>
      <c r="SGC250" s="726"/>
      <c r="SGD250" s="726"/>
      <c r="SGE250" s="727"/>
      <c r="SGF250" s="726"/>
      <c r="SGG250" s="727"/>
      <c r="SGJ250" s="726"/>
      <c r="SGK250" s="726"/>
      <c r="SGL250" s="726"/>
      <c r="SGM250" s="727"/>
      <c r="SGN250" s="726"/>
      <c r="SGO250" s="727"/>
      <c r="SGR250" s="726"/>
      <c r="SGS250" s="726"/>
      <c r="SGT250" s="726"/>
      <c r="SGU250" s="727"/>
      <c r="SGV250" s="726"/>
      <c r="SGW250" s="727"/>
      <c r="SGZ250" s="726"/>
      <c r="SHA250" s="726"/>
      <c r="SHB250" s="726"/>
      <c r="SHC250" s="727"/>
      <c r="SHD250" s="726"/>
      <c r="SHE250" s="727"/>
      <c r="SHH250" s="726"/>
      <c r="SHI250" s="726"/>
      <c r="SHJ250" s="726"/>
      <c r="SHK250" s="727"/>
      <c r="SHL250" s="726"/>
      <c r="SHM250" s="727"/>
      <c r="SHP250" s="726"/>
      <c r="SHQ250" s="726"/>
      <c r="SHR250" s="726"/>
      <c r="SHS250" s="727"/>
      <c r="SHT250" s="726"/>
      <c r="SHU250" s="727"/>
      <c r="SHX250" s="726"/>
      <c r="SHY250" s="726"/>
      <c r="SHZ250" s="726"/>
      <c r="SIA250" s="727"/>
      <c r="SIB250" s="726"/>
      <c r="SIC250" s="727"/>
      <c r="SIF250" s="726"/>
      <c r="SIG250" s="726"/>
      <c r="SIH250" s="726"/>
      <c r="SII250" s="727"/>
      <c r="SIJ250" s="726"/>
      <c r="SIK250" s="727"/>
      <c r="SIN250" s="726"/>
      <c r="SIO250" s="726"/>
      <c r="SIP250" s="726"/>
      <c r="SIQ250" s="727"/>
      <c r="SIR250" s="726"/>
      <c r="SIS250" s="727"/>
      <c r="SIV250" s="726"/>
      <c r="SIW250" s="726"/>
      <c r="SIX250" s="726"/>
      <c r="SIY250" s="727"/>
      <c r="SIZ250" s="726"/>
      <c r="SJA250" s="727"/>
      <c r="SJD250" s="726"/>
      <c r="SJE250" s="726"/>
      <c r="SJF250" s="726"/>
      <c r="SJG250" s="727"/>
      <c r="SJH250" s="726"/>
      <c r="SJI250" s="727"/>
      <c r="SJL250" s="726"/>
      <c r="SJM250" s="726"/>
      <c r="SJN250" s="726"/>
      <c r="SJO250" s="727"/>
      <c r="SJP250" s="726"/>
      <c r="SJQ250" s="727"/>
      <c r="SJT250" s="726"/>
      <c r="SJU250" s="726"/>
      <c r="SJV250" s="726"/>
      <c r="SJW250" s="727"/>
      <c r="SJX250" s="726"/>
      <c r="SJY250" s="727"/>
      <c r="SKB250" s="726"/>
      <c r="SKC250" s="726"/>
      <c r="SKD250" s="726"/>
      <c r="SKE250" s="727"/>
      <c r="SKF250" s="726"/>
      <c r="SKG250" s="727"/>
      <c r="SKJ250" s="726"/>
      <c r="SKK250" s="726"/>
      <c r="SKL250" s="726"/>
      <c r="SKM250" s="727"/>
      <c r="SKN250" s="726"/>
      <c r="SKO250" s="727"/>
      <c r="SKR250" s="726"/>
      <c r="SKS250" s="726"/>
      <c r="SKT250" s="726"/>
      <c r="SKU250" s="727"/>
      <c r="SKV250" s="726"/>
      <c r="SKW250" s="727"/>
      <c r="SKZ250" s="726"/>
      <c r="SLA250" s="726"/>
      <c r="SLB250" s="726"/>
      <c r="SLC250" s="727"/>
      <c r="SLD250" s="726"/>
      <c r="SLE250" s="727"/>
      <c r="SLH250" s="726"/>
      <c r="SLI250" s="726"/>
      <c r="SLJ250" s="726"/>
      <c r="SLK250" s="727"/>
      <c r="SLL250" s="726"/>
      <c r="SLM250" s="727"/>
      <c r="SLP250" s="726"/>
      <c r="SLQ250" s="726"/>
      <c r="SLR250" s="726"/>
      <c r="SLS250" s="727"/>
      <c r="SLT250" s="726"/>
      <c r="SLU250" s="727"/>
      <c r="SLX250" s="726"/>
      <c r="SLY250" s="726"/>
      <c r="SLZ250" s="726"/>
      <c r="SMA250" s="727"/>
      <c r="SMB250" s="726"/>
      <c r="SMC250" s="727"/>
      <c r="SMF250" s="726"/>
      <c r="SMG250" s="726"/>
      <c r="SMH250" s="726"/>
      <c r="SMI250" s="727"/>
      <c r="SMJ250" s="726"/>
      <c r="SMK250" s="727"/>
      <c r="SMN250" s="726"/>
      <c r="SMO250" s="726"/>
      <c r="SMP250" s="726"/>
      <c r="SMQ250" s="727"/>
      <c r="SMR250" s="726"/>
      <c r="SMS250" s="727"/>
      <c r="SMV250" s="726"/>
      <c r="SMW250" s="726"/>
      <c r="SMX250" s="726"/>
      <c r="SMY250" s="727"/>
      <c r="SMZ250" s="726"/>
      <c r="SNA250" s="727"/>
      <c r="SND250" s="726"/>
      <c r="SNE250" s="726"/>
      <c r="SNF250" s="726"/>
      <c r="SNG250" s="727"/>
      <c r="SNH250" s="726"/>
      <c r="SNI250" s="727"/>
      <c r="SNL250" s="726"/>
      <c r="SNM250" s="726"/>
      <c r="SNN250" s="726"/>
      <c r="SNO250" s="727"/>
      <c r="SNP250" s="726"/>
      <c r="SNQ250" s="727"/>
      <c r="SNT250" s="726"/>
      <c r="SNU250" s="726"/>
      <c r="SNV250" s="726"/>
      <c r="SNW250" s="727"/>
      <c r="SNX250" s="726"/>
      <c r="SNY250" s="727"/>
      <c r="SOB250" s="726"/>
      <c r="SOC250" s="726"/>
      <c r="SOD250" s="726"/>
      <c r="SOE250" s="727"/>
      <c r="SOF250" s="726"/>
      <c r="SOG250" s="727"/>
      <c r="SOJ250" s="726"/>
      <c r="SOK250" s="726"/>
      <c r="SOL250" s="726"/>
      <c r="SOM250" s="727"/>
      <c r="SON250" s="726"/>
      <c r="SOO250" s="727"/>
      <c r="SOR250" s="726"/>
      <c r="SOS250" s="726"/>
      <c r="SOT250" s="726"/>
      <c r="SOU250" s="727"/>
      <c r="SOV250" s="726"/>
      <c r="SOW250" s="727"/>
      <c r="SOZ250" s="726"/>
      <c r="SPA250" s="726"/>
      <c r="SPB250" s="726"/>
      <c r="SPC250" s="727"/>
      <c r="SPD250" s="726"/>
      <c r="SPE250" s="727"/>
      <c r="SPH250" s="726"/>
      <c r="SPI250" s="726"/>
      <c r="SPJ250" s="726"/>
      <c r="SPK250" s="727"/>
      <c r="SPL250" s="726"/>
      <c r="SPM250" s="727"/>
      <c r="SPP250" s="726"/>
      <c r="SPQ250" s="726"/>
      <c r="SPR250" s="726"/>
      <c r="SPS250" s="727"/>
      <c r="SPT250" s="726"/>
      <c r="SPU250" s="727"/>
      <c r="SPX250" s="726"/>
      <c r="SPY250" s="726"/>
      <c r="SPZ250" s="726"/>
      <c r="SQA250" s="727"/>
      <c r="SQB250" s="726"/>
      <c r="SQC250" s="727"/>
      <c r="SQF250" s="726"/>
      <c r="SQG250" s="726"/>
      <c r="SQH250" s="726"/>
      <c r="SQI250" s="727"/>
      <c r="SQJ250" s="726"/>
      <c r="SQK250" s="727"/>
      <c r="SQN250" s="726"/>
      <c r="SQO250" s="726"/>
      <c r="SQP250" s="726"/>
      <c r="SQQ250" s="727"/>
      <c r="SQR250" s="726"/>
      <c r="SQS250" s="727"/>
      <c r="SQV250" s="726"/>
      <c r="SQW250" s="726"/>
      <c r="SQX250" s="726"/>
      <c r="SQY250" s="727"/>
      <c r="SQZ250" s="726"/>
      <c r="SRA250" s="727"/>
      <c r="SRD250" s="726"/>
      <c r="SRE250" s="726"/>
      <c r="SRF250" s="726"/>
      <c r="SRG250" s="727"/>
      <c r="SRH250" s="726"/>
      <c r="SRI250" s="727"/>
      <c r="SRL250" s="726"/>
      <c r="SRM250" s="726"/>
      <c r="SRN250" s="726"/>
      <c r="SRO250" s="727"/>
      <c r="SRP250" s="726"/>
      <c r="SRQ250" s="727"/>
      <c r="SRT250" s="726"/>
      <c r="SRU250" s="726"/>
      <c r="SRV250" s="726"/>
      <c r="SRW250" s="727"/>
      <c r="SRX250" s="726"/>
      <c r="SRY250" s="727"/>
      <c r="SSB250" s="726"/>
      <c r="SSC250" s="726"/>
      <c r="SSD250" s="726"/>
      <c r="SSE250" s="727"/>
      <c r="SSF250" s="726"/>
      <c r="SSG250" s="727"/>
      <c r="SSJ250" s="726"/>
      <c r="SSK250" s="726"/>
      <c r="SSL250" s="726"/>
      <c r="SSM250" s="727"/>
      <c r="SSN250" s="726"/>
      <c r="SSO250" s="727"/>
      <c r="SSR250" s="726"/>
      <c r="SSS250" s="726"/>
      <c r="SST250" s="726"/>
      <c r="SSU250" s="727"/>
      <c r="SSV250" s="726"/>
      <c r="SSW250" s="727"/>
      <c r="SSZ250" s="726"/>
      <c r="STA250" s="726"/>
      <c r="STB250" s="726"/>
      <c r="STC250" s="727"/>
      <c r="STD250" s="726"/>
      <c r="STE250" s="727"/>
      <c r="STH250" s="726"/>
      <c r="STI250" s="726"/>
      <c r="STJ250" s="726"/>
      <c r="STK250" s="727"/>
      <c r="STL250" s="726"/>
      <c r="STM250" s="727"/>
      <c r="STP250" s="726"/>
      <c r="STQ250" s="726"/>
      <c r="STR250" s="726"/>
      <c r="STS250" s="727"/>
      <c r="STT250" s="726"/>
      <c r="STU250" s="727"/>
      <c r="STX250" s="726"/>
      <c r="STY250" s="726"/>
      <c r="STZ250" s="726"/>
      <c r="SUA250" s="727"/>
      <c r="SUB250" s="726"/>
      <c r="SUC250" s="727"/>
      <c r="SUF250" s="726"/>
      <c r="SUG250" s="726"/>
      <c r="SUH250" s="726"/>
      <c r="SUI250" s="727"/>
      <c r="SUJ250" s="726"/>
      <c r="SUK250" s="727"/>
      <c r="SUN250" s="726"/>
      <c r="SUO250" s="726"/>
      <c r="SUP250" s="726"/>
      <c r="SUQ250" s="727"/>
      <c r="SUR250" s="726"/>
      <c r="SUS250" s="727"/>
      <c r="SUV250" s="726"/>
      <c r="SUW250" s="726"/>
      <c r="SUX250" s="726"/>
      <c r="SUY250" s="727"/>
      <c r="SUZ250" s="726"/>
      <c r="SVA250" s="727"/>
      <c r="SVD250" s="726"/>
      <c r="SVE250" s="726"/>
      <c r="SVF250" s="726"/>
      <c r="SVG250" s="727"/>
      <c r="SVH250" s="726"/>
      <c r="SVI250" s="727"/>
      <c r="SVL250" s="726"/>
      <c r="SVM250" s="726"/>
      <c r="SVN250" s="726"/>
      <c r="SVO250" s="727"/>
      <c r="SVP250" s="726"/>
      <c r="SVQ250" s="727"/>
      <c r="SVT250" s="726"/>
      <c r="SVU250" s="726"/>
      <c r="SVV250" s="726"/>
      <c r="SVW250" s="727"/>
      <c r="SVX250" s="726"/>
      <c r="SVY250" s="727"/>
      <c r="SWB250" s="726"/>
      <c r="SWC250" s="726"/>
      <c r="SWD250" s="726"/>
      <c r="SWE250" s="727"/>
      <c r="SWF250" s="726"/>
      <c r="SWG250" s="727"/>
      <c r="SWJ250" s="726"/>
      <c r="SWK250" s="726"/>
      <c r="SWL250" s="726"/>
      <c r="SWM250" s="727"/>
      <c r="SWN250" s="726"/>
      <c r="SWO250" s="727"/>
      <c r="SWR250" s="726"/>
      <c r="SWS250" s="726"/>
      <c r="SWT250" s="726"/>
      <c r="SWU250" s="727"/>
      <c r="SWV250" s="726"/>
      <c r="SWW250" s="727"/>
      <c r="SWZ250" s="726"/>
      <c r="SXA250" s="726"/>
      <c r="SXB250" s="726"/>
      <c r="SXC250" s="727"/>
      <c r="SXD250" s="726"/>
      <c r="SXE250" s="727"/>
      <c r="SXH250" s="726"/>
      <c r="SXI250" s="726"/>
      <c r="SXJ250" s="726"/>
      <c r="SXK250" s="727"/>
      <c r="SXL250" s="726"/>
      <c r="SXM250" s="727"/>
      <c r="SXP250" s="726"/>
      <c r="SXQ250" s="726"/>
      <c r="SXR250" s="726"/>
      <c r="SXS250" s="727"/>
      <c r="SXT250" s="726"/>
      <c r="SXU250" s="727"/>
      <c r="SXX250" s="726"/>
      <c r="SXY250" s="726"/>
      <c r="SXZ250" s="726"/>
      <c r="SYA250" s="727"/>
      <c r="SYB250" s="726"/>
      <c r="SYC250" s="727"/>
      <c r="SYF250" s="726"/>
      <c r="SYG250" s="726"/>
      <c r="SYH250" s="726"/>
      <c r="SYI250" s="727"/>
      <c r="SYJ250" s="726"/>
      <c r="SYK250" s="727"/>
      <c r="SYN250" s="726"/>
      <c r="SYO250" s="726"/>
      <c r="SYP250" s="726"/>
      <c r="SYQ250" s="727"/>
      <c r="SYR250" s="726"/>
      <c r="SYS250" s="727"/>
      <c r="SYV250" s="726"/>
      <c r="SYW250" s="726"/>
      <c r="SYX250" s="726"/>
      <c r="SYY250" s="727"/>
      <c r="SYZ250" s="726"/>
      <c r="SZA250" s="727"/>
      <c r="SZD250" s="726"/>
      <c r="SZE250" s="726"/>
      <c r="SZF250" s="726"/>
      <c r="SZG250" s="727"/>
      <c r="SZH250" s="726"/>
      <c r="SZI250" s="727"/>
      <c r="SZL250" s="726"/>
      <c r="SZM250" s="726"/>
      <c r="SZN250" s="726"/>
      <c r="SZO250" s="727"/>
      <c r="SZP250" s="726"/>
      <c r="SZQ250" s="727"/>
      <c r="SZT250" s="726"/>
      <c r="SZU250" s="726"/>
      <c r="SZV250" s="726"/>
      <c r="SZW250" s="727"/>
      <c r="SZX250" s="726"/>
      <c r="SZY250" s="727"/>
      <c r="TAB250" s="726"/>
      <c r="TAC250" s="726"/>
      <c r="TAD250" s="726"/>
      <c r="TAE250" s="727"/>
      <c r="TAF250" s="726"/>
      <c r="TAG250" s="727"/>
      <c r="TAJ250" s="726"/>
      <c r="TAK250" s="726"/>
      <c r="TAL250" s="726"/>
      <c r="TAM250" s="727"/>
      <c r="TAN250" s="726"/>
      <c r="TAO250" s="727"/>
      <c r="TAR250" s="726"/>
      <c r="TAS250" s="726"/>
      <c r="TAT250" s="726"/>
      <c r="TAU250" s="727"/>
      <c r="TAV250" s="726"/>
      <c r="TAW250" s="727"/>
      <c r="TAZ250" s="726"/>
      <c r="TBA250" s="726"/>
      <c r="TBB250" s="726"/>
      <c r="TBC250" s="727"/>
      <c r="TBD250" s="726"/>
      <c r="TBE250" s="727"/>
      <c r="TBH250" s="726"/>
      <c r="TBI250" s="726"/>
      <c r="TBJ250" s="726"/>
      <c r="TBK250" s="727"/>
      <c r="TBL250" s="726"/>
      <c r="TBM250" s="727"/>
      <c r="TBP250" s="726"/>
      <c r="TBQ250" s="726"/>
      <c r="TBR250" s="726"/>
      <c r="TBS250" s="727"/>
      <c r="TBT250" s="726"/>
      <c r="TBU250" s="727"/>
      <c r="TBX250" s="726"/>
      <c r="TBY250" s="726"/>
      <c r="TBZ250" s="726"/>
      <c r="TCA250" s="727"/>
      <c r="TCB250" s="726"/>
      <c r="TCC250" s="727"/>
      <c r="TCF250" s="726"/>
      <c r="TCG250" s="726"/>
      <c r="TCH250" s="726"/>
      <c r="TCI250" s="727"/>
      <c r="TCJ250" s="726"/>
      <c r="TCK250" s="727"/>
      <c r="TCN250" s="726"/>
      <c r="TCO250" s="726"/>
      <c r="TCP250" s="726"/>
      <c r="TCQ250" s="727"/>
      <c r="TCR250" s="726"/>
      <c r="TCS250" s="727"/>
      <c r="TCV250" s="726"/>
      <c r="TCW250" s="726"/>
      <c r="TCX250" s="726"/>
      <c r="TCY250" s="727"/>
      <c r="TCZ250" s="726"/>
      <c r="TDA250" s="727"/>
      <c r="TDD250" s="726"/>
      <c r="TDE250" s="726"/>
      <c r="TDF250" s="726"/>
      <c r="TDG250" s="727"/>
      <c r="TDH250" s="726"/>
      <c r="TDI250" s="727"/>
      <c r="TDL250" s="726"/>
      <c r="TDM250" s="726"/>
      <c r="TDN250" s="726"/>
      <c r="TDO250" s="727"/>
      <c r="TDP250" s="726"/>
      <c r="TDQ250" s="727"/>
      <c r="TDT250" s="726"/>
      <c r="TDU250" s="726"/>
      <c r="TDV250" s="726"/>
      <c r="TDW250" s="727"/>
      <c r="TDX250" s="726"/>
      <c r="TDY250" s="727"/>
      <c r="TEB250" s="726"/>
      <c r="TEC250" s="726"/>
      <c r="TED250" s="726"/>
      <c r="TEE250" s="727"/>
      <c r="TEF250" s="726"/>
      <c r="TEG250" s="727"/>
      <c r="TEJ250" s="726"/>
      <c r="TEK250" s="726"/>
      <c r="TEL250" s="726"/>
      <c r="TEM250" s="727"/>
      <c r="TEN250" s="726"/>
      <c r="TEO250" s="727"/>
      <c r="TER250" s="726"/>
      <c r="TES250" s="726"/>
      <c r="TET250" s="726"/>
      <c r="TEU250" s="727"/>
      <c r="TEV250" s="726"/>
      <c r="TEW250" s="727"/>
      <c r="TEZ250" s="726"/>
      <c r="TFA250" s="726"/>
      <c r="TFB250" s="726"/>
      <c r="TFC250" s="727"/>
      <c r="TFD250" s="726"/>
      <c r="TFE250" s="727"/>
      <c r="TFH250" s="726"/>
      <c r="TFI250" s="726"/>
      <c r="TFJ250" s="726"/>
      <c r="TFK250" s="727"/>
      <c r="TFL250" s="726"/>
      <c r="TFM250" s="727"/>
      <c r="TFP250" s="726"/>
      <c r="TFQ250" s="726"/>
      <c r="TFR250" s="726"/>
      <c r="TFS250" s="727"/>
      <c r="TFT250" s="726"/>
      <c r="TFU250" s="727"/>
      <c r="TFX250" s="726"/>
      <c r="TFY250" s="726"/>
      <c r="TFZ250" s="726"/>
      <c r="TGA250" s="727"/>
      <c r="TGB250" s="726"/>
      <c r="TGC250" s="727"/>
      <c r="TGF250" s="726"/>
      <c r="TGG250" s="726"/>
      <c r="TGH250" s="726"/>
      <c r="TGI250" s="727"/>
      <c r="TGJ250" s="726"/>
      <c r="TGK250" s="727"/>
      <c r="TGN250" s="726"/>
      <c r="TGO250" s="726"/>
      <c r="TGP250" s="726"/>
      <c r="TGQ250" s="727"/>
      <c r="TGR250" s="726"/>
      <c r="TGS250" s="727"/>
      <c r="TGV250" s="726"/>
      <c r="TGW250" s="726"/>
      <c r="TGX250" s="726"/>
      <c r="TGY250" s="727"/>
      <c r="TGZ250" s="726"/>
      <c r="THA250" s="727"/>
      <c r="THD250" s="726"/>
      <c r="THE250" s="726"/>
      <c r="THF250" s="726"/>
      <c r="THG250" s="727"/>
      <c r="THH250" s="726"/>
      <c r="THI250" s="727"/>
      <c r="THL250" s="726"/>
      <c r="THM250" s="726"/>
      <c r="THN250" s="726"/>
      <c r="THO250" s="727"/>
      <c r="THP250" s="726"/>
      <c r="THQ250" s="727"/>
      <c r="THT250" s="726"/>
      <c r="THU250" s="726"/>
      <c r="THV250" s="726"/>
      <c r="THW250" s="727"/>
      <c r="THX250" s="726"/>
      <c r="THY250" s="727"/>
      <c r="TIB250" s="726"/>
      <c r="TIC250" s="726"/>
      <c r="TID250" s="726"/>
      <c r="TIE250" s="727"/>
      <c r="TIF250" s="726"/>
      <c r="TIG250" s="727"/>
      <c r="TIJ250" s="726"/>
      <c r="TIK250" s="726"/>
      <c r="TIL250" s="726"/>
      <c r="TIM250" s="727"/>
      <c r="TIN250" s="726"/>
      <c r="TIO250" s="727"/>
      <c r="TIR250" s="726"/>
      <c r="TIS250" s="726"/>
      <c r="TIT250" s="726"/>
      <c r="TIU250" s="727"/>
      <c r="TIV250" s="726"/>
      <c r="TIW250" s="727"/>
      <c r="TIZ250" s="726"/>
      <c r="TJA250" s="726"/>
      <c r="TJB250" s="726"/>
      <c r="TJC250" s="727"/>
      <c r="TJD250" s="726"/>
      <c r="TJE250" s="727"/>
      <c r="TJH250" s="726"/>
      <c r="TJI250" s="726"/>
      <c r="TJJ250" s="726"/>
      <c r="TJK250" s="727"/>
      <c r="TJL250" s="726"/>
      <c r="TJM250" s="727"/>
      <c r="TJP250" s="726"/>
      <c r="TJQ250" s="726"/>
      <c r="TJR250" s="726"/>
      <c r="TJS250" s="727"/>
      <c r="TJT250" s="726"/>
      <c r="TJU250" s="727"/>
      <c r="TJX250" s="726"/>
      <c r="TJY250" s="726"/>
      <c r="TJZ250" s="726"/>
      <c r="TKA250" s="727"/>
      <c r="TKB250" s="726"/>
      <c r="TKC250" s="727"/>
      <c r="TKF250" s="726"/>
      <c r="TKG250" s="726"/>
      <c r="TKH250" s="726"/>
      <c r="TKI250" s="727"/>
      <c r="TKJ250" s="726"/>
      <c r="TKK250" s="727"/>
      <c r="TKN250" s="726"/>
      <c r="TKO250" s="726"/>
      <c r="TKP250" s="726"/>
      <c r="TKQ250" s="727"/>
      <c r="TKR250" s="726"/>
      <c r="TKS250" s="727"/>
      <c r="TKV250" s="726"/>
      <c r="TKW250" s="726"/>
      <c r="TKX250" s="726"/>
      <c r="TKY250" s="727"/>
      <c r="TKZ250" s="726"/>
      <c r="TLA250" s="727"/>
      <c r="TLD250" s="726"/>
      <c r="TLE250" s="726"/>
      <c r="TLF250" s="726"/>
      <c r="TLG250" s="727"/>
      <c r="TLH250" s="726"/>
      <c r="TLI250" s="727"/>
      <c r="TLL250" s="726"/>
      <c r="TLM250" s="726"/>
      <c r="TLN250" s="726"/>
      <c r="TLO250" s="727"/>
      <c r="TLP250" s="726"/>
      <c r="TLQ250" s="727"/>
      <c r="TLT250" s="726"/>
      <c r="TLU250" s="726"/>
      <c r="TLV250" s="726"/>
      <c r="TLW250" s="727"/>
      <c r="TLX250" s="726"/>
      <c r="TLY250" s="727"/>
      <c r="TMB250" s="726"/>
      <c r="TMC250" s="726"/>
      <c r="TMD250" s="726"/>
      <c r="TME250" s="727"/>
      <c r="TMF250" s="726"/>
      <c r="TMG250" s="727"/>
      <c r="TMJ250" s="726"/>
      <c r="TMK250" s="726"/>
      <c r="TML250" s="726"/>
      <c r="TMM250" s="727"/>
      <c r="TMN250" s="726"/>
      <c r="TMO250" s="727"/>
      <c r="TMR250" s="726"/>
      <c r="TMS250" s="726"/>
      <c r="TMT250" s="726"/>
      <c r="TMU250" s="727"/>
      <c r="TMV250" s="726"/>
      <c r="TMW250" s="727"/>
      <c r="TMZ250" s="726"/>
      <c r="TNA250" s="726"/>
      <c r="TNB250" s="726"/>
      <c r="TNC250" s="727"/>
      <c r="TND250" s="726"/>
      <c r="TNE250" s="727"/>
      <c r="TNH250" s="726"/>
      <c r="TNI250" s="726"/>
      <c r="TNJ250" s="726"/>
      <c r="TNK250" s="727"/>
      <c r="TNL250" s="726"/>
      <c r="TNM250" s="727"/>
      <c r="TNP250" s="726"/>
      <c r="TNQ250" s="726"/>
      <c r="TNR250" s="726"/>
      <c r="TNS250" s="727"/>
      <c r="TNT250" s="726"/>
      <c r="TNU250" s="727"/>
      <c r="TNX250" s="726"/>
      <c r="TNY250" s="726"/>
      <c r="TNZ250" s="726"/>
      <c r="TOA250" s="727"/>
      <c r="TOB250" s="726"/>
      <c r="TOC250" s="727"/>
      <c r="TOF250" s="726"/>
      <c r="TOG250" s="726"/>
      <c r="TOH250" s="726"/>
      <c r="TOI250" s="727"/>
      <c r="TOJ250" s="726"/>
      <c r="TOK250" s="727"/>
      <c r="TON250" s="726"/>
      <c r="TOO250" s="726"/>
      <c r="TOP250" s="726"/>
      <c r="TOQ250" s="727"/>
      <c r="TOR250" s="726"/>
      <c r="TOS250" s="727"/>
      <c r="TOV250" s="726"/>
      <c r="TOW250" s="726"/>
      <c r="TOX250" s="726"/>
      <c r="TOY250" s="727"/>
      <c r="TOZ250" s="726"/>
      <c r="TPA250" s="727"/>
      <c r="TPD250" s="726"/>
      <c r="TPE250" s="726"/>
      <c r="TPF250" s="726"/>
      <c r="TPG250" s="727"/>
      <c r="TPH250" s="726"/>
      <c r="TPI250" s="727"/>
      <c r="TPL250" s="726"/>
      <c r="TPM250" s="726"/>
      <c r="TPN250" s="726"/>
      <c r="TPO250" s="727"/>
      <c r="TPP250" s="726"/>
      <c r="TPQ250" s="727"/>
      <c r="TPT250" s="726"/>
      <c r="TPU250" s="726"/>
      <c r="TPV250" s="726"/>
      <c r="TPW250" s="727"/>
      <c r="TPX250" s="726"/>
      <c r="TPY250" s="727"/>
      <c r="TQB250" s="726"/>
      <c r="TQC250" s="726"/>
      <c r="TQD250" s="726"/>
      <c r="TQE250" s="727"/>
      <c r="TQF250" s="726"/>
      <c r="TQG250" s="727"/>
      <c r="TQJ250" s="726"/>
      <c r="TQK250" s="726"/>
      <c r="TQL250" s="726"/>
      <c r="TQM250" s="727"/>
      <c r="TQN250" s="726"/>
      <c r="TQO250" s="727"/>
      <c r="TQR250" s="726"/>
      <c r="TQS250" s="726"/>
      <c r="TQT250" s="726"/>
      <c r="TQU250" s="727"/>
      <c r="TQV250" s="726"/>
      <c r="TQW250" s="727"/>
      <c r="TQZ250" s="726"/>
      <c r="TRA250" s="726"/>
      <c r="TRB250" s="726"/>
      <c r="TRC250" s="727"/>
      <c r="TRD250" s="726"/>
      <c r="TRE250" s="727"/>
      <c r="TRH250" s="726"/>
      <c r="TRI250" s="726"/>
      <c r="TRJ250" s="726"/>
      <c r="TRK250" s="727"/>
      <c r="TRL250" s="726"/>
      <c r="TRM250" s="727"/>
      <c r="TRP250" s="726"/>
      <c r="TRQ250" s="726"/>
      <c r="TRR250" s="726"/>
      <c r="TRS250" s="727"/>
      <c r="TRT250" s="726"/>
      <c r="TRU250" s="727"/>
      <c r="TRX250" s="726"/>
      <c r="TRY250" s="726"/>
      <c r="TRZ250" s="726"/>
      <c r="TSA250" s="727"/>
      <c r="TSB250" s="726"/>
      <c r="TSC250" s="727"/>
      <c r="TSF250" s="726"/>
      <c r="TSG250" s="726"/>
      <c r="TSH250" s="726"/>
      <c r="TSI250" s="727"/>
      <c r="TSJ250" s="726"/>
      <c r="TSK250" s="727"/>
      <c r="TSN250" s="726"/>
      <c r="TSO250" s="726"/>
      <c r="TSP250" s="726"/>
      <c r="TSQ250" s="727"/>
      <c r="TSR250" s="726"/>
      <c r="TSS250" s="727"/>
      <c r="TSV250" s="726"/>
      <c r="TSW250" s="726"/>
      <c r="TSX250" s="726"/>
      <c r="TSY250" s="727"/>
      <c r="TSZ250" s="726"/>
      <c r="TTA250" s="727"/>
      <c r="TTD250" s="726"/>
      <c r="TTE250" s="726"/>
      <c r="TTF250" s="726"/>
      <c r="TTG250" s="727"/>
      <c r="TTH250" s="726"/>
      <c r="TTI250" s="727"/>
      <c r="TTL250" s="726"/>
      <c r="TTM250" s="726"/>
      <c r="TTN250" s="726"/>
      <c r="TTO250" s="727"/>
      <c r="TTP250" s="726"/>
      <c r="TTQ250" s="727"/>
      <c r="TTT250" s="726"/>
      <c r="TTU250" s="726"/>
      <c r="TTV250" s="726"/>
      <c r="TTW250" s="727"/>
      <c r="TTX250" s="726"/>
      <c r="TTY250" s="727"/>
      <c r="TUB250" s="726"/>
      <c r="TUC250" s="726"/>
      <c r="TUD250" s="726"/>
      <c r="TUE250" s="727"/>
      <c r="TUF250" s="726"/>
      <c r="TUG250" s="727"/>
      <c r="TUJ250" s="726"/>
      <c r="TUK250" s="726"/>
      <c r="TUL250" s="726"/>
      <c r="TUM250" s="727"/>
      <c r="TUN250" s="726"/>
      <c r="TUO250" s="727"/>
      <c r="TUR250" s="726"/>
      <c r="TUS250" s="726"/>
      <c r="TUT250" s="726"/>
      <c r="TUU250" s="727"/>
      <c r="TUV250" s="726"/>
      <c r="TUW250" s="727"/>
      <c r="TUZ250" s="726"/>
      <c r="TVA250" s="726"/>
      <c r="TVB250" s="726"/>
      <c r="TVC250" s="727"/>
      <c r="TVD250" s="726"/>
      <c r="TVE250" s="727"/>
      <c r="TVH250" s="726"/>
      <c r="TVI250" s="726"/>
      <c r="TVJ250" s="726"/>
      <c r="TVK250" s="727"/>
      <c r="TVL250" s="726"/>
      <c r="TVM250" s="727"/>
      <c r="TVP250" s="726"/>
      <c r="TVQ250" s="726"/>
      <c r="TVR250" s="726"/>
      <c r="TVS250" s="727"/>
      <c r="TVT250" s="726"/>
      <c r="TVU250" s="727"/>
      <c r="TVX250" s="726"/>
      <c r="TVY250" s="726"/>
      <c r="TVZ250" s="726"/>
      <c r="TWA250" s="727"/>
      <c r="TWB250" s="726"/>
      <c r="TWC250" s="727"/>
      <c r="TWF250" s="726"/>
      <c r="TWG250" s="726"/>
      <c r="TWH250" s="726"/>
      <c r="TWI250" s="727"/>
      <c r="TWJ250" s="726"/>
      <c r="TWK250" s="727"/>
      <c r="TWN250" s="726"/>
      <c r="TWO250" s="726"/>
      <c r="TWP250" s="726"/>
      <c r="TWQ250" s="727"/>
      <c r="TWR250" s="726"/>
      <c r="TWS250" s="727"/>
      <c r="TWV250" s="726"/>
      <c r="TWW250" s="726"/>
      <c r="TWX250" s="726"/>
      <c r="TWY250" s="727"/>
      <c r="TWZ250" s="726"/>
      <c r="TXA250" s="727"/>
      <c r="TXD250" s="726"/>
      <c r="TXE250" s="726"/>
      <c r="TXF250" s="726"/>
      <c r="TXG250" s="727"/>
      <c r="TXH250" s="726"/>
      <c r="TXI250" s="727"/>
      <c r="TXL250" s="726"/>
      <c r="TXM250" s="726"/>
      <c r="TXN250" s="726"/>
      <c r="TXO250" s="727"/>
      <c r="TXP250" s="726"/>
      <c r="TXQ250" s="727"/>
      <c r="TXT250" s="726"/>
      <c r="TXU250" s="726"/>
      <c r="TXV250" s="726"/>
      <c r="TXW250" s="727"/>
      <c r="TXX250" s="726"/>
      <c r="TXY250" s="727"/>
      <c r="TYB250" s="726"/>
      <c r="TYC250" s="726"/>
      <c r="TYD250" s="726"/>
      <c r="TYE250" s="727"/>
      <c r="TYF250" s="726"/>
      <c r="TYG250" s="727"/>
      <c r="TYJ250" s="726"/>
      <c r="TYK250" s="726"/>
      <c r="TYL250" s="726"/>
      <c r="TYM250" s="727"/>
      <c r="TYN250" s="726"/>
      <c r="TYO250" s="727"/>
      <c r="TYR250" s="726"/>
      <c r="TYS250" s="726"/>
      <c r="TYT250" s="726"/>
      <c r="TYU250" s="727"/>
      <c r="TYV250" s="726"/>
      <c r="TYW250" s="727"/>
      <c r="TYZ250" s="726"/>
      <c r="TZA250" s="726"/>
      <c r="TZB250" s="726"/>
      <c r="TZC250" s="727"/>
      <c r="TZD250" s="726"/>
      <c r="TZE250" s="727"/>
      <c r="TZH250" s="726"/>
      <c r="TZI250" s="726"/>
      <c r="TZJ250" s="726"/>
      <c r="TZK250" s="727"/>
      <c r="TZL250" s="726"/>
      <c r="TZM250" s="727"/>
      <c r="TZP250" s="726"/>
      <c r="TZQ250" s="726"/>
      <c r="TZR250" s="726"/>
      <c r="TZS250" s="727"/>
      <c r="TZT250" s="726"/>
      <c r="TZU250" s="727"/>
      <c r="TZX250" s="726"/>
      <c r="TZY250" s="726"/>
      <c r="TZZ250" s="726"/>
      <c r="UAA250" s="727"/>
      <c r="UAB250" s="726"/>
      <c r="UAC250" s="727"/>
      <c r="UAF250" s="726"/>
      <c r="UAG250" s="726"/>
      <c r="UAH250" s="726"/>
      <c r="UAI250" s="727"/>
      <c r="UAJ250" s="726"/>
      <c r="UAK250" s="727"/>
      <c r="UAN250" s="726"/>
      <c r="UAO250" s="726"/>
      <c r="UAP250" s="726"/>
      <c r="UAQ250" s="727"/>
      <c r="UAR250" s="726"/>
      <c r="UAS250" s="727"/>
      <c r="UAV250" s="726"/>
      <c r="UAW250" s="726"/>
      <c r="UAX250" s="726"/>
      <c r="UAY250" s="727"/>
      <c r="UAZ250" s="726"/>
      <c r="UBA250" s="727"/>
      <c r="UBD250" s="726"/>
      <c r="UBE250" s="726"/>
      <c r="UBF250" s="726"/>
      <c r="UBG250" s="727"/>
      <c r="UBH250" s="726"/>
      <c r="UBI250" s="727"/>
      <c r="UBL250" s="726"/>
      <c r="UBM250" s="726"/>
      <c r="UBN250" s="726"/>
      <c r="UBO250" s="727"/>
      <c r="UBP250" s="726"/>
      <c r="UBQ250" s="727"/>
      <c r="UBT250" s="726"/>
      <c r="UBU250" s="726"/>
      <c r="UBV250" s="726"/>
      <c r="UBW250" s="727"/>
      <c r="UBX250" s="726"/>
      <c r="UBY250" s="727"/>
      <c r="UCB250" s="726"/>
      <c r="UCC250" s="726"/>
      <c r="UCD250" s="726"/>
      <c r="UCE250" s="727"/>
      <c r="UCF250" s="726"/>
      <c r="UCG250" s="727"/>
      <c r="UCJ250" s="726"/>
      <c r="UCK250" s="726"/>
      <c r="UCL250" s="726"/>
      <c r="UCM250" s="727"/>
      <c r="UCN250" s="726"/>
      <c r="UCO250" s="727"/>
      <c r="UCR250" s="726"/>
      <c r="UCS250" s="726"/>
      <c r="UCT250" s="726"/>
      <c r="UCU250" s="727"/>
      <c r="UCV250" s="726"/>
      <c r="UCW250" s="727"/>
      <c r="UCZ250" s="726"/>
      <c r="UDA250" s="726"/>
      <c r="UDB250" s="726"/>
      <c r="UDC250" s="727"/>
      <c r="UDD250" s="726"/>
      <c r="UDE250" s="727"/>
      <c r="UDH250" s="726"/>
      <c r="UDI250" s="726"/>
      <c r="UDJ250" s="726"/>
      <c r="UDK250" s="727"/>
      <c r="UDL250" s="726"/>
      <c r="UDM250" s="727"/>
      <c r="UDP250" s="726"/>
      <c r="UDQ250" s="726"/>
      <c r="UDR250" s="726"/>
      <c r="UDS250" s="727"/>
      <c r="UDT250" s="726"/>
      <c r="UDU250" s="727"/>
      <c r="UDX250" s="726"/>
      <c r="UDY250" s="726"/>
      <c r="UDZ250" s="726"/>
      <c r="UEA250" s="727"/>
      <c r="UEB250" s="726"/>
      <c r="UEC250" s="727"/>
      <c r="UEF250" s="726"/>
      <c r="UEG250" s="726"/>
      <c r="UEH250" s="726"/>
      <c r="UEI250" s="727"/>
      <c r="UEJ250" s="726"/>
      <c r="UEK250" s="727"/>
      <c r="UEN250" s="726"/>
      <c r="UEO250" s="726"/>
      <c r="UEP250" s="726"/>
      <c r="UEQ250" s="727"/>
      <c r="UER250" s="726"/>
      <c r="UES250" s="727"/>
      <c r="UEV250" s="726"/>
      <c r="UEW250" s="726"/>
      <c r="UEX250" s="726"/>
      <c r="UEY250" s="727"/>
      <c r="UEZ250" s="726"/>
      <c r="UFA250" s="727"/>
      <c r="UFD250" s="726"/>
      <c r="UFE250" s="726"/>
      <c r="UFF250" s="726"/>
      <c r="UFG250" s="727"/>
      <c r="UFH250" s="726"/>
      <c r="UFI250" s="727"/>
      <c r="UFL250" s="726"/>
      <c r="UFM250" s="726"/>
      <c r="UFN250" s="726"/>
      <c r="UFO250" s="727"/>
      <c r="UFP250" s="726"/>
      <c r="UFQ250" s="727"/>
      <c r="UFT250" s="726"/>
      <c r="UFU250" s="726"/>
      <c r="UFV250" s="726"/>
      <c r="UFW250" s="727"/>
      <c r="UFX250" s="726"/>
      <c r="UFY250" s="727"/>
      <c r="UGB250" s="726"/>
      <c r="UGC250" s="726"/>
      <c r="UGD250" s="726"/>
      <c r="UGE250" s="727"/>
      <c r="UGF250" s="726"/>
      <c r="UGG250" s="727"/>
      <c r="UGJ250" s="726"/>
      <c r="UGK250" s="726"/>
      <c r="UGL250" s="726"/>
      <c r="UGM250" s="727"/>
      <c r="UGN250" s="726"/>
      <c r="UGO250" s="727"/>
      <c r="UGR250" s="726"/>
      <c r="UGS250" s="726"/>
      <c r="UGT250" s="726"/>
      <c r="UGU250" s="727"/>
      <c r="UGV250" s="726"/>
      <c r="UGW250" s="727"/>
      <c r="UGZ250" s="726"/>
      <c r="UHA250" s="726"/>
      <c r="UHB250" s="726"/>
      <c r="UHC250" s="727"/>
      <c r="UHD250" s="726"/>
      <c r="UHE250" s="727"/>
      <c r="UHH250" s="726"/>
      <c r="UHI250" s="726"/>
      <c r="UHJ250" s="726"/>
      <c r="UHK250" s="727"/>
      <c r="UHL250" s="726"/>
      <c r="UHM250" s="727"/>
      <c r="UHP250" s="726"/>
      <c r="UHQ250" s="726"/>
      <c r="UHR250" s="726"/>
      <c r="UHS250" s="727"/>
      <c r="UHT250" s="726"/>
      <c r="UHU250" s="727"/>
      <c r="UHX250" s="726"/>
      <c r="UHY250" s="726"/>
      <c r="UHZ250" s="726"/>
      <c r="UIA250" s="727"/>
      <c r="UIB250" s="726"/>
      <c r="UIC250" s="727"/>
      <c r="UIF250" s="726"/>
      <c r="UIG250" s="726"/>
      <c r="UIH250" s="726"/>
      <c r="UII250" s="727"/>
      <c r="UIJ250" s="726"/>
      <c r="UIK250" s="727"/>
      <c r="UIN250" s="726"/>
      <c r="UIO250" s="726"/>
      <c r="UIP250" s="726"/>
      <c r="UIQ250" s="727"/>
      <c r="UIR250" s="726"/>
      <c r="UIS250" s="727"/>
      <c r="UIV250" s="726"/>
      <c r="UIW250" s="726"/>
      <c r="UIX250" s="726"/>
      <c r="UIY250" s="727"/>
      <c r="UIZ250" s="726"/>
      <c r="UJA250" s="727"/>
      <c r="UJD250" s="726"/>
      <c r="UJE250" s="726"/>
      <c r="UJF250" s="726"/>
      <c r="UJG250" s="727"/>
      <c r="UJH250" s="726"/>
      <c r="UJI250" s="727"/>
      <c r="UJL250" s="726"/>
      <c r="UJM250" s="726"/>
      <c r="UJN250" s="726"/>
      <c r="UJO250" s="727"/>
      <c r="UJP250" s="726"/>
      <c r="UJQ250" s="727"/>
      <c r="UJT250" s="726"/>
      <c r="UJU250" s="726"/>
      <c r="UJV250" s="726"/>
      <c r="UJW250" s="727"/>
      <c r="UJX250" s="726"/>
      <c r="UJY250" s="727"/>
      <c r="UKB250" s="726"/>
      <c r="UKC250" s="726"/>
      <c r="UKD250" s="726"/>
      <c r="UKE250" s="727"/>
      <c r="UKF250" s="726"/>
      <c r="UKG250" s="727"/>
      <c r="UKJ250" s="726"/>
      <c r="UKK250" s="726"/>
      <c r="UKL250" s="726"/>
      <c r="UKM250" s="727"/>
      <c r="UKN250" s="726"/>
      <c r="UKO250" s="727"/>
      <c r="UKR250" s="726"/>
      <c r="UKS250" s="726"/>
      <c r="UKT250" s="726"/>
      <c r="UKU250" s="727"/>
      <c r="UKV250" s="726"/>
      <c r="UKW250" s="727"/>
      <c r="UKZ250" s="726"/>
      <c r="ULA250" s="726"/>
      <c r="ULB250" s="726"/>
      <c r="ULC250" s="727"/>
      <c r="ULD250" s="726"/>
      <c r="ULE250" s="727"/>
      <c r="ULH250" s="726"/>
      <c r="ULI250" s="726"/>
      <c r="ULJ250" s="726"/>
      <c r="ULK250" s="727"/>
      <c r="ULL250" s="726"/>
      <c r="ULM250" s="727"/>
      <c r="ULP250" s="726"/>
      <c r="ULQ250" s="726"/>
      <c r="ULR250" s="726"/>
      <c r="ULS250" s="727"/>
      <c r="ULT250" s="726"/>
      <c r="ULU250" s="727"/>
      <c r="ULX250" s="726"/>
      <c r="ULY250" s="726"/>
      <c r="ULZ250" s="726"/>
      <c r="UMA250" s="727"/>
      <c r="UMB250" s="726"/>
      <c r="UMC250" s="727"/>
      <c r="UMF250" s="726"/>
      <c r="UMG250" s="726"/>
      <c r="UMH250" s="726"/>
      <c r="UMI250" s="727"/>
      <c r="UMJ250" s="726"/>
      <c r="UMK250" s="727"/>
      <c r="UMN250" s="726"/>
      <c r="UMO250" s="726"/>
      <c r="UMP250" s="726"/>
      <c r="UMQ250" s="727"/>
      <c r="UMR250" s="726"/>
      <c r="UMS250" s="727"/>
      <c r="UMV250" s="726"/>
      <c r="UMW250" s="726"/>
      <c r="UMX250" s="726"/>
      <c r="UMY250" s="727"/>
      <c r="UMZ250" s="726"/>
      <c r="UNA250" s="727"/>
      <c r="UND250" s="726"/>
      <c r="UNE250" s="726"/>
      <c r="UNF250" s="726"/>
      <c r="UNG250" s="727"/>
      <c r="UNH250" s="726"/>
      <c r="UNI250" s="727"/>
      <c r="UNL250" s="726"/>
      <c r="UNM250" s="726"/>
      <c r="UNN250" s="726"/>
      <c r="UNO250" s="727"/>
      <c r="UNP250" s="726"/>
      <c r="UNQ250" s="727"/>
      <c r="UNT250" s="726"/>
      <c r="UNU250" s="726"/>
      <c r="UNV250" s="726"/>
      <c r="UNW250" s="727"/>
      <c r="UNX250" s="726"/>
      <c r="UNY250" s="727"/>
      <c r="UOB250" s="726"/>
      <c r="UOC250" s="726"/>
      <c r="UOD250" s="726"/>
      <c r="UOE250" s="727"/>
      <c r="UOF250" s="726"/>
      <c r="UOG250" s="727"/>
      <c r="UOJ250" s="726"/>
      <c r="UOK250" s="726"/>
      <c r="UOL250" s="726"/>
      <c r="UOM250" s="727"/>
      <c r="UON250" s="726"/>
      <c r="UOO250" s="727"/>
      <c r="UOR250" s="726"/>
      <c r="UOS250" s="726"/>
      <c r="UOT250" s="726"/>
      <c r="UOU250" s="727"/>
      <c r="UOV250" s="726"/>
      <c r="UOW250" s="727"/>
      <c r="UOZ250" s="726"/>
      <c r="UPA250" s="726"/>
      <c r="UPB250" s="726"/>
      <c r="UPC250" s="727"/>
      <c r="UPD250" s="726"/>
      <c r="UPE250" s="727"/>
      <c r="UPH250" s="726"/>
      <c r="UPI250" s="726"/>
      <c r="UPJ250" s="726"/>
      <c r="UPK250" s="727"/>
      <c r="UPL250" s="726"/>
      <c r="UPM250" s="727"/>
      <c r="UPP250" s="726"/>
      <c r="UPQ250" s="726"/>
      <c r="UPR250" s="726"/>
      <c r="UPS250" s="727"/>
      <c r="UPT250" s="726"/>
      <c r="UPU250" s="727"/>
      <c r="UPX250" s="726"/>
      <c r="UPY250" s="726"/>
      <c r="UPZ250" s="726"/>
      <c r="UQA250" s="727"/>
      <c r="UQB250" s="726"/>
      <c r="UQC250" s="727"/>
      <c r="UQF250" s="726"/>
      <c r="UQG250" s="726"/>
      <c r="UQH250" s="726"/>
      <c r="UQI250" s="727"/>
      <c r="UQJ250" s="726"/>
      <c r="UQK250" s="727"/>
      <c r="UQN250" s="726"/>
      <c r="UQO250" s="726"/>
      <c r="UQP250" s="726"/>
      <c r="UQQ250" s="727"/>
      <c r="UQR250" s="726"/>
      <c r="UQS250" s="727"/>
      <c r="UQV250" s="726"/>
      <c r="UQW250" s="726"/>
      <c r="UQX250" s="726"/>
      <c r="UQY250" s="727"/>
      <c r="UQZ250" s="726"/>
      <c r="URA250" s="727"/>
      <c r="URD250" s="726"/>
      <c r="URE250" s="726"/>
      <c r="URF250" s="726"/>
      <c r="URG250" s="727"/>
      <c r="URH250" s="726"/>
      <c r="URI250" s="727"/>
      <c r="URL250" s="726"/>
      <c r="URM250" s="726"/>
      <c r="URN250" s="726"/>
      <c r="URO250" s="727"/>
      <c r="URP250" s="726"/>
      <c r="URQ250" s="727"/>
      <c r="URT250" s="726"/>
      <c r="URU250" s="726"/>
      <c r="URV250" s="726"/>
      <c r="URW250" s="727"/>
      <c r="URX250" s="726"/>
      <c r="URY250" s="727"/>
      <c r="USB250" s="726"/>
      <c r="USC250" s="726"/>
      <c r="USD250" s="726"/>
      <c r="USE250" s="727"/>
      <c r="USF250" s="726"/>
      <c r="USG250" s="727"/>
      <c r="USJ250" s="726"/>
      <c r="USK250" s="726"/>
      <c r="USL250" s="726"/>
      <c r="USM250" s="727"/>
      <c r="USN250" s="726"/>
      <c r="USO250" s="727"/>
      <c r="USR250" s="726"/>
      <c r="USS250" s="726"/>
      <c r="UST250" s="726"/>
      <c r="USU250" s="727"/>
      <c r="USV250" s="726"/>
      <c r="USW250" s="727"/>
      <c r="USZ250" s="726"/>
      <c r="UTA250" s="726"/>
      <c r="UTB250" s="726"/>
      <c r="UTC250" s="727"/>
      <c r="UTD250" s="726"/>
      <c r="UTE250" s="727"/>
      <c r="UTH250" s="726"/>
      <c r="UTI250" s="726"/>
      <c r="UTJ250" s="726"/>
      <c r="UTK250" s="727"/>
      <c r="UTL250" s="726"/>
      <c r="UTM250" s="727"/>
      <c r="UTP250" s="726"/>
      <c r="UTQ250" s="726"/>
      <c r="UTR250" s="726"/>
      <c r="UTS250" s="727"/>
      <c r="UTT250" s="726"/>
      <c r="UTU250" s="727"/>
      <c r="UTX250" s="726"/>
      <c r="UTY250" s="726"/>
      <c r="UTZ250" s="726"/>
      <c r="UUA250" s="727"/>
      <c r="UUB250" s="726"/>
      <c r="UUC250" s="727"/>
      <c r="UUF250" s="726"/>
      <c r="UUG250" s="726"/>
      <c r="UUH250" s="726"/>
      <c r="UUI250" s="727"/>
      <c r="UUJ250" s="726"/>
      <c r="UUK250" s="727"/>
      <c r="UUN250" s="726"/>
      <c r="UUO250" s="726"/>
      <c r="UUP250" s="726"/>
      <c r="UUQ250" s="727"/>
      <c r="UUR250" s="726"/>
      <c r="UUS250" s="727"/>
      <c r="UUV250" s="726"/>
      <c r="UUW250" s="726"/>
      <c r="UUX250" s="726"/>
      <c r="UUY250" s="727"/>
      <c r="UUZ250" s="726"/>
      <c r="UVA250" s="727"/>
      <c r="UVD250" s="726"/>
      <c r="UVE250" s="726"/>
      <c r="UVF250" s="726"/>
      <c r="UVG250" s="727"/>
      <c r="UVH250" s="726"/>
      <c r="UVI250" s="727"/>
      <c r="UVL250" s="726"/>
      <c r="UVM250" s="726"/>
      <c r="UVN250" s="726"/>
      <c r="UVO250" s="727"/>
      <c r="UVP250" s="726"/>
      <c r="UVQ250" s="727"/>
      <c r="UVT250" s="726"/>
      <c r="UVU250" s="726"/>
      <c r="UVV250" s="726"/>
      <c r="UVW250" s="727"/>
      <c r="UVX250" s="726"/>
      <c r="UVY250" s="727"/>
      <c r="UWB250" s="726"/>
      <c r="UWC250" s="726"/>
      <c r="UWD250" s="726"/>
      <c r="UWE250" s="727"/>
      <c r="UWF250" s="726"/>
      <c r="UWG250" s="727"/>
      <c r="UWJ250" s="726"/>
      <c r="UWK250" s="726"/>
      <c r="UWL250" s="726"/>
      <c r="UWM250" s="727"/>
      <c r="UWN250" s="726"/>
      <c r="UWO250" s="727"/>
      <c r="UWR250" s="726"/>
      <c r="UWS250" s="726"/>
      <c r="UWT250" s="726"/>
      <c r="UWU250" s="727"/>
      <c r="UWV250" s="726"/>
      <c r="UWW250" s="727"/>
      <c r="UWZ250" s="726"/>
      <c r="UXA250" s="726"/>
      <c r="UXB250" s="726"/>
      <c r="UXC250" s="727"/>
      <c r="UXD250" s="726"/>
      <c r="UXE250" s="727"/>
      <c r="UXH250" s="726"/>
      <c r="UXI250" s="726"/>
      <c r="UXJ250" s="726"/>
      <c r="UXK250" s="727"/>
      <c r="UXL250" s="726"/>
      <c r="UXM250" s="727"/>
      <c r="UXP250" s="726"/>
      <c r="UXQ250" s="726"/>
      <c r="UXR250" s="726"/>
      <c r="UXS250" s="727"/>
      <c r="UXT250" s="726"/>
      <c r="UXU250" s="727"/>
      <c r="UXX250" s="726"/>
      <c r="UXY250" s="726"/>
      <c r="UXZ250" s="726"/>
      <c r="UYA250" s="727"/>
      <c r="UYB250" s="726"/>
      <c r="UYC250" s="727"/>
      <c r="UYF250" s="726"/>
      <c r="UYG250" s="726"/>
      <c r="UYH250" s="726"/>
      <c r="UYI250" s="727"/>
      <c r="UYJ250" s="726"/>
      <c r="UYK250" s="727"/>
      <c r="UYN250" s="726"/>
      <c r="UYO250" s="726"/>
      <c r="UYP250" s="726"/>
      <c r="UYQ250" s="727"/>
      <c r="UYR250" s="726"/>
      <c r="UYS250" s="727"/>
      <c r="UYV250" s="726"/>
      <c r="UYW250" s="726"/>
      <c r="UYX250" s="726"/>
      <c r="UYY250" s="727"/>
      <c r="UYZ250" s="726"/>
      <c r="UZA250" s="727"/>
      <c r="UZD250" s="726"/>
      <c r="UZE250" s="726"/>
      <c r="UZF250" s="726"/>
      <c r="UZG250" s="727"/>
      <c r="UZH250" s="726"/>
      <c r="UZI250" s="727"/>
      <c r="UZL250" s="726"/>
      <c r="UZM250" s="726"/>
      <c r="UZN250" s="726"/>
      <c r="UZO250" s="727"/>
      <c r="UZP250" s="726"/>
      <c r="UZQ250" s="727"/>
      <c r="UZT250" s="726"/>
      <c r="UZU250" s="726"/>
      <c r="UZV250" s="726"/>
      <c r="UZW250" s="727"/>
      <c r="UZX250" s="726"/>
      <c r="UZY250" s="727"/>
      <c r="VAB250" s="726"/>
      <c r="VAC250" s="726"/>
      <c r="VAD250" s="726"/>
      <c r="VAE250" s="727"/>
      <c r="VAF250" s="726"/>
      <c r="VAG250" s="727"/>
      <c r="VAJ250" s="726"/>
      <c r="VAK250" s="726"/>
      <c r="VAL250" s="726"/>
      <c r="VAM250" s="727"/>
      <c r="VAN250" s="726"/>
      <c r="VAO250" s="727"/>
      <c r="VAR250" s="726"/>
      <c r="VAS250" s="726"/>
      <c r="VAT250" s="726"/>
      <c r="VAU250" s="727"/>
      <c r="VAV250" s="726"/>
      <c r="VAW250" s="727"/>
      <c r="VAZ250" s="726"/>
      <c r="VBA250" s="726"/>
      <c r="VBB250" s="726"/>
      <c r="VBC250" s="727"/>
      <c r="VBD250" s="726"/>
      <c r="VBE250" s="727"/>
      <c r="VBH250" s="726"/>
      <c r="VBI250" s="726"/>
      <c r="VBJ250" s="726"/>
      <c r="VBK250" s="727"/>
      <c r="VBL250" s="726"/>
      <c r="VBM250" s="727"/>
      <c r="VBP250" s="726"/>
      <c r="VBQ250" s="726"/>
      <c r="VBR250" s="726"/>
      <c r="VBS250" s="727"/>
      <c r="VBT250" s="726"/>
      <c r="VBU250" s="727"/>
      <c r="VBX250" s="726"/>
      <c r="VBY250" s="726"/>
      <c r="VBZ250" s="726"/>
      <c r="VCA250" s="727"/>
      <c r="VCB250" s="726"/>
      <c r="VCC250" s="727"/>
      <c r="VCF250" s="726"/>
      <c r="VCG250" s="726"/>
      <c r="VCH250" s="726"/>
      <c r="VCI250" s="727"/>
      <c r="VCJ250" s="726"/>
      <c r="VCK250" s="727"/>
      <c r="VCN250" s="726"/>
      <c r="VCO250" s="726"/>
      <c r="VCP250" s="726"/>
      <c r="VCQ250" s="727"/>
      <c r="VCR250" s="726"/>
      <c r="VCS250" s="727"/>
      <c r="VCV250" s="726"/>
      <c r="VCW250" s="726"/>
      <c r="VCX250" s="726"/>
      <c r="VCY250" s="727"/>
      <c r="VCZ250" s="726"/>
      <c r="VDA250" s="727"/>
      <c r="VDD250" s="726"/>
      <c r="VDE250" s="726"/>
      <c r="VDF250" s="726"/>
      <c r="VDG250" s="727"/>
      <c r="VDH250" s="726"/>
      <c r="VDI250" s="727"/>
      <c r="VDL250" s="726"/>
      <c r="VDM250" s="726"/>
      <c r="VDN250" s="726"/>
      <c r="VDO250" s="727"/>
      <c r="VDP250" s="726"/>
      <c r="VDQ250" s="727"/>
      <c r="VDT250" s="726"/>
      <c r="VDU250" s="726"/>
      <c r="VDV250" s="726"/>
      <c r="VDW250" s="727"/>
      <c r="VDX250" s="726"/>
      <c r="VDY250" s="727"/>
      <c r="VEB250" s="726"/>
      <c r="VEC250" s="726"/>
      <c r="VED250" s="726"/>
      <c r="VEE250" s="727"/>
      <c r="VEF250" s="726"/>
      <c r="VEG250" s="727"/>
      <c r="VEJ250" s="726"/>
      <c r="VEK250" s="726"/>
      <c r="VEL250" s="726"/>
      <c r="VEM250" s="727"/>
      <c r="VEN250" s="726"/>
      <c r="VEO250" s="727"/>
      <c r="VER250" s="726"/>
      <c r="VES250" s="726"/>
      <c r="VET250" s="726"/>
      <c r="VEU250" s="727"/>
      <c r="VEV250" s="726"/>
      <c r="VEW250" s="727"/>
      <c r="VEZ250" s="726"/>
      <c r="VFA250" s="726"/>
      <c r="VFB250" s="726"/>
      <c r="VFC250" s="727"/>
      <c r="VFD250" s="726"/>
      <c r="VFE250" s="727"/>
      <c r="VFH250" s="726"/>
      <c r="VFI250" s="726"/>
      <c r="VFJ250" s="726"/>
      <c r="VFK250" s="727"/>
      <c r="VFL250" s="726"/>
      <c r="VFM250" s="727"/>
      <c r="VFP250" s="726"/>
      <c r="VFQ250" s="726"/>
      <c r="VFR250" s="726"/>
      <c r="VFS250" s="727"/>
      <c r="VFT250" s="726"/>
      <c r="VFU250" s="727"/>
      <c r="VFX250" s="726"/>
      <c r="VFY250" s="726"/>
      <c r="VFZ250" s="726"/>
      <c r="VGA250" s="727"/>
      <c r="VGB250" s="726"/>
      <c r="VGC250" s="727"/>
      <c r="VGF250" s="726"/>
      <c r="VGG250" s="726"/>
      <c r="VGH250" s="726"/>
      <c r="VGI250" s="727"/>
      <c r="VGJ250" s="726"/>
      <c r="VGK250" s="727"/>
      <c r="VGN250" s="726"/>
      <c r="VGO250" s="726"/>
      <c r="VGP250" s="726"/>
      <c r="VGQ250" s="727"/>
      <c r="VGR250" s="726"/>
      <c r="VGS250" s="727"/>
      <c r="VGV250" s="726"/>
      <c r="VGW250" s="726"/>
      <c r="VGX250" s="726"/>
      <c r="VGY250" s="727"/>
      <c r="VGZ250" s="726"/>
      <c r="VHA250" s="727"/>
      <c r="VHD250" s="726"/>
      <c r="VHE250" s="726"/>
      <c r="VHF250" s="726"/>
      <c r="VHG250" s="727"/>
      <c r="VHH250" s="726"/>
      <c r="VHI250" s="727"/>
      <c r="VHL250" s="726"/>
      <c r="VHM250" s="726"/>
      <c r="VHN250" s="726"/>
      <c r="VHO250" s="727"/>
      <c r="VHP250" s="726"/>
      <c r="VHQ250" s="727"/>
      <c r="VHT250" s="726"/>
      <c r="VHU250" s="726"/>
      <c r="VHV250" s="726"/>
      <c r="VHW250" s="727"/>
      <c r="VHX250" s="726"/>
      <c r="VHY250" s="727"/>
      <c r="VIB250" s="726"/>
      <c r="VIC250" s="726"/>
      <c r="VID250" s="726"/>
      <c r="VIE250" s="727"/>
      <c r="VIF250" s="726"/>
      <c r="VIG250" s="727"/>
      <c r="VIJ250" s="726"/>
      <c r="VIK250" s="726"/>
      <c r="VIL250" s="726"/>
      <c r="VIM250" s="727"/>
      <c r="VIN250" s="726"/>
      <c r="VIO250" s="727"/>
      <c r="VIR250" s="726"/>
      <c r="VIS250" s="726"/>
      <c r="VIT250" s="726"/>
      <c r="VIU250" s="727"/>
      <c r="VIV250" s="726"/>
      <c r="VIW250" s="727"/>
      <c r="VIZ250" s="726"/>
      <c r="VJA250" s="726"/>
      <c r="VJB250" s="726"/>
      <c r="VJC250" s="727"/>
      <c r="VJD250" s="726"/>
      <c r="VJE250" s="727"/>
      <c r="VJH250" s="726"/>
      <c r="VJI250" s="726"/>
      <c r="VJJ250" s="726"/>
      <c r="VJK250" s="727"/>
      <c r="VJL250" s="726"/>
      <c r="VJM250" s="727"/>
      <c r="VJP250" s="726"/>
      <c r="VJQ250" s="726"/>
      <c r="VJR250" s="726"/>
      <c r="VJS250" s="727"/>
      <c r="VJT250" s="726"/>
      <c r="VJU250" s="727"/>
      <c r="VJX250" s="726"/>
      <c r="VJY250" s="726"/>
      <c r="VJZ250" s="726"/>
      <c r="VKA250" s="727"/>
      <c r="VKB250" s="726"/>
      <c r="VKC250" s="727"/>
      <c r="VKF250" s="726"/>
      <c r="VKG250" s="726"/>
      <c r="VKH250" s="726"/>
      <c r="VKI250" s="727"/>
      <c r="VKJ250" s="726"/>
      <c r="VKK250" s="727"/>
      <c r="VKN250" s="726"/>
      <c r="VKO250" s="726"/>
      <c r="VKP250" s="726"/>
      <c r="VKQ250" s="727"/>
      <c r="VKR250" s="726"/>
      <c r="VKS250" s="727"/>
      <c r="VKV250" s="726"/>
      <c r="VKW250" s="726"/>
      <c r="VKX250" s="726"/>
      <c r="VKY250" s="727"/>
      <c r="VKZ250" s="726"/>
      <c r="VLA250" s="727"/>
      <c r="VLD250" s="726"/>
      <c r="VLE250" s="726"/>
      <c r="VLF250" s="726"/>
      <c r="VLG250" s="727"/>
      <c r="VLH250" s="726"/>
      <c r="VLI250" s="727"/>
      <c r="VLL250" s="726"/>
      <c r="VLM250" s="726"/>
      <c r="VLN250" s="726"/>
      <c r="VLO250" s="727"/>
      <c r="VLP250" s="726"/>
      <c r="VLQ250" s="727"/>
      <c r="VLT250" s="726"/>
      <c r="VLU250" s="726"/>
      <c r="VLV250" s="726"/>
      <c r="VLW250" s="727"/>
      <c r="VLX250" s="726"/>
      <c r="VLY250" s="727"/>
      <c r="VMB250" s="726"/>
      <c r="VMC250" s="726"/>
      <c r="VMD250" s="726"/>
      <c r="VME250" s="727"/>
      <c r="VMF250" s="726"/>
      <c r="VMG250" s="727"/>
      <c r="VMJ250" s="726"/>
      <c r="VMK250" s="726"/>
      <c r="VML250" s="726"/>
      <c r="VMM250" s="727"/>
      <c r="VMN250" s="726"/>
      <c r="VMO250" s="727"/>
      <c r="VMR250" s="726"/>
      <c r="VMS250" s="726"/>
      <c r="VMT250" s="726"/>
      <c r="VMU250" s="727"/>
      <c r="VMV250" s="726"/>
      <c r="VMW250" s="727"/>
      <c r="VMZ250" s="726"/>
      <c r="VNA250" s="726"/>
      <c r="VNB250" s="726"/>
      <c r="VNC250" s="727"/>
      <c r="VND250" s="726"/>
      <c r="VNE250" s="727"/>
      <c r="VNH250" s="726"/>
      <c r="VNI250" s="726"/>
      <c r="VNJ250" s="726"/>
      <c r="VNK250" s="727"/>
      <c r="VNL250" s="726"/>
      <c r="VNM250" s="727"/>
      <c r="VNP250" s="726"/>
      <c r="VNQ250" s="726"/>
      <c r="VNR250" s="726"/>
      <c r="VNS250" s="727"/>
      <c r="VNT250" s="726"/>
      <c r="VNU250" s="727"/>
      <c r="VNX250" s="726"/>
      <c r="VNY250" s="726"/>
      <c r="VNZ250" s="726"/>
      <c r="VOA250" s="727"/>
      <c r="VOB250" s="726"/>
      <c r="VOC250" s="727"/>
      <c r="VOF250" s="726"/>
      <c r="VOG250" s="726"/>
      <c r="VOH250" s="726"/>
      <c r="VOI250" s="727"/>
      <c r="VOJ250" s="726"/>
      <c r="VOK250" s="727"/>
      <c r="VON250" s="726"/>
      <c r="VOO250" s="726"/>
      <c r="VOP250" s="726"/>
      <c r="VOQ250" s="727"/>
      <c r="VOR250" s="726"/>
      <c r="VOS250" s="727"/>
      <c r="VOV250" s="726"/>
      <c r="VOW250" s="726"/>
      <c r="VOX250" s="726"/>
      <c r="VOY250" s="727"/>
      <c r="VOZ250" s="726"/>
      <c r="VPA250" s="727"/>
      <c r="VPD250" s="726"/>
      <c r="VPE250" s="726"/>
      <c r="VPF250" s="726"/>
      <c r="VPG250" s="727"/>
      <c r="VPH250" s="726"/>
      <c r="VPI250" s="727"/>
      <c r="VPL250" s="726"/>
      <c r="VPM250" s="726"/>
      <c r="VPN250" s="726"/>
      <c r="VPO250" s="727"/>
      <c r="VPP250" s="726"/>
      <c r="VPQ250" s="727"/>
      <c r="VPT250" s="726"/>
      <c r="VPU250" s="726"/>
      <c r="VPV250" s="726"/>
      <c r="VPW250" s="727"/>
      <c r="VPX250" s="726"/>
      <c r="VPY250" s="727"/>
      <c r="VQB250" s="726"/>
      <c r="VQC250" s="726"/>
      <c r="VQD250" s="726"/>
      <c r="VQE250" s="727"/>
      <c r="VQF250" s="726"/>
      <c r="VQG250" s="727"/>
      <c r="VQJ250" s="726"/>
      <c r="VQK250" s="726"/>
      <c r="VQL250" s="726"/>
      <c r="VQM250" s="727"/>
      <c r="VQN250" s="726"/>
      <c r="VQO250" s="727"/>
      <c r="VQR250" s="726"/>
      <c r="VQS250" s="726"/>
      <c r="VQT250" s="726"/>
      <c r="VQU250" s="727"/>
      <c r="VQV250" s="726"/>
      <c r="VQW250" s="727"/>
      <c r="VQZ250" s="726"/>
      <c r="VRA250" s="726"/>
      <c r="VRB250" s="726"/>
      <c r="VRC250" s="727"/>
      <c r="VRD250" s="726"/>
      <c r="VRE250" s="727"/>
      <c r="VRH250" s="726"/>
      <c r="VRI250" s="726"/>
      <c r="VRJ250" s="726"/>
      <c r="VRK250" s="727"/>
      <c r="VRL250" s="726"/>
      <c r="VRM250" s="727"/>
      <c r="VRP250" s="726"/>
      <c r="VRQ250" s="726"/>
      <c r="VRR250" s="726"/>
      <c r="VRS250" s="727"/>
      <c r="VRT250" s="726"/>
      <c r="VRU250" s="727"/>
      <c r="VRX250" s="726"/>
      <c r="VRY250" s="726"/>
      <c r="VRZ250" s="726"/>
      <c r="VSA250" s="727"/>
      <c r="VSB250" s="726"/>
      <c r="VSC250" s="727"/>
      <c r="VSF250" s="726"/>
      <c r="VSG250" s="726"/>
      <c r="VSH250" s="726"/>
      <c r="VSI250" s="727"/>
      <c r="VSJ250" s="726"/>
      <c r="VSK250" s="727"/>
      <c r="VSN250" s="726"/>
      <c r="VSO250" s="726"/>
      <c r="VSP250" s="726"/>
      <c r="VSQ250" s="727"/>
      <c r="VSR250" s="726"/>
      <c r="VSS250" s="727"/>
      <c r="VSV250" s="726"/>
      <c r="VSW250" s="726"/>
      <c r="VSX250" s="726"/>
      <c r="VSY250" s="727"/>
      <c r="VSZ250" s="726"/>
      <c r="VTA250" s="727"/>
      <c r="VTD250" s="726"/>
      <c r="VTE250" s="726"/>
      <c r="VTF250" s="726"/>
      <c r="VTG250" s="727"/>
      <c r="VTH250" s="726"/>
      <c r="VTI250" s="727"/>
      <c r="VTL250" s="726"/>
      <c r="VTM250" s="726"/>
      <c r="VTN250" s="726"/>
      <c r="VTO250" s="727"/>
      <c r="VTP250" s="726"/>
      <c r="VTQ250" s="727"/>
      <c r="VTT250" s="726"/>
      <c r="VTU250" s="726"/>
      <c r="VTV250" s="726"/>
      <c r="VTW250" s="727"/>
      <c r="VTX250" s="726"/>
      <c r="VTY250" s="727"/>
      <c r="VUB250" s="726"/>
      <c r="VUC250" s="726"/>
      <c r="VUD250" s="726"/>
      <c r="VUE250" s="727"/>
      <c r="VUF250" s="726"/>
      <c r="VUG250" s="727"/>
      <c r="VUJ250" s="726"/>
      <c r="VUK250" s="726"/>
      <c r="VUL250" s="726"/>
      <c r="VUM250" s="727"/>
      <c r="VUN250" s="726"/>
      <c r="VUO250" s="727"/>
      <c r="VUR250" s="726"/>
      <c r="VUS250" s="726"/>
      <c r="VUT250" s="726"/>
      <c r="VUU250" s="727"/>
      <c r="VUV250" s="726"/>
      <c r="VUW250" s="727"/>
      <c r="VUZ250" s="726"/>
      <c r="VVA250" s="726"/>
      <c r="VVB250" s="726"/>
      <c r="VVC250" s="727"/>
      <c r="VVD250" s="726"/>
      <c r="VVE250" s="727"/>
      <c r="VVH250" s="726"/>
      <c r="VVI250" s="726"/>
      <c r="VVJ250" s="726"/>
      <c r="VVK250" s="727"/>
      <c r="VVL250" s="726"/>
      <c r="VVM250" s="727"/>
      <c r="VVP250" s="726"/>
      <c r="VVQ250" s="726"/>
      <c r="VVR250" s="726"/>
      <c r="VVS250" s="727"/>
      <c r="VVT250" s="726"/>
      <c r="VVU250" s="727"/>
      <c r="VVX250" s="726"/>
      <c r="VVY250" s="726"/>
      <c r="VVZ250" s="726"/>
      <c r="VWA250" s="727"/>
      <c r="VWB250" s="726"/>
      <c r="VWC250" s="727"/>
      <c r="VWF250" s="726"/>
      <c r="VWG250" s="726"/>
      <c r="VWH250" s="726"/>
      <c r="VWI250" s="727"/>
      <c r="VWJ250" s="726"/>
      <c r="VWK250" s="727"/>
      <c r="VWN250" s="726"/>
      <c r="VWO250" s="726"/>
      <c r="VWP250" s="726"/>
      <c r="VWQ250" s="727"/>
      <c r="VWR250" s="726"/>
      <c r="VWS250" s="727"/>
      <c r="VWV250" s="726"/>
      <c r="VWW250" s="726"/>
      <c r="VWX250" s="726"/>
      <c r="VWY250" s="727"/>
      <c r="VWZ250" s="726"/>
      <c r="VXA250" s="727"/>
      <c r="VXD250" s="726"/>
      <c r="VXE250" s="726"/>
      <c r="VXF250" s="726"/>
      <c r="VXG250" s="727"/>
      <c r="VXH250" s="726"/>
      <c r="VXI250" s="727"/>
      <c r="VXL250" s="726"/>
      <c r="VXM250" s="726"/>
      <c r="VXN250" s="726"/>
      <c r="VXO250" s="727"/>
      <c r="VXP250" s="726"/>
      <c r="VXQ250" s="727"/>
      <c r="VXT250" s="726"/>
      <c r="VXU250" s="726"/>
      <c r="VXV250" s="726"/>
      <c r="VXW250" s="727"/>
      <c r="VXX250" s="726"/>
      <c r="VXY250" s="727"/>
      <c r="VYB250" s="726"/>
      <c r="VYC250" s="726"/>
      <c r="VYD250" s="726"/>
      <c r="VYE250" s="727"/>
      <c r="VYF250" s="726"/>
      <c r="VYG250" s="727"/>
      <c r="VYJ250" s="726"/>
      <c r="VYK250" s="726"/>
      <c r="VYL250" s="726"/>
      <c r="VYM250" s="727"/>
      <c r="VYN250" s="726"/>
      <c r="VYO250" s="727"/>
      <c r="VYR250" s="726"/>
      <c r="VYS250" s="726"/>
      <c r="VYT250" s="726"/>
      <c r="VYU250" s="727"/>
      <c r="VYV250" s="726"/>
      <c r="VYW250" s="727"/>
      <c r="VYZ250" s="726"/>
      <c r="VZA250" s="726"/>
      <c r="VZB250" s="726"/>
      <c r="VZC250" s="727"/>
      <c r="VZD250" s="726"/>
      <c r="VZE250" s="727"/>
      <c r="VZH250" s="726"/>
      <c r="VZI250" s="726"/>
      <c r="VZJ250" s="726"/>
      <c r="VZK250" s="727"/>
      <c r="VZL250" s="726"/>
      <c r="VZM250" s="727"/>
      <c r="VZP250" s="726"/>
      <c r="VZQ250" s="726"/>
      <c r="VZR250" s="726"/>
      <c r="VZS250" s="727"/>
      <c r="VZT250" s="726"/>
      <c r="VZU250" s="727"/>
      <c r="VZX250" s="726"/>
      <c r="VZY250" s="726"/>
      <c r="VZZ250" s="726"/>
      <c r="WAA250" s="727"/>
      <c r="WAB250" s="726"/>
      <c r="WAC250" s="727"/>
      <c r="WAF250" s="726"/>
      <c r="WAG250" s="726"/>
      <c r="WAH250" s="726"/>
      <c r="WAI250" s="727"/>
      <c r="WAJ250" s="726"/>
      <c r="WAK250" s="727"/>
      <c r="WAN250" s="726"/>
      <c r="WAO250" s="726"/>
      <c r="WAP250" s="726"/>
      <c r="WAQ250" s="727"/>
      <c r="WAR250" s="726"/>
      <c r="WAS250" s="727"/>
      <c r="WAV250" s="726"/>
      <c r="WAW250" s="726"/>
      <c r="WAX250" s="726"/>
      <c r="WAY250" s="727"/>
      <c r="WAZ250" s="726"/>
      <c r="WBA250" s="727"/>
      <c r="WBD250" s="726"/>
      <c r="WBE250" s="726"/>
      <c r="WBF250" s="726"/>
      <c r="WBG250" s="727"/>
      <c r="WBH250" s="726"/>
      <c r="WBI250" s="727"/>
      <c r="WBL250" s="726"/>
      <c r="WBM250" s="726"/>
      <c r="WBN250" s="726"/>
      <c r="WBO250" s="727"/>
      <c r="WBP250" s="726"/>
      <c r="WBQ250" s="727"/>
      <c r="WBT250" s="726"/>
      <c r="WBU250" s="726"/>
      <c r="WBV250" s="726"/>
      <c r="WBW250" s="727"/>
      <c r="WBX250" s="726"/>
      <c r="WBY250" s="727"/>
      <c r="WCB250" s="726"/>
      <c r="WCC250" s="726"/>
      <c r="WCD250" s="726"/>
      <c r="WCE250" s="727"/>
      <c r="WCF250" s="726"/>
      <c r="WCG250" s="727"/>
      <c r="WCJ250" s="726"/>
      <c r="WCK250" s="726"/>
      <c r="WCL250" s="726"/>
      <c r="WCM250" s="727"/>
      <c r="WCN250" s="726"/>
      <c r="WCO250" s="727"/>
      <c r="WCR250" s="726"/>
      <c r="WCS250" s="726"/>
      <c r="WCT250" s="726"/>
      <c r="WCU250" s="727"/>
      <c r="WCV250" s="726"/>
      <c r="WCW250" s="727"/>
      <c r="WCZ250" s="726"/>
      <c r="WDA250" s="726"/>
      <c r="WDB250" s="726"/>
      <c r="WDC250" s="727"/>
      <c r="WDD250" s="726"/>
      <c r="WDE250" s="727"/>
      <c r="WDH250" s="726"/>
      <c r="WDI250" s="726"/>
      <c r="WDJ250" s="726"/>
      <c r="WDK250" s="727"/>
      <c r="WDL250" s="726"/>
      <c r="WDM250" s="727"/>
      <c r="WDP250" s="726"/>
      <c r="WDQ250" s="726"/>
      <c r="WDR250" s="726"/>
      <c r="WDS250" s="727"/>
      <c r="WDT250" s="726"/>
      <c r="WDU250" s="727"/>
      <c r="WDX250" s="726"/>
      <c r="WDY250" s="726"/>
      <c r="WDZ250" s="726"/>
      <c r="WEA250" s="727"/>
      <c r="WEB250" s="726"/>
      <c r="WEC250" s="727"/>
      <c r="WEF250" s="726"/>
      <c r="WEG250" s="726"/>
      <c r="WEH250" s="726"/>
      <c r="WEI250" s="727"/>
      <c r="WEJ250" s="726"/>
      <c r="WEK250" s="727"/>
      <c r="WEN250" s="726"/>
      <c r="WEO250" s="726"/>
      <c r="WEP250" s="726"/>
      <c r="WEQ250" s="727"/>
      <c r="WER250" s="726"/>
      <c r="WES250" s="727"/>
      <c r="WEV250" s="726"/>
      <c r="WEW250" s="726"/>
      <c r="WEX250" s="726"/>
      <c r="WEY250" s="727"/>
      <c r="WEZ250" s="726"/>
      <c r="WFA250" s="727"/>
      <c r="WFD250" s="726"/>
      <c r="WFE250" s="726"/>
      <c r="WFF250" s="726"/>
      <c r="WFG250" s="727"/>
      <c r="WFH250" s="726"/>
      <c r="WFI250" s="727"/>
      <c r="WFL250" s="726"/>
      <c r="WFM250" s="726"/>
      <c r="WFN250" s="726"/>
      <c r="WFO250" s="727"/>
      <c r="WFP250" s="726"/>
      <c r="WFQ250" s="727"/>
      <c r="WFT250" s="726"/>
      <c r="WFU250" s="726"/>
      <c r="WFV250" s="726"/>
      <c r="WFW250" s="727"/>
      <c r="WFX250" s="726"/>
      <c r="WFY250" s="727"/>
      <c r="WGB250" s="726"/>
      <c r="WGC250" s="726"/>
      <c r="WGD250" s="726"/>
      <c r="WGE250" s="727"/>
      <c r="WGF250" s="726"/>
      <c r="WGG250" s="727"/>
      <c r="WGJ250" s="726"/>
      <c r="WGK250" s="726"/>
      <c r="WGL250" s="726"/>
      <c r="WGM250" s="727"/>
      <c r="WGN250" s="726"/>
      <c r="WGO250" s="727"/>
      <c r="WGR250" s="726"/>
      <c r="WGS250" s="726"/>
      <c r="WGT250" s="726"/>
      <c r="WGU250" s="727"/>
      <c r="WGV250" s="726"/>
      <c r="WGW250" s="727"/>
      <c r="WGZ250" s="726"/>
      <c r="WHA250" s="726"/>
      <c r="WHB250" s="726"/>
      <c r="WHC250" s="727"/>
      <c r="WHD250" s="726"/>
      <c r="WHE250" s="727"/>
      <c r="WHH250" s="726"/>
      <c r="WHI250" s="726"/>
      <c r="WHJ250" s="726"/>
      <c r="WHK250" s="727"/>
      <c r="WHL250" s="726"/>
      <c r="WHM250" s="727"/>
      <c r="WHP250" s="726"/>
      <c r="WHQ250" s="726"/>
      <c r="WHR250" s="726"/>
      <c r="WHS250" s="727"/>
      <c r="WHT250" s="726"/>
      <c r="WHU250" s="727"/>
      <c r="WHX250" s="726"/>
      <c r="WHY250" s="726"/>
      <c r="WHZ250" s="726"/>
      <c r="WIA250" s="727"/>
      <c r="WIB250" s="726"/>
      <c r="WIC250" s="727"/>
      <c r="WIF250" s="726"/>
      <c r="WIG250" s="726"/>
      <c r="WIH250" s="726"/>
      <c r="WII250" s="727"/>
      <c r="WIJ250" s="726"/>
      <c r="WIK250" s="727"/>
      <c r="WIN250" s="726"/>
      <c r="WIO250" s="726"/>
      <c r="WIP250" s="726"/>
      <c r="WIQ250" s="727"/>
      <c r="WIR250" s="726"/>
      <c r="WIS250" s="727"/>
      <c r="WIV250" s="726"/>
      <c r="WIW250" s="726"/>
      <c r="WIX250" s="726"/>
      <c r="WIY250" s="727"/>
      <c r="WIZ250" s="726"/>
      <c r="WJA250" s="727"/>
      <c r="WJD250" s="726"/>
      <c r="WJE250" s="726"/>
      <c r="WJF250" s="726"/>
      <c r="WJG250" s="727"/>
      <c r="WJH250" s="726"/>
      <c r="WJI250" s="727"/>
      <c r="WJL250" s="726"/>
      <c r="WJM250" s="726"/>
      <c r="WJN250" s="726"/>
      <c r="WJO250" s="727"/>
      <c r="WJP250" s="726"/>
      <c r="WJQ250" s="727"/>
      <c r="WJT250" s="726"/>
      <c r="WJU250" s="726"/>
      <c r="WJV250" s="726"/>
      <c r="WJW250" s="727"/>
      <c r="WJX250" s="726"/>
      <c r="WJY250" s="727"/>
      <c r="WKB250" s="726"/>
      <c r="WKC250" s="726"/>
      <c r="WKD250" s="726"/>
      <c r="WKE250" s="727"/>
      <c r="WKF250" s="726"/>
      <c r="WKG250" s="727"/>
      <c r="WKJ250" s="726"/>
      <c r="WKK250" s="726"/>
      <c r="WKL250" s="726"/>
      <c r="WKM250" s="727"/>
      <c r="WKN250" s="726"/>
      <c r="WKO250" s="727"/>
      <c r="WKR250" s="726"/>
      <c r="WKS250" s="726"/>
      <c r="WKT250" s="726"/>
      <c r="WKU250" s="727"/>
      <c r="WKV250" s="726"/>
      <c r="WKW250" s="727"/>
      <c r="WKZ250" s="726"/>
      <c r="WLA250" s="726"/>
      <c r="WLB250" s="726"/>
      <c r="WLC250" s="727"/>
      <c r="WLD250" s="726"/>
      <c r="WLE250" s="727"/>
      <c r="WLH250" s="726"/>
      <c r="WLI250" s="726"/>
      <c r="WLJ250" s="726"/>
      <c r="WLK250" s="727"/>
      <c r="WLL250" s="726"/>
      <c r="WLM250" s="727"/>
      <c r="WLP250" s="726"/>
      <c r="WLQ250" s="726"/>
      <c r="WLR250" s="726"/>
      <c r="WLS250" s="727"/>
      <c r="WLT250" s="726"/>
      <c r="WLU250" s="727"/>
      <c r="WLX250" s="726"/>
      <c r="WLY250" s="726"/>
      <c r="WLZ250" s="726"/>
      <c r="WMA250" s="727"/>
      <c r="WMB250" s="726"/>
      <c r="WMC250" s="727"/>
      <c r="WMF250" s="726"/>
      <c r="WMG250" s="726"/>
      <c r="WMH250" s="726"/>
      <c r="WMI250" s="727"/>
      <c r="WMJ250" s="726"/>
      <c r="WMK250" s="727"/>
      <c r="WMN250" s="726"/>
      <c r="WMO250" s="726"/>
      <c r="WMP250" s="726"/>
      <c r="WMQ250" s="727"/>
      <c r="WMR250" s="726"/>
      <c r="WMS250" s="727"/>
      <c r="WMV250" s="726"/>
      <c r="WMW250" s="726"/>
      <c r="WMX250" s="726"/>
      <c r="WMY250" s="727"/>
      <c r="WMZ250" s="726"/>
      <c r="WNA250" s="727"/>
      <c r="WND250" s="726"/>
      <c r="WNE250" s="726"/>
      <c r="WNF250" s="726"/>
      <c r="WNG250" s="727"/>
      <c r="WNH250" s="726"/>
      <c r="WNI250" s="727"/>
      <c r="WNL250" s="726"/>
      <c r="WNM250" s="726"/>
      <c r="WNN250" s="726"/>
      <c r="WNO250" s="727"/>
      <c r="WNP250" s="726"/>
      <c r="WNQ250" s="727"/>
      <c r="WNT250" s="726"/>
      <c r="WNU250" s="726"/>
      <c r="WNV250" s="726"/>
      <c r="WNW250" s="727"/>
      <c r="WNX250" s="726"/>
      <c r="WNY250" s="727"/>
      <c r="WOB250" s="726"/>
      <c r="WOC250" s="726"/>
      <c r="WOD250" s="726"/>
      <c r="WOE250" s="727"/>
      <c r="WOF250" s="726"/>
      <c r="WOG250" s="727"/>
      <c r="WOJ250" s="726"/>
      <c r="WOK250" s="726"/>
      <c r="WOL250" s="726"/>
      <c r="WOM250" s="727"/>
      <c r="WON250" s="726"/>
      <c r="WOO250" s="727"/>
      <c r="WOR250" s="726"/>
      <c r="WOS250" s="726"/>
      <c r="WOT250" s="726"/>
      <c r="WOU250" s="727"/>
      <c r="WOV250" s="726"/>
      <c r="WOW250" s="727"/>
      <c r="WOZ250" s="726"/>
      <c r="WPA250" s="726"/>
      <c r="WPB250" s="726"/>
      <c r="WPC250" s="727"/>
      <c r="WPD250" s="726"/>
      <c r="WPE250" s="727"/>
      <c r="WPH250" s="726"/>
      <c r="WPI250" s="726"/>
      <c r="WPJ250" s="726"/>
      <c r="WPK250" s="727"/>
      <c r="WPL250" s="726"/>
      <c r="WPM250" s="727"/>
      <c r="WPP250" s="726"/>
      <c r="WPQ250" s="726"/>
      <c r="WPR250" s="726"/>
      <c r="WPS250" s="727"/>
      <c r="WPT250" s="726"/>
      <c r="WPU250" s="727"/>
      <c r="WPX250" s="726"/>
      <c r="WPY250" s="726"/>
      <c r="WPZ250" s="726"/>
      <c r="WQA250" s="727"/>
      <c r="WQB250" s="726"/>
      <c r="WQC250" s="727"/>
      <c r="WQF250" s="726"/>
      <c r="WQG250" s="726"/>
      <c r="WQH250" s="726"/>
      <c r="WQI250" s="727"/>
      <c r="WQJ250" s="726"/>
      <c r="WQK250" s="727"/>
      <c r="WQN250" s="726"/>
      <c r="WQO250" s="726"/>
      <c r="WQP250" s="726"/>
      <c r="WQQ250" s="727"/>
      <c r="WQR250" s="726"/>
      <c r="WQS250" s="727"/>
      <c r="WQV250" s="726"/>
      <c r="WQW250" s="726"/>
      <c r="WQX250" s="726"/>
      <c r="WQY250" s="727"/>
      <c r="WQZ250" s="726"/>
      <c r="WRA250" s="727"/>
      <c r="WRD250" s="726"/>
      <c r="WRE250" s="726"/>
      <c r="WRF250" s="726"/>
      <c r="WRG250" s="727"/>
      <c r="WRH250" s="726"/>
      <c r="WRI250" s="727"/>
      <c r="WRL250" s="726"/>
      <c r="WRM250" s="726"/>
      <c r="WRN250" s="726"/>
      <c r="WRO250" s="727"/>
      <c r="WRP250" s="726"/>
      <c r="WRQ250" s="727"/>
      <c r="WRT250" s="726"/>
      <c r="WRU250" s="726"/>
      <c r="WRV250" s="726"/>
      <c r="WRW250" s="727"/>
      <c r="WRX250" s="726"/>
      <c r="WRY250" s="727"/>
      <c r="WSB250" s="726"/>
      <c r="WSC250" s="726"/>
      <c r="WSD250" s="726"/>
      <c r="WSE250" s="727"/>
      <c r="WSF250" s="726"/>
      <c r="WSG250" s="727"/>
      <c r="WSJ250" s="726"/>
      <c r="WSK250" s="726"/>
      <c r="WSL250" s="726"/>
      <c r="WSM250" s="727"/>
      <c r="WSN250" s="726"/>
      <c r="WSO250" s="727"/>
      <c r="WSR250" s="726"/>
      <c r="WSS250" s="726"/>
      <c r="WST250" s="726"/>
      <c r="WSU250" s="727"/>
      <c r="WSV250" s="726"/>
      <c r="WSW250" s="727"/>
      <c r="WSZ250" s="726"/>
      <c r="WTA250" s="726"/>
      <c r="WTB250" s="726"/>
      <c r="WTC250" s="727"/>
      <c r="WTD250" s="726"/>
      <c r="WTE250" s="727"/>
      <c r="WTH250" s="726"/>
      <c r="WTI250" s="726"/>
      <c r="WTJ250" s="726"/>
      <c r="WTK250" s="727"/>
      <c r="WTL250" s="726"/>
      <c r="WTM250" s="727"/>
      <c r="WTP250" s="726"/>
      <c r="WTQ250" s="726"/>
      <c r="WTR250" s="726"/>
      <c r="WTS250" s="727"/>
      <c r="WTT250" s="726"/>
      <c r="WTU250" s="727"/>
      <c r="WTX250" s="726"/>
      <c r="WTY250" s="726"/>
      <c r="WTZ250" s="726"/>
      <c r="WUA250" s="727"/>
      <c r="WUB250" s="726"/>
      <c r="WUC250" s="727"/>
      <c r="WUF250" s="726"/>
      <c r="WUG250" s="726"/>
      <c r="WUH250" s="726"/>
      <c r="WUI250" s="727"/>
      <c r="WUJ250" s="726"/>
      <c r="WUK250" s="727"/>
      <c r="WUN250" s="726"/>
      <c r="WUO250" s="726"/>
      <c r="WUP250" s="726"/>
      <c r="WUQ250" s="727"/>
      <c r="WUR250" s="726"/>
      <c r="WUS250" s="727"/>
      <c r="WUV250" s="726"/>
      <c r="WUW250" s="726"/>
      <c r="WUX250" s="726"/>
      <c r="WUY250" s="727"/>
      <c r="WUZ250" s="726"/>
      <c r="WVA250" s="727"/>
      <c r="WVD250" s="726"/>
      <c r="WVE250" s="726"/>
      <c r="WVF250" s="726"/>
      <c r="WVG250" s="727"/>
      <c r="WVH250" s="726"/>
      <c r="WVI250" s="727"/>
      <c r="WVL250" s="726"/>
      <c r="WVM250" s="726"/>
      <c r="WVN250" s="726"/>
      <c r="WVO250" s="727"/>
      <c r="WVP250" s="726"/>
      <c r="WVQ250" s="727"/>
      <c r="WVT250" s="726"/>
      <c r="WVU250" s="726"/>
      <c r="WVV250" s="726"/>
      <c r="WVW250" s="727"/>
      <c r="WVX250" s="726"/>
      <c r="WVY250" s="727"/>
      <c r="WWB250" s="726"/>
      <c r="WWC250" s="726"/>
      <c r="WWD250" s="726"/>
      <c r="WWE250" s="727"/>
      <c r="WWF250" s="726"/>
      <c r="WWG250" s="727"/>
      <c r="WWJ250" s="726"/>
      <c r="WWK250" s="726"/>
      <c r="WWL250" s="726"/>
      <c r="WWM250" s="727"/>
      <c r="WWN250" s="726"/>
      <c r="WWO250" s="727"/>
      <c r="WWR250" s="726"/>
      <c r="WWS250" s="726"/>
      <c r="WWT250" s="726"/>
      <c r="WWU250" s="727"/>
      <c r="WWV250" s="726"/>
      <c r="WWW250" s="727"/>
      <c r="WWZ250" s="726"/>
      <c r="WXA250" s="726"/>
      <c r="WXB250" s="726"/>
      <c r="WXC250" s="727"/>
      <c r="WXD250" s="726"/>
      <c r="WXE250" s="727"/>
      <c r="WXH250" s="726"/>
      <c r="WXI250" s="726"/>
      <c r="WXJ250" s="726"/>
      <c r="WXK250" s="727"/>
      <c r="WXL250" s="726"/>
      <c r="WXM250" s="727"/>
      <c r="WXP250" s="726"/>
      <c r="WXQ250" s="726"/>
      <c r="WXR250" s="726"/>
      <c r="WXS250" s="727"/>
      <c r="WXT250" s="726"/>
      <c r="WXU250" s="727"/>
      <c r="WXX250" s="726"/>
      <c r="WXY250" s="726"/>
      <c r="WXZ250" s="726"/>
      <c r="WYA250" s="727"/>
      <c r="WYB250" s="726"/>
      <c r="WYC250" s="727"/>
      <c r="WYF250" s="726"/>
      <c r="WYG250" s="726"/>
      <c r="WYH250" s="726"/>
      <c r="WYI250" s="727"/>
      <c r="WYJ250" s="726"/>
      <c r="WYK250" s="727"/>
      <c r="WYN250" s="726"/>
      <c r="WYO250" s="726"/>
      <c r="WYP250" s="726"/>
      <c r="WYQ250" s="727"/>
      <c r="WYR250" s="726"/>
      <c r="WYS250" s="727"/>
      <c r="WYV250" s="726"/>
      <c r="WYW250" s="726"/>
      <c r="WYX250" s="726"/>
      <c r="WYY250" s="727"/>
      <c r="WYZ250" s="726"/>
      <c r="WZA250" s="727"/>
      <c r="WZD250" s="726"/>
      <c r="WZE250" s="726"/>
      <c r="WZF250" s="726"/>
      <c r="WZG250" s="727"/>
      <c r="WZH250" s="726"/>
      <c r="WZI250" s="727"/>
      <c r="WZL250" s="726"/>
      <c r="WZM250" s="726"/>
      <c r="WZN250" s="726"/>
      <c r="WZO250" s="727"/>
      <c r="WZP250" s="726"/>
      <c r="WZQ250" s="727"/>
      <c r="WZT250" s="726"/>
      <c r="WZU250" s="726"/>
      <c r="WZV250" s="726"/>
      <c r="WZW250" s="727"/>
      <c r="WZX250" s="726"/>
      <c r="WZY250" s="727"/>
      <c r="XAB250" s="726"/>
      <c r="XAC250" s="726"/>
      <c r="XAD250" s="726"/>
      <c r="XAE250" s="727"/>
      <c r="XAF250" s="726"/>
      <c r="XAG250" s="727"/>
      <c r="XAJ250" s="726"/>
      <c r="XAK250" s="726"/>
      <c r="XAL250" s="726"/>
      <c r="XAM250" s="727"/>
      <c r="XAN250" s="726"/>
      <c r="XAO250" s="727"/>
      <c r="XAR250" s="726"/>
      <c r="XAS250" s="726"/>
      <c r="XAT250" s="726"/>
      <c r="XAU250" s="727"/>
      <c r="XAV250" s="726"/>
      <c r="XAW250" s="727"/>
      <c r="XAZ250" s="726"/>
      <c r="XBA250" s="726"/>
      <c r="XBB250" s="726"/>
      <c r="XBC250" s="727"/>
      <c r="XBD250" s="726"/>
      <c r="XBE250" s="727"/>
      <c r="XBH250" s="726"/>
      <c r="XBI250" s="726"/>
      <c r="XBJ250" s="726"/>
      <c r="XBK250" s="727"/>
      <c r="XBL250" s="726"/>
      <c r="XBM250" s="727"/>
      <c r="XBP250" s="726"/>
      <c r="XBQ250" s="726"/>
      <c r="XBR250" s="726"/>
      <c r="XBS250" s="727"/>
      <c r="XBT250" s="726"/>
      <c r="XBU250" s="727"/>
      <c r="XBX250" s="726"/>
      <c r="XBY250" s="726"/>
      <c r="XBZ250" s="726"/>
      <c r="XCA250" s="727"/>
      <c r="XCB250" s="726"/>
      <c r="XCC250" s="727"/>
      <c r="XCF250" s="726"/>
      <c r="XCG250" s="726"/>
      <c r="XCH250" s="726"/>
      <c r="XCI250" s="727"/>
      <c r="XCJ250" s="726"/>
      <c r="XCK250" s="727"/>
      <c r="XCN250" s="726"/>
      <c r="XCO250" s="726"/>
      <c r="XCP250" s="726"/>
      <c r="XCQ250" s="727"/>
      <c r="XCR250" s="726"/>
      <c r="XCS250" s="727"/>
      <c r="XCV250" s="726"/>
      <c r="XCW250" s="726"/>
      <c r="XCX250" s="726"/>
      <c r="XCY250" s="727"/>
      <c r="XCZ250" s="726"/>
      <c r="XDA250" s="727"/>
      <c r="XDD250" s="726"/>
      <c r="XDE250" s="726"/>
      <c r="XDF250" s="726"/>
      <c r="XDG250" s="727"/>
      <c r="XDH250" s="726"/>
      <c r="XDI250" s="727"/>
      <c r="XDL250" s="726"/>
      <c r="XDM250" s="726"/>
      <c r="XDN250" s="726"/>
      <c r="XDO250" s="727"/>
      <c r="XDP250" s="726"/>
      <c r="XDQ250" s="727"/>
      <c r="XDT250" s="726"/>
      <c r="XDU250" s="726"/>
      <c r="XDV250" s="726"/>
      <c r="XDW250" s="727"/>
      <c r="XDX250" s="726"/>
      <c r="XDY250" s="727"/>
      <c r="XEB250" s="726"/>
      <c r="XEC250" s="726"/>
      <c r="XED250" s="726"/>
      <c r="XEE250" s="727"/>
      <c r="XEF250" s="726"/>
      <c r="XEG250" s="727"/>
      <c r="XEJ250" s="726"/>
      <c r="XEK250" s="726"/>
      <c r="XEL250" s="726"/>
      <c r="XEM250" s="727"/>
      <c r="XEN250" s="726"/>
      <c r="XEO250" s="727"/>
      <c r="XER250" s="726"/>
      <c r="XES250" s="726"/>
      <c r="XET250" s="726"/>
      <c r="XEU250" s="727"/>
      <c r="XEV250" s="726"/>
      <c r="XEW250" s="727"/>
      <c r="XEZ250" s="726"/>
      <c r="XFA250" s="726"/>
      <c r="XFB250" s="726"/>
      <c r="XFC250" s="727"/>
      <c r="XFD250" s="726"/>
    </row>
    <row r="251" spans="1:16384" ht="55" customHeight="1">
      <c r="A251" s="707">
        <v>251</v>
      </c>
      <c r="B251" s="708" t="s">
        <v>1006</v>
      </c>
      <c r="C251" s="668" t="s">
        <v>983</v>
      </c>
      <c r="D251" s="668" t="s">
        <v>984</v>
      </c>
      <c r="E251" s="717" t="s">
        <v>985</v>
      </c>
      <c r="F251" s="584"/>
      <c r="G251" s="588"/>
      <c r="H251" s="582" t="s">
        <v>23</v>
      </c>
      <c r="I251" s="584">
        <v>1</v>
      </c>
      <c r="J251" s="584"/>
      <c r="K251" s="639" t="s">
        <v>36</v>
      </c>
      <c r="L251" s="586"/>
      <c r="M251" s="680"/>
      <c r="N251" s="644"/>
      <c r="O251" s="644"/>
      <c r="P251" s="730"/>
      <c r="Q251" s="881" t="s">
        <v>409</v>
      </c>
      <c r="R251" s="882"/>
      <c r="S251" s="882"/>
      <c r="T251" s="882"/>
      <c r="U251" s="882"/>
      <c r="V251" s="882"/>
      <c r="W251" s="882"/>
      <c r="X251" s="883"/>
      <c r="Y251" s="586"/>
      <c r="Z251" s="586"/>
    </row>
    <row r="252" spans="1:16384" ht="55" customHeight="1">
      <c r="A252" s="707">
        <v>252</v>
      </c>
      <c r="B252" s="708" t="s">
        <v>1006</v>
      </c>
      <c r="C252" s="668" t="s">
        <v>104</v>
      </c>
      <c r="D252" s="668" t="s">
        <v>105</v>
      </c>
      <c r="E252" s="717" t="s">
        <v>986</v>
      </c>
      <c r="F252" s="584"/>
      <c r="G252" s="588" t="s">
        <v>995</v>
      </c>
      <c r="H252" s="582" t="s">
        <v>23</v>
      </c>
      <c r="I252" s="584">
        <v>2</v>
      </c>
      <c r="J252" s="584"/>
      <c r="K252" s="639" t="s">
        <v>36</v>
      </c>
      <c r="L252" s="586"/>
      <c r="M252" s="680"/>
      <c r="N252" s="644"/>
      <c r="O252" s="644"/>
      <c r="P252" s="730"/>
      <c r="Q252" s="881" t="s">
        <v>409</v>
      </c>
      <c r="R252" s="882"/>
      <c r="S252" s="882"/>
      <c r="T252" s="882"/>
      <c r="U252" s="882"/>
      <c r="V252" s="882"/>
      <c r="W252" s="882"/>
      <c r="X252" s="883"/>
      <c r="Y252" s="586"/>
      <c r="Z252" s="586"/>
    </row>
    <row r="253" spans="1:16384" ht="55" customHeight="1">
      <c r="A253" s="707">
        <v>253</v>
      </c>
      <c r="B253" s="708" t="s">
        <v>1006</v>
      </c>
      <c r="C253" s="668" t="s">
        <v>104</v>
      </c>
      <c r="D253" s="668" t="s">
        <v>105</v>
      </c>
      <c r="E253" s="717" t="s">
        <v>240</v>
      </c>
      <c r="F253" s="584"/>
      <c r="G253" s="588" t="s">
        <v>995</v>
      </c>
      <c r="H253" s="582" t="s">
        <v>49</v>
      </c>
      <c r="I253" s="584">
        <v>1</v>
      </c>
      <c r="J253" s="584"/>
      <c r="K253" s="586"/>
      <c r="L253" s="586"/>
      <c r="M253" s="680"/>
      <c r="N253" s="690" t="s">
        <v>412</v>
      </c>
      <c r="O253" s="644"/>
      <c r="P253" s="644"/>
      <c r="Q253" s="586"/>
      <c r="R253" s="586"/>
      <c r="S253" s="586"/>
      <c r="T253" s="586"/>
      <c r="U253" s="586"/>
      <c r="V253" s="586"/>
      <c r="W253" s="586"/>
      <c r="X253" s="586"/>
      <c r="Y253" s="710" t="s">
        <v>1716</v>
      </c>
      <c r="Z253" s="703" t="s">
        <v>1006</v>
      </c>
    </row>
    <row r="254" spans="1:16384" ht="55" customHeight="1">
      <c r="A254" s="707">
        <v>254</v>
      </c>
      <c r="B254" s="708" t="s">
        <v>1006</v>
      </c>
      <c r="C254" s="668" t="s">
        <v>987</v>
      </c>
      <c r="D254" s="668" t="s">
        <v>34</v>
      </c>
      <c r="E254" s="717" t="s">
        <v>988</v>
      </c>
      <c r="F254" s="584"/>
      <c r="G254" s="588" t="s">
        <v>996</v>
      </c>
      <c r="H254" s="582" t="s">
        <v>23</v>
      </c>
      <c r="I254" s="584">
        <v>4</v>
      </c>
      <c r="J254" s="584"/>
      <c r="K254" s="639" t="s">
        <v>36</v>
      </c>
      <c r="L254" s="586"/>
      <c r="M254" s="680"/>
      <c r="N254" s="644"/>
      <c r="O254" s="644"/>
      <c r="P254" s="644"/>
      <c r="Q254" s="586"/>
      <c r="R254" s="586"/>
      <c r="S254" s="586"/>
      <c r="T254" s="586"/>
      <c r="U254" s="586"/>
      <c r="V254" s="586"/>
      <c r="W254" s="586"/>
      <c r="X254" s="586"/>
      <c r="Y254" s="586"/>
      <c r="Z254" s="586"/>
    </row>
    <row r="255" spans="1:16384" ht="55" customHeight="1">
      <c r="A255" s="707">
        <v>255</v>
      </c>
      <c r="B255" s="708" t="s">
        <v>1006</v>
      </c>
      <c r="C255" s="668" t="s">
        <v>989</v>
      </c>
      <c r="D255" s="668" t="s">
        <v>34</v>
      </c>
      <c r="E255" s="717" t="s">
        <v>990</v>
      </c>
      <c r="F255" s="584"/>
      <c r="G255" s="588">
        <v>6006</v>
      </c>
      <c r="H255" s="582" t="s">
        <v>23</v>
      </c>
      <c r="I255" s="584">
        <v>4</v>
      </c>
      <c r="J255" s="584"/>
      <c r="K255" s="639" t="s">
        <v>36</v>
      </c>
      <c r="L255" s="586"/>
      <c r="M255" s="680"/>
      <c r="N255" s="644"/>
      <c r="O255" s="644"/>
      <c r="P255" s="644"/>
      <c r="Q255" s="586"/>
      <c r="R255" s="586"/>
      <c r="S255" s="586"/>
      <c r="T255" s="586"/>
      <c r="U255" s="586"/>
      <c r="V255" s="586"/>
      <c r="W255" s="586"/>
      <c r="X255" s="586"/>
      <c r="Y255" s="586"/>
      <c r="Z255" s="586"/>
    </row>
    <row r="256" spans="1:16384" ht="55" customHeight="1">
      <c r="A256" s="707">
        <v>256</v>
      </c>
      <c r="B256" s="708" t="s">
        <v>1006</v>
      </c>
      <c r="C256" s="668" t="s">
        <v>250</v>
      </c>
      <c r="D256" s="668" t="s">
        <v>219</v>
      </c>
      <c r="E256" s="717" t="s">
        <v>906</v>
      </c>
      <c r="F256" s="584"/>
      <c r="G256" s="588" t="s">
        <v>970</v>
      </c>
      <c r="H256" s="586" t="s">
        <v>49</v>
      </c>
      <c r="I256" s="584">
        <v>16</v>
      </c>
      <c r="J256" s="584"/>
      <c r="K256" s="586"/>
      <c r="L256" s="642" t="s">
        <v>70</v>
      </c>
      <c r="M256" s="680"/>
      <c r="N256" s="644"/>
      <c r="O256" s="644"/>
      <c r="P256" s="644"/>
      <c r="Q256" s="586"/>
      <c r="R256" s="586"/>
      <c r="S256" s="586"/>
      <c r="T256" s="586"/>
      <c r="U256" s="586"/>
      <c r="V256" s="586"/>
      <c r="W256" s="586"/>
      <c r="X256" s="586"/>
      <c r="Y256" s="586"/>
      <c r="Z256" s="586"/>
    </row>
    <row r="257" spans="1:26" ht="55" customHeight="1">
      <c r="A257" s="707">
        <v>257</v>
      </c>
      <c r="B257" s="708" t="s">
        <v>1006</v>
      </c>
      <c r="C257" s="668" t="s">
        <v>524</v>
      </c>
      <c r="D257" s="668" t="s">
        <v>525</v>
      </c>
      <c r="E257" s="717" t="s">
        <v>676</v>
      </c>
      <c r="F257" s="584"/>
      <c r="G257" s="588" t="s">
        <v>997</v>
      </c>
      <c r="H257" s="582" t="s">
        <v>23</v>
      </c>
      <c r="I257" s="584">
        <v>2</v>
      </c>
      <c r="J257" s="584"/>
      <c r="K257" s="639" t="s">
        <v>36</v>
      </c>
      <c r="L257" s="586"/>
      <c r="M257" s="680"/>
      <c r="N257" s="644"/>
      <c r="O257" s="644"/>
      <c r="P257" s="730"/>
      <c r="Q257" s="881" t="s">
        <v>409</v>
      </c>
      <c r="R257" s="882"/>
      <c r="S257" s="882"/>
      <c r="T257" s="882"/>
      <c r="U257" s="882"/>
      <c r="V257" s="882"/>
      <c r="W257" s="882"/>
      <c r="X257" s="883"/>
      <c r="Y257" s="586"/>
      <c r="Z257" s="586"/>
    </row>
    <row r="258" spans="1:26" ht="55" customHeight="1">
      <c r="A258" s="707">
        <v>258</v>
      </c>
      <c r="B258" s="708" t="s">
        <v>1006</v>
      </c>
      <c r="C258" s="668" t="s">
        <v>80</v>
      </c>
      <c r="D258" s="668" t="s">
        <v>431</v>
      </c>
      <c r="E258" s="717" t="s">
        <v>240</v>
      </c>
      <c r="F258" s="584"/>
      <c r="G258" s="588" t="s">
        <v>998</v>
      </c>
      <c r="H258" s="582" t="s">
        <v>49</v>
      </c>
      <c r="I258" s="584">
        <v>4</v>
      </c>
      <c r="J258" s="584"/>
      <c r="K258" s="586"/>
      <c r="L258" s="586"/>
      <c r="M258" s="680"/>
      <c r="N258" s="690" t="s">
        <v>81</v>
      </c>
      <c r="O258" s="644"/>
      <c r="P258" s="644"/>
      <c r="Q258" s="586"/>
      <c r="R258" s="586"/>
      <c r="S258" s="586"/>
      <c r="T258" s="586"/>
      <c r="U258" s="586"/>
      <c r="V258" s="586"/>
      <c r="W258" s="586"/>
      <c r="X258" s="586"/>
      <c r="Y258" s="710" t="s">
        <v>1759</v>
      </c>
      <c r="Z258" s="703" t="s">
        <v>1221</v>
      </c>
    </row>
    <row r="259" spans="1:26" ht="55" customHeight="1">
      <c r="A259" s="707">
        <v>259</v>
      </c>
      <c r="B259" s="708" t="s">
        <v>1006</v>
      </c>
      <c r="C259" s="668" t="s">
        <v>38</v>
      </c>
      <c r="D259" s="668" t="s">
        <v>39</v>
      </c>
      <c r="E259" s="717" t="s">
        <v>96</v>
      </c>
      <c r="F259" s="584"/>
      <c r="G259" s="588" t="s">
        <v>975</v>
      </c>
      <c r="H259" s="582" t="s">
        <v>23</v>
      </c>
      <c r="I259" s="584">
        <v>7</v>
      </c>
      <c r="J259" s="584"/>
      <c r="K259" s="639" t="s">
        <v>36</v>
      </c>
      <c r="L259" s="586"/>
      <c r="M259" s="680"/>
      <c r="N259" s="644"/>
      <c r="O259" s="644"/>
      <c r="P259" s="644"/>
      <c r="Q259" s="586"/>
      <c r="R259" s="586"/>
      <c r="S259" s="586"/>
      <c r="T259" s="586"/>
      <c r="U259" s="586"/>
      <c r="V259" s="586"/>
      <c r="W259" s="586"/>
      <c r="X259" s="586"/>
      <c r="Y259" s="715"/>
      <c r="Z259" s="703"/>
    </row>
    <row r="260" spans="1:26" ht="55" customHeight="1">
      <c r="A260" s="707">
        <v>260</v>
      </c>
      <c r="B260" s="708" t="s">
        <v>1006</v>
      </c>
      <c r="C260" s="668" t="s">
        <v>173</v>
      </c>
      <c r="D260" s="668" t="s">
        <v>174</v>
      </c>
      <c r="E260" s="717" t="s">
        <v>96</v>
      </c>
      <c r="F260" s="584"/>
      <c r="G260" s="588" t="s">
        <v>999</v>
      </c>
      <c r="H260" s="582" t="s">
        <v>23</v>
      </c>
      <c r="I260" s="584">
        <v>2</v>
      </c>
      <c r="J260" s="584"/>
      <c r="K260" s="639" t="s">
        <v>36</v>
      </c>
      <c r="L260" s="586"/>
      <c r="M260" s="680"/>
      <c r="N260" s="644"/>
      <c r="O260" s="644"/>
      <c r="P260" s="730"/>
      <c r="Q260" s="881" t="s">
        <v>409</v>
      </c>
      <c r="R260" s="882"/>
      <c r="S260" s="882"/>
      <c r="T260" s="882"/>
      <c r="U260" s="882"/>
      <c r="V260" s="882"/>
      <c r="W260" s="882"/>
      <c r="X260" s="883"/>
      <c r="Y260" s="586"/>
      <c r="Z260" s="586"/>
    </row>
    <row r="261" spans="1:26" ht="55" customHeight="1">
      <c r="A261" s="707">
        <v>261</v>
      </c>
      <c r="B261" s="708" t="s">
        <v>1006</v>
      </c>
      <c r="C261" s="668" t="s">
        <v>173</v>
      </c>
      <c r="D261" s="668" t="s">
        <v>174</v>
      </c>
      <c r="E261" s="717" t="s">
        <v>240</v>
      </c>
      <c r="F261" s="584"/>
      <c r="G261" s="588" t="s">
        <v>999</v>
      </c>
      <c r="H261" s="582" t="s">
        <v>49</v>
      </c>
      <c r="I261" s="584">
        <v>1</v>
      </c>
      <c r="J261" s="584"/>
      <c r="K261" s="586"/>
      <c r="L261" s="586"/>
      <c r="M261" s="680"/>
      <c r="N261" s="690" t="s">
        <v>412</v>
      </c>
      <c r="O261" s="644"/>
      <c r="P261" s="644"/>
      <c r="Q261" s="586"/>
      <c r="R261" s="586"/>
      <c r="S261" s="586"/>
      <c r="T261" s="586"/>
      <c r="U261" s="586"/>
      <c r="V261" s="586"/>
      <c r="W261" s="586"/>
      <c r="X261" s="586"/>
      <c r="Y261" s="710" t="s">
        <v>1704</v>
      </c>
      <c r="Z261" s="703" t="s">
        <v>1006</v>
      </c>
    </row>
    <row r="262" spans="1:26" ht="55" customHeight="1">
      <c r="A262" s="707">
        <v>262</v>
      </c>
      <c r="B262" s="708" t="s">
        <v>1006</v>
      </c>
      <c r="C262" s="668" t="s">
        <v>197</v>
      </c>
      <c r="D262" s="668" t="s">
        <v>198</v>
      </c>
      <c r="E262" s="717" t="s">
        <v>240</v>
      </c>
      <c r="F262" s="584"/>
      <c r="G262" s="588" t="s">
        <v>1000</v>
      </c>
      <c r="H262" s="582" t="s">
        <v>49</v>
      </c>
      <c r="I262" s="584">
        <v>1</v>
      </c>
      <c r="J262" s="584"/>
      <c r="K262" s="586"/>
      <c r="L262" s="586"/>
      <c r="M262" s="680"/>
      <c r="N262" s="690" t="s">
        <v>400</v>
      </c>
      <c r="O262" s="644"/>
      <c r="P262" s="644"/>
      <c r="Q262" s="586"/>
      <c r="R262" s="586"/>
      <c r="S262" s="586"/>
      <c r="T262" s="586"/>
      <c r="U262" s="586"/>
      <c r="V262" s="586"/>
      <c r="W262" s="586"/>
      <c r="X262" s="586"/>
      <c r="Y262" s="710" t="s">
        <v>1701</v>
      </c>
      <c r="Z262" s="703" t="s">
        <v>1702</v>
      </c>
    </row>
    <row r="263" spans="1:26" ht="55" customHeight="1">
      <c r="A263" s="707">
        <v>263</v>
      </c>
      <c r="B263" s="708" t="s">
        <v>1006</v>
      </c>
      <c r="C263" s="668" t="s">
        <v>197</v>
      </c>
      <c r="D263" s="668" t="s">
        <v>198</v>
      </c>
      <c r="E263" s="717" t="s">
        <v>991</v>
      </c>
      <c r="F263" s="584"/>
      <c r="G263" s="588" t="s">
        <v>1000</v>
      </c>
      <c r="H263" s="582" t="s">
        <v>23</v>
      </c>
      <c r="I263" s="584">
        <v>2</v>
      </c>
      <c r="J263" s="584"/>
      <c r="K263" s="639" t="s">
        <v>36</v>
      </c>
      <c r="L263" s="586"/>
      <c r="M263" s="680"/>
      <c r="N263" s="644"/>
      <c r="O263" s="644"/>
      <c r="P263" s="730"/>
      <c r="Q263" s="881" t="s">
        <v>409</v>
      </c>
      <c r="R263" s="882"/>
      <c r="S263" s="882"/>
      <c r="T263" s="882"/>
      <c r="U263" s="882"/>
      <c r="V263" s="882"/>
      <c r="W263" s="882"/>
      <c r="X263" s="883"/>
      <c r="Y263" s="586"/>
      <c r="Z263" s="586"/>
    </row>
    <row r="264" spans="1:26" ht="55" customHeight="1">
      <c r="A264" s="707">
        <v>264</v>
      </c>
      <c r="B264" s="708" t="s">
        <v>1006</v>
      </c>
      <c r="C264" s="668" t="s">
        <v>522</v>
      </c>
      <c r="D264" s="668" t="s">
        <v>523</v>
      </c>
      <c r="E264" s="717" t="s">
        <v>96</v>
      </c>
      <c r="F264" s="584"/>
      <c r="G264" s="588" t="s">
        <v>1001</v>
      </c>
      <c r="H264" s="582" t="s">
        <v>23</v>
      </c>
      <c r="I264" s="584">
        <v>2</v>
      </c>
      <c r="J264" s="584"/>
      <c r="K264" s="639" t="s">
        <v>36</v>
      </c>
      <c r="L264" s="586"/>
      <c r="M264" s="680"/>
      <c r="N264" s="644"/>
      <c r="O264" s="644"/>
      <c r="P264" s="730"/>
      <c r="Q264" s="881" t="s">
        <v>409</v>
      </c>
      <c r="R264" s="882"/>
      <c r="S264" s="882"/>
      <c r="T264" s="882"/>
      <c r="U264" s="882"/>
      <c r="V264" s="882"/>
      <c r="W264" s="882"/>
      <c r="X264" s="883"/>
      <c r="Y264" s="586"/>
      <c r="Z264" s="586"/>
    </row>
    <row r="265" spans="1:26" ht="55" customHeight="1">
      <c r="A265" s="707">
        <v>265</v>
      </c>
      <c r="B265" s="708" t="s">
        <v>1006</v>
      </c>
      <c r="C265" s="668" t="s">
        <v>52</v>
      </c>
      <c r="D265" s="668" t="s">
        <v>191</v>
      </c>
      <c r="E265" s="717" t="s">
        <v>240</v>
      </c>
      <c r="F265" s="584"/>
      <c r="G265" s="588" t="s">
        <v>1002</v>
      </c>
      <c r="H265" s="582" t="s">
        <v>49</v>
      </c>
      <c r="I265" s="584">
        <v>17</v>
      </c>
      <c r="J265" s="584"/>
      <c r="K265" s="586"/>
      <c r="L265" s="586"/>
      <c r="M265" s="680"/>
      <c r="N265" s="690" t="s">
        <v>400</v>
      </c>
      <c r="O265" s="644"/>
      <c r="P265" s="644"/>
      <c r="Q265" s="586"/>
      <c r="R265" s="586"/>
      <c r="S265" s="586"/>
      <c r="T265" s="586"/>
      <c r="U265" s="586"/>
      <c r="V265" s="586"/>
      <c r="W265" s="586"/>
      <c r="X265" s="586"/>
      <c r="Y265" s="710" t="s">
        <v>1701</v>
      </c>
      <c r="Z265" s="703" t="s">
        <v>1702</v>
      </c>
    </row>
    <row r="266" spans="1:26" ht="55" customHeight="1">
      <c r="A266" s="707">
        <v>266</v>
      </c>
      <c r="B266" s="708" t="s">
        <v>1006</v>
      </c>
      <c r="C266" s="668" t="s">
        <v>266</v>
      </c>
      <c r="D266" s="668" t="s">
        <v>466</v>
      </c>
      <c r="E266" s="717" t="s">
        <v>240</v>
      </c>
      <c r="F266" s="584"/>
      <c r="G266" s="588" t="s">
        <v>1003</v>
      </c>
      <c r="H266" s="582" t="s">
        <v>49</v>
      </c>
      <c r="I266" s="584">
        <v>4</v>
      </c>
      <c r="J266" s="584"/>
      <c r="K266" s="586"/>
      <c r="L266" s="586"/>
      <c r="M266" s="680"/>
      <c r="N266" s="690" t="s">
        <v>412</v>
      </c>
      <c r="O266" s="644"/>
      <c r="P266" s="644"/>
      <c r="Q266" s="586"/>
      <c r="R266" s="586"/>
      <c r="S266" s="586"/>
      <c r="T266" s="586"/>
      <c r="U266" s="586"/>
      <c r="V266" s="586"/>
      <c r="W266" s="586"/>
      <c r="X266" s="586"/>
      <c r="Y266" s="710" t="s">
        <v>1716</v>
      </c>
      <c r="Z266" s="703" t="s">
        <v>1006</v>
      </c>
    </row>
    <row r="267" spans="1:26" ht="55" customHeight="1">
      <c r="A267" s="707">
        <v>267</v>
      </c>
      <c r="B267" s="708" t="s">
        <v>1006</v>
      </c>
      <c r="C267" s="668" t="s">
        <v>266</v>
      </c>
      <c r="D267" s="668" t="s">
        <v>466</v>
      </c>
      <c r="E267" s="717" t="s">
        <v>127</v>
      </c>
      <c r="F267" s="584"/>
      <c r="G267" s="588" t="s">
        <v>1003</v>
      </c>
      <c r="H267" s="582" t="s">
        <v>23</v>
      </c>
      <c r="I267" s="584">
        <v>1</v>
      </c>
      <c r="J267" s="584"/>
      <c r="K267" s="639" t="s">
        <v>36</v>
      </c>
      <c r="L267" s="586"/>
      <c r="M267" s="680"/>
      <c r="N267" s="644"/>
      <c r="O267" s="644"/>
      <c r="P267" s="730"/>
      <c r="Q267" s="881" t="s">
        <v>409</v>
      </c>
      <c r="R267" s="882"/>
      <c r="S267" s="882"/>
      <c r="T267" s="882"/>
      <c r="U267" s="882"/>
      <c r="V267" s="882"/>
      <c r="W267" s="882"/>
      <c r="X267" s="883"/>
      <c r="Y267" s="586"/>
      <c r="Z267" s="586"/>
    </row>
    <row r="268" spans="1:26" ht="55" customHeight="1">
      <c r="A268" s="707">
        <v>268</v>
      </c>
      <c r="B268" s="708" t="s">
        <v>1006</v>
      </c>
      <c r="C268" s="668" t="s">
        <v>184</v>
      </c>
      <c r="D268" s="668" t="s">
        <v>175</v>
      </c>
      <c r="E268" s="717" t="s">
        <v>240</v>
      </c>
      <c r="F268" s="584"/>
      <c r="G268" s="588" t="s">
        <v>142</v>
      </c>
      <c r="H268" s="582" t="s">
        <v>49</v>
      </c>
      <c r="I268" s="584">
        <v>1</v>
      </c>
      <c r="J268" s="584"/>
      <c r="K268" s="586"/>
      <c r="L268" s="586"/>
      <c r="M268" s="680"/>
      <c r="N268" s="690" t="s">
        <v>400</v>
      </c>
      <c r="O268" s="644"/>
      <c r="P268" s="644"/>
      <c r="Q268" s="586"/>
      <c r="R268" s="586"/>
      <c r="S268" s="586"/>
      <c r="T268" s="586"/>
      <c r="U268" s="586"/>
      <c r="V268" s="586"/>
      <c r="W268" s="586"/>
      <c r="X268" s="586"/>
      <c r="Y268" s="715" t="s">
        <v>1696</v>
      </c>
      <c r="Z268" s="703" t="s">
        <v>739</v>
      </c>
    </row>
    <row r="269" spans="1:26" ht="55" customHeight="1">
      <c r="A269" s="707">
        <v>269</v>
      </c>
      <c r="B269" s="708" t="s">
        <v>1006</v>
      </c>
      <c r="C269" s="668" t="s">
        <v>453</v>
      </c>
      <c r="D269" s="668" t="s">
        <v>454</v>
      </c>
      <c r="E269" s="717" t="s">
        <v>240</v>
      </c>
      <c r="F269" s="584"/>
      <c r="G269" s="588" t="s">
        <v>818</v>
      </c>
      <c r="H269" s="582" t="s">
        <v>49</v>
      </c>
      <c r="I269" s="584">
        <v>3</v>
      </c>
      <c r="J269" s="584"/>
      <c r="K269" s="586"/>
      <c r="L269" s="586"/>
      <c r="M269" s="680"/>
      <c r="N269" s="690" t="s">
        <v>412</v>
      </c>
      <c r="O269" s="644"/>
      <c r="P269" s="644"/>
      <c r="Q269" s="586"/>
      <c r="R269" s="586"/>
      <c r="S269" s="586"/>
      <c r="T269" s="586"/>
      <c r="U269" s="586"/>
      <c r="V269" s="586"/>
      <c r="W269" s="586"/>
      <c r="X269" s="586"/>
      <c r="Y269" s="710" t="s">
        <v>1707</v>
      </c>
      <c r="Z269" s="703" t="s">
        <v>1006</v>
      </c>
    </row>
    <row r="270" spans="1:26" ht="55" customHeight="1">
      <c r="A270" s="707">
        <v>270</v>
      </c>
      <c r="B270" s="708" t="s">
        <v>1006</v>
      </c>
      <c r="C270" s="668" t="s">
        <v>167</v>
      </c>
      <c r="D270" s="668" t="s">
        <v>168</v>
      </c>
      <c r="E270" s="717" t="s">
        <v>127</v>
      </c>
      <c r="F270" s="584"/>
      <c r="G270" s="584" t="s">
        <v>1004</v>
      </c>
      <c r="H270" s="582" t="s">
        <v>23</v>
      </c>
      <c r="I270" s="585">
        <v>2</v>
      </c>
      <c r="J270" s="585"/>
      <c r="K270" s="639" t="s">
        <v>36</v>
      </c>
      <c r="L270" s="586"/>
      <c r="M270" s="585"/>
      <c r="N270" s="644"/>
      <c r="O270" s="644"/>
      <c r="P270" s="730"/>
      <c r="Q270" s="881" t="s">
        <v>409</v>
      </c>
      <c r="R270" s="882"/>
      <c r="S270" s="882"/>
      <c r="T270" s="882"/>
      <c r="U270" s="882"/>
      <c r="V270" s="882"/>
      <c r="W270" s="882"/>
      <c r="X270" s="883"/>
      <c r="Y270" s="586"/>
      <c r="Z270" s="586"/>
    </row>
    <row r="271" spans="1:26" ht="55" customHeight="1">
      <c r="A271" s="707">
        <v>271</v>
      </c>
      <c r="B271" s="708" t="s">
        <v>1006</v>
      </c>
      <c r="C271" s="668" t="s">
        <v>882</v>
      </c>
      <c r="D271" s="668" t="s">
        <v>883</v>
      </c>
      <c r="E271" s="717" t="s">
        <v>240</v>
      </c>
      <c r="F271" s="584"/>
      <c r="G271" s="584" t="s">
        <v>1005</v>
      </c>
      <c r="H271" s="582" t="s">
        <v>49</v>
      </c>
      <c r="I271" s="585">
        <v>1</v>
      </c>
      <c r="J271" s="585"/>
      <c r="K271" s="586"/>
      <c r="L271" s="586"/>
      <c r="M271" s="680"/>
      <c r="N271" s="690" t="s">
        <v>412</v>
      </c>
      <c r="O271" s="644"/>
      <c r="P271" s="644"/>
      <c r="Q271" s="586"/>
      <c r="R271" s="586"/>
      <c r="S271" s="586"/>
      <c r="T271" s="586"/>
      <c r="U271" s="586"/>
      <c r="V271" s="586"/>
      <c r="W271" s="586"/>
      <c r="X271" s="586"/>
      <c r="Y271" s="710" t="s">
        <v>1704</v>
      </c>
      <c r="Z271" s="703" t="s">
        <v>1006</v>
      </c>
    </row>
    <row r="272" spans="1:26" ht="55" customHeight="1">
      <c r="A272" s="707">
        <v>272</v>
      </c>
      <c r="B272" s="708" t="s">
        <v>1006</v>
      </c>
      <c r="C272" s="731" t="s">
        <v>992</v>
      </c>
      <c r="D272" s="732" t="s">
        <v>993</v>
      </c>
      <c r="E272" s="717" t="s">
        <v>994</v>
      </c>
      <c r="F272" s="584"/>
      <c r="G272" s="584"/>
      <c r="H272" s="582" t="s">
        <v>49</v>
      </c>
      <c r="I272" s="678">
        <v>203</v>
      </c>
      <c r="J272" s="678"/>
      <c r="K272" s="586"/>
      <c r="L272" s="586"/>
      <c r="M272" s="680"/>
      <c r="N272" s="690" t="s">
        <v>412</v>
      </c>
      <c r="O272" s="644"/>
      <c r="P272" s="644"/>
      <c r="Q272" s="586"/>
      <c r="R272" s="586"/>
      <c r="S272" s="586"/>
      <c r="T272" s="586"/>
      <c r="U272" s="586"/>
      <c r="V272" s="586"/>
      <c r="W272" s="586"/>
      <c r="X272" s="586"/>
      <c r="Y272" s="710" t="s">
        <v>1716</v>
      </c>
      <c r="Z272" s="703" t="s">
        <v>1006</v>
      </c>
    </row>
    <row r="273" spans="1:26" ht="55" customHeight="1">
      <c r="A273" s="707">
        <v>273</v>
      </c>
      <c r="B273" s="708" t="s">
        <v>1006</v>
      </c>
      <c r="C273" s="731" t="s">
        <v>776</v>
      </c>
      <c r="D273" s="732" t="s">
        <v>777</v>
      </c>
      <c r="E273" s="717" t="s">
        <v>240</v>
      </c>
      <c r="F273" s="584"/>
      <c r="G273" s="584"/>
      <c r="H273" s="582" t="s">
        <v>49</v>
      </c>
      <c r="I273" s="678">
        <v>1</v>
      </c>
      <c r="J273" s="678"/>
      <c r="K273" s="586"/>
      <c r="L273" s="586"/>
      <c r="M273" s="680"/>
      <c r="N273" s="690" t="s">
        <v>412</v>
      </c>
      <c r="O273" s="644"/>
      <c r="P273" s="730"/>
      <c r="Q273" s="711"/>
      <c r="R273" s="729"/>
      <c r="S273" s="729"/>
      <c r="T273" s="729"/>
      <c r="U273" s="729"/>
      <c r="V273" s="729"/>
      <c r="W273" s="729"/>
      <c r="X273" s="641"/>
      <c r="Y273" s="715" t="s">
        <v>1704</v>
      </c>
      <c r="Z273" s="703" t="s">
        <v>1006</v>
      </c>
    </row>
    <row r="274" spans="1:26" ht="55" customHeight="1">
      <c r="A274" s="707">
        <v>274</v>
      </c>
      <c r="B274" s="708" t="s">
        <v>1052</v>
      </c>
      <c r="C274" s="668" t="s">
        <v>56</v>
      </c>
      <c r="D274" s="713" t="s">
        <v>57</v>
      </c>
      <c r="E274" s="713" t="s">
        <v>1049</v>
      </c>
      <c r="F274" s="582"/>
      <c r="G274" s="582" t="s">
        <v>1051</v>
      </c>
      <c r="H274" s="582" t="s">
        <v>23</v>
      </c>
      <c r="I274" s="585">
        <v>1</v>
      </c>
      <c r="J274" s="585" t="s">
        <v>1084</v>
      </c>
      <c r="K274" s="639" t="s">
        <v>36</v>
      </c>
      <c r="L274" s="586"/>
      <c r="M274" s="680"/>
      <c r="N274" s="593"/>
      <c r="O274" s="644"/>
      <c r="P274" s="730"/>
      <c r="Q274" s="881" t="s">
        <v>409</v>
      </c>
      <c r="R274" s="882"/>
      <c r="S274" s="882"/>
      <c r="T274" s="882"/>
      <c r="U274" s="882"/>
      <c r="V274" s="882"/>
      <c r="W274" s="882"/>
      <c r="X274" s="883"/>
      <c r="Y274" s="586"/>
      <c r="Z274" s="586"/>
    </row>
    <row r="275" spans="1:26" ht="55" customHeight="1">
      <c r="A275" s="707">
        <v>275</v>
      </c>
      <c r="B275" s="708" t="s">
        <v>1056</v>
      </c>
      <c r="C275" s="668" t="s">
        <v>1053</v>
      </c>
      <c r="D275" s="713" t="s">
        <v>206</v>
      </c>
      <c r="E275" s="713" t="s">
        <v>1055</v>
      </c>
      <c r="F275" s="582"/>
      <c r="G275" s="582" t="s">
        <v>1054</v>
      </c>
      <c r="H275" s="582" t="s">
        <v>23</v>
      </c>
      <c r="I275" s="584">
        <v>8</v>
      </c>
      <c r="J275" s="584" t="s">
        <v>1089</v>
      </c>
      <c r="K275" s="639" t="s">
        <v>36</v>
      </c>
      <c r="L275" s="586"/>
      <c r="M275" s="680"/>
      <c r="N275" s="593"/>
      <c r="O275" s="644"/>
      <c r="P275" s="644"/>
      <c r="Q275" s="586"/>
      <c r="R275" s="586"/>
      <c r="S275" s="586"/>
      <c r="T275" s="586"/>
      <c r="U275" s="586"/>
      <c r="V275" s="586"/>
      <c r="W275" s="586"/>
      <c r="X275" s="586"/>
      <c r="Y275" s="586"/>
      <c r="Z275" s="586"/>
    </row>
    <row r="276" spans="1:26" ht="55" customHeight="1">
      <c r="A276" s="707">
        <v>276</v>
      </c>
      <c r="B276" s="708" t="s">
        <v>1061</v>
      </c>
      <c r="C276" s="668" t="s">
        <v>581</v>
      </c>
      <c r="D276" s="713" t="s">
        <v>1057</v>
      </c>
      <c r="E276" s="713" t="s">
        <v>1060</v>
      </c>
      <c r="F276" s="582"/>
      <c r="G276" s="582" t="s">
        <v>1058</v>
      </c>
      <c r="H276" s="582" t="s">
        <v>23</v>
      </c>
      <c r="I276" s="585">
        <v>2</v>
      </c>
      <c r="J276" s="585"/>
      <c r="K276" s="639" t="s">
        <v>36</v>
      </c>
      <c r="L276" s="586"/>
      <c r="M276" s="680"/>
      <c r="N276" s="593"/>
      <c r="O276" s="644"/>
      <c r="P276" s="730"/>
      <c r="Q276" s="881" t="s">
        <v>409</v>
      </c>
      <c r="R276" s="882"/>
      <c r="S276" s="882"/>
      <c r="T276" s="882"/>
      <c r="U276" s="882"/>
      <c r="V276" s="882"/>
      <c r="W276" s="882"/>
      <c r="X276" s="883"/>
      <c r="Y276" s="586"/>
      <c r="Z276" s="586"/>
    </row>
    <row r="277" spans="1:26" ht="55" customHeight="1">
      <c r="A277" s="707">
        <v>277</v>
      </c>
      <c r="B277" s="708" t="s">
        <v>1061</v>
      </c>
      <c r="C277" s="668" t="s">
        <v>534</v>
      </c>
      <c r="D277" s="713" t="s">
        <v>35</v>
      </c>
      <c r="E277" s="713" t="s">
        <v>64</v>
      </c>
      <c r="F277" s="581"/>
      <c r="G277" s="581" t="s">
        <v>1059</v>
      </c>
      <c r="H277" s="582" t="s">
        <v>49</v>
      </c>
      <c r="I277" s="585">
        <v>1</v>
      </c>
      <c r="J277" s="585"/>
      <c r="K277" s="646"/>
      <c r="L277" s="586"/>
      <c r="M277" s="680"/>
      <c r="N277" s="690" t="s">
        <v>412</v>
      </c>
      <c r="O277" s="644"/>
      <c r="P277" s="644"/>
      <c r="Q277" s="586"/>
      <c r="R277" s="586"/>
      <c r="S277" s="586"/>
      <c r="T277" s="586"/>
      <c r="U277" s="586"/>
      <c r="V277" s="586"/>
      <c r="W277" s="586"/>
      <c r="X277" s="586"/>
      <c r="Y277" s="710" t="s">
        <v>1706</v>
      </c>
      <c r="Z277" s="703" t="s">
        <v>1135</v>
      </c>
    </row>
    <row r="278" spans="1:26" ht="55" customHeight="1">
      <c r="A278" s="707">
        <v>278</v>
      </c>
      <c r="B278" s="708" t="s">
        <v>1061</v>
      </c>
      <c r="C278" s="668" t="s">
        <v>1712</v>
      </c>
      <c r="D278" s="713" t="s">
        <v>1713</v>
      </c>
      <c r="E278" s="716" t="s">
        <v>439</v>
      </c>
      <c r="F278" s="581"/>
      <c r="G278" s="581" t="s">
        <v>1714</v>
      </c>
      <c r="H278" s="582" t="s">
        <v>49</v>
      </c>
      <c r="I278" s="585">
        <v>63</v>
      </c>
      <c r="J278" s="585"/>
      <c r="K278" s="646"/>
      <c r="L278" s="586"/>
      <c r="M278" s="680"/>
      <c r="N278" s="690" t="s">
        <v>79</v>
      </c>
      <c r="O278" s="644"/>
      <c r="P278" s="644"/>
      <c r="Q278" s="586"/>
      <c r="R278" s="586"/>
      <c r="S278" s="586"/>
      <c r="T278" s="586"/>
      <c r="U278" s="586"/>
      <c r="V278" s="586"/>
      <c r="W278" s="586"/>
      <c r="X278" s="586"/>
      <c r="Y278" s="710" t="s">
        <v>1715</v>
      </c>
      <c r="Z278" s="703" t="s">
        <v>1061</v>
      </c>
    </row>
    <row r="279" spans="1:26" ht="55" customHeight="1">
      <c r="A279" s="707">
        <v>279</v>
      </c>
      <c r="B279" s="708" t="s">
        <v>1036</v>
      </c>
      <c r="C279" s="668" t="s">
        <v>224</v>
      </c>
      <c r="D279" s="668" t="s">
        <v>157</v>
      </c>
      <c r="E279" s="717" t="s">
        <v>240</v>
      </c>
      <c r="F279" s="584"/>
      <c r="G279" s="588" t="s">
        <v>978</v>
      </c>
      <c r="H279" s="582" t="s">
        <v>49</v>
      </c>
      <c r="I279" s="584">
        <v>2</v>
      </c>
      <c r="J279" s="584"/>
      <c r="K279" s="586"/>
      <c r="L279" s="586"/>
      <c r="M279" s="680"/>
      <c r="N279" s="690" t="s">
        <v>412</v>
      </c>
      <c r="O279" s="644"/>
      <c r="P279" s="644"/>
      <c r="Q279" s="586"/>
      <c r="R279" s="586"/>
      <c r="S279" s="586"/>
      <c r="T279" s="586"/>
      <c r="U279" s="586"/>
      <c r="V279" s="586"/>
      <c r="W279" s="586"/>
      <c r="X279" s="586"/>
      <c r="Y279" s="710" t="s">
        <v>1706</v>
      </c>
      <c r="Z279" s="703" t="s">
        <v>1135</v>
      </c>
    </row>
    <row r="280" spans="1:26" ht="55" customHeight="1">
      <c r="A280" s="707">
        <v>280</v>
      </c>
      <c r="B280" s="708" t="s">
        <v>1036</v>
      </c>
      <c r="C280" s="668" t="s">
        <v>120</v>
      </c>
      <c r="D280" s="668" t="s">
        <v>119</v>
      </c>
      <c r="E280" s="717" t="s">
        <v>1007</v>
      </c>
      <c r="F280" s="584"/>
      <c r="G280" s="588" t="s">
        <v>602</v>
      </c>
      <c r="H280" s="582" t="s">
        <v>23</v>
      </c>
      <c r="I280" s="584">
        <v>1</v>
      </c>
      <c r="J280" s="584"/>
      <c r="K280" s="639" t="s">
        <v>36</v>
      </c>
      <c r="L280" s="586"/>
      <c r="M280" s="680"/>
      <c r="N280" s="644"/>
      <c r="O280" s="644"/>
      <c r="P280" s="730"/>
      <c r="Q280" s="881" t="s">
        <v>409</v>
      </c>
      <c r="R280" s="882"/>
      <c r="S280" s="882"/>
      <c r="T280" s="882"/>
      <c r="U280" s="882"/>
      <c r="V280" s="882"/>
      <c r="W280" s="882"/>
      <c r="X280" s="883"/>
      <c r="Y280" s="586"/>
      <c r="Z280" s="586"/>
    </row>
    <row r="281" spans="1:26" ht="55" customHeight="1">
      <c r="A281" s="707">
        <v>281</v>
      </c>
      <c r="B281" s="708" t="s">
        <v>1036</v>
      </c>
      <c r="C281" s="668" t="s">
        <v>542</v>
      </c>
      <c r="D281" s="668" t="s">
        <v>282</v>
      </c>
      <c r="E281" s="717" t="s">
        <v>1008</v>
      </c>
      <c r="F281" s="584"/>
      <c r="G281" s="588" t="s">
        <v>744</v>
      </c>
      <c r="H281" s="582" t="s">
        <v>23</v>
      </c>
      <c r="I281" s="584">
        <v>8</v>
      </c>
      <c r="J281" s="584"/>
      <c r="K281" s="639" t="s">
        <v>36</v>
      </c>
      <c r="L281" s="586"/>
      <c r="M281" s="680"/>
      <c r="N281" s="644"/>
      <c r="O281" s="644"/>
      <c r="P281" s="644"/>
      <c r="Q281" s="586"/>
      <c r="R281" s="586"/>
      <c r="S281" s="586"/>
      <c r="T281" s="586"/>
      <c r="U281" s="586"/>
      <c r="V281" s="586"/>
      <c r="W281" s="586"/>
      <c r="X281" s="586"/>
      <c r="Y281" s="586"/>
      <c r="Z281" s="586"/>
    </row>
    <row r="282" spans="1:26" ht="55" customHeight="1">
      <c r="A282" s="707">
        <v>282</v>
      </c>
      <c r="B282" s="708" t="s">
        <v>1036</v>
      </c>
      <c r="C282" s="668" t="s">
        <v>52</v>
      </c>
      <c r="D282" s="668" t="s">
        <v>191</v>
      </c>
      <c r="E282" s="717" t="s">
        <v>240</v>
      </c>
      <c r="F282" s="584"/>
      <c r="G282" s="588" t="s">
        <v>763</v>
      </c>
      <c r="H282" s="582" t="s">
        <v>49</v>
      </c>
      <c r="I282" s="584">
        <v>1</v>
      </c>
      <c r="J282" s="584"/>
      <c r="K282" s="586"/>
      <c r="L282" s="586"/>
      <c r="M282" s="680"/>
      <c r="N282" s="690" t="s">
        <v>400</v>
      </c>
      <c r="O282" s="644"/>
      <c r="P282" s="644"/>
      <c r="Q282" s="586"/>
      <c r="R282" s="586"/>
      <c r="S282" s="586"/>
      <c r="T282" s="586"/>
      <c r="U282" s="586"/>
      <c r="V282" s="586"/>
      <c r="W282" s="586"/>
      <c r="X282" s="586"/>
      <c r="Y282" s="710" t="s">
        <v>1755</v>
      </c>
      <c r="Z282" s="703" t="s">
        <v>1135</v>
      </c>
    </row>
    <row r="283" spans="1:26" ht="55" customHeight="1">
      <c r="A283" s="707">
        <v>283</v>
      </c>
      <c r="B283" s="708" t="s">
        <v>1036</v>
      </c>
      <c r="C283" s="668" t="s">
        <v>104</v>
      </c>
      <c r="D283" s="668" t="s">
        <v>105</v>
      </c>
      <c r="E283" s="717" t="s">
        <v>517</v>
      </c>
      <c r="F283" s="584"/>
      <c r="G283" s="588" t="s">
        <v>1022</v>
      </c>
      <c r="H283" s="582" t="s">
        <v>23</v>
      </c>
      <c r="I283" s="584">
        <v>1</v>
      </c>
      <c r="J283" s="584"/>
      <c r="K283" s="639" t="s">
        <v>36</v>
      </c>
      <c r="L283" s="586"/>
      <c r="M283" s="680"/>
      <c r="N283" s="644"/>
      <c r="O283" s="644"/>
      <c r="P283" s="730"/>
      <c r="Q283" s="881" t="s">
        <v>409</v>
      </c>
      <c r="R283" s="882"/>
      <c r="S283" s="882"/>
      <c r="T283" s="882"/>
      <c r="U283" s="882"/>
      <c r="V283" s="882"/>
      <c r="W283" s="882"/>
      <c r="X283" s="883"/>
      <c r="Y283" s="586"/>
      <c r="Z283" s="586"/>
    </row>
    <row r="284" spans="1:26" ht="55" customHeight="1">
      <c r="A284" s="707">
        <v>284</v>
      </c>
      <c r="B284" s="708" t="s">
        <v>1036</v>
      </c>
      <c r="C284" s="668" t="s">
        <v>40</v>
      </c>
      <c r="D284" s="668" t="s">
        <v>41</v>
      </c>
      <c r="E284" s="717" t="s">
        <v>240</v>
      </c>
      <c r="F284" s="584"/>
      <c r="G284" s="588" t="s">
        <v>1023</v>
      </c>
      <c r="H284" s="582" t="s">
        <v>49</v>
      </c>
      <c r="I284" s="584">
        <v>2</v>
      </c>
      <c r="J284" s="584"/>
      <c r="K284" s="586"/>
      <c r="L284" s="586"/>
      <c r="M284" s="680"/>
      <c r="N284" s="690" t="s">
        <v>400</v>
      </c>
      <c r="O284" s="644"/>
      <c r="P284" s="644"/>
      <c r="Q284" s="586"/>
      <c r="R284" s="586"/>
      <c r="S284" s="586"/>
      <c r="T284" s="586"/>
      <c r="U284" s="586"/>
      <c r="V284" s="586"/>
      <c r="W284" s="586"/>
      <c r="X284" s="586"/>
      <c r="Y284" s="710" t="s">
        <v>1755</v>
      </c>
      <c r="Z284" s="703" t="s">
        <v>1135</v>
      </c>
    </row>
    <row r="285" spans="1:26" ht="55" customHeight="1">
      <c r="A285" s="707">
        <v>285</v>
      </c>
      <c r="B285" s="708" t="s">
        <v>1036</v>
      </c>
      <c r="C285" s="668" t="s">
        <v>40</v>
      </c>
      <c r="D285" s="668" t="s">
        <v>41</v>
      </c>
      <c r="E285" s="717" t="s">
        <v>517</v>
      </c>
      <c r="F285" s="584"/>
      <c r="G285" s="588" t="s">
        <v>1023</v>
      </c>
      <c r="H285" s="582" t="s">
        <v>23</v>
      </c>
      <c r="I285" s="584">
        <v>1</v>
      </c>
      <c r="J285" s="584"/>
      <c r="K285" s="639" t="s">
        <v>36</v>
      </c>
      <c r="L285" s="586"/>
      <c r="M285" s="680"/>
      <c r="N285" s="644"/>
      <c r="O285" s="644"/>
      <c r="P285" s="730"/>
      <c r="Q285" s="881" t="s">
        <v>409</v>
      </c>
      <c r="R285" s="882"/>
      <c r="S285" s="882"/>
      <c r="T285" s="882"/>
      <c r="U285" s="882"/>
      <c r="V285" s="882"/>
      <c r="W285" s="882"/>
      <c r="X285" s="883"/>
      <c r="Y285" s="586"/>
      <c r="Z285" s="586"/>
    </row>
    <row r="286" spans="1:26" ht="55" customHeight="1">
      <c r="A286" s="707">
        <v>286</v>
      </c>
      <c r="B286" s="708" t="s">
        <v>1036</v>
      </c>
      <c r="C286" s="668" t="s">
        <v>820</v>
      </c>
      <c r="D286" s="668" t="s">
        <v>940</v>
      </c>
      <c r="E286" s="717" t="s">
        <v>1009</v>
      </c>
      <c r="F286" s="584"/>
      <c r="G286" s="588" t="s">
        <v>1024</v>
      </c>
      <c r="H286" s="582" t="s">
        <v>49</v>
      </c>
      <c r="I286" s="584">
        <v>1</v>
      </c>
      <c r="J286" s="584"/>
      <c r="K286" s="586"/>
      <c r="L286" s="586"/>
      <c r="M286" s="680"/>
      <c r="N286" s="690" t="s">
        <v>412</v>
      </c>
      <c r="O286" s="644"/>
      <c r="P286" s="644"/>
      <c r="Q286" s="586"/>
      <c r="R286" s="586"/>
      <c r="S286" s="586"/>
      <c r="T286" s="586"/>
      <c r="U286" s="586"/>
      <c r="V286" s="586"/>
      <c r="W286" s="586"/>
      <c r="X286" s="586"/>
      <c r="Y286" s="718" t="s">
        <v>1706</v>
      </c>
      <c r="Z286" s="706" t="s">
        <v>1135</v>
      </c>
    </row>
    <row r="287" spans="1:26" ht="55" customHeight="1">
      <c r="A287" s="707">
        <v>287</v>
      </c>
      <c r="B287" s="708" t="s">
        <v>1036</v>
      </c>
      <c r="C287" s="668" t="s">
        <v>1010</v>
      </c>
      <c r="D287" s="668" t="s">
        <v>1011</v>
      </c>
      <c r="E287" s="717" t="s">
        <v>676</v>
      </c>
      <c r="F287" s="584"/>
      <c r="G287" s="588" t="s">
        <v>1025</v>
      </c>
      <c r="H287" s="582" t="s">
        <v>23</v>
      </c>
      <c r="I287" s="584">
        <v>1</v>
      </c>
      <c r="J287" s="584"/>
      <c r="K287" s="639" t="s">
        <v>36</v>
      </c>
      <c r="L287" s="586"/>
      <c r="M287" s="680"/>
      <c r="N287" s="644"/>
      <c r="O287" s="644"/>
      <c r="P287" s="730"/>
      <c r="Q287" s="881" t="s">
        <v>409</v>
      </c>
      <c r="R287" s="882"/>
      <c r="S287" s="882"/>
      <c r="T287" s="882"/>
      <c r="U287" s="882"/>
      <c r="V287" s="882"/>
      <c r="W287" s="882"/>
      <c r="X287" s="883"/>
      <c r="Y287" s="586"/>
      <c r="Z287" s="586"/>
    </row>
    <row r="288" spans="1:26" ht="55" customHeight="1">
      <c r="A288" s="707">
        <v>288</v>
      </c>
      <c r="B288" s="708" t="s">
        <v>1036</v>
      </c>
      <c r="C288" s="668" t="s">
        <v>87</v>
      </c>
      <c r="D288" s="668" t="s">
        <v>22</v>
      </c>
      <c r="E288" s="717" t="s">
        <v>517</v>
      </c>
      <c r="F288" s="584"/>
      <c r="G288" s="588" t="s">
        <v>971</v>
      </c>
      <c r="H288" s="582" t="s">
        <v>23</v>
      </c>
      <c r="I288" s="584">
        <v>1</v>
      </c>
      <c r="J288" s="584"/>
      <c r="K288" s="639" t="s">
        <v>36</v>
      </c>
      <c r="L288" s="586"/>
      <c r="M288" s="680"/>
      <c r="N288" s="644"/>
      <c r="O288" s="644"/>
      <c r="P288" s="730"/>
      <c r="Q288" s="881" t="s">
        <v>409</v>
      </c>
      <c r="R288" s="882"/>
      <c r="S288" s="882"/>
      <c r="T288" s="882"/>
      <c r="U288" s="882"/>
      <c r="V288" s="882"/>
      <c r="W288" s="882"/>
      <c r="X288" s="883"/>
      <c r="Y288" s="586"/>
      <c r="Z288" s="586"/>
    </row>
    <row r="289" spans="1:26" ht="55" customHeight="1">
      <c r="A289" s="707">
        <v>289</v>
      </c>
      <c r="B289" s="708" t="s">
        <v>1036</v>
      </c>
      <c r="C289" s="668" t="s">
        <v>1012</v>
      </c>
      <c r="D289" s="668" t="s">
        <v>1013</v>
      </c>
      <c r="E289" s="717" t="s">
        <v>676</v>
      </c>
      <c r="F289" s="584"/>
      <c r="G289" s="588" t="s">
        <v>1026</v>
      </c>
      <c r="H289" s="582" t="s">
        <v>23</v>
      </c>
      <c r="I289" s="584">
        <v>2</v>
      </c>
      <c r="J289" s="584"/>
      <c r="K289" s="639" t="s">
        <v>36</v>
      </c>
      <c r="L289" s="586"/>
      <c r="M289" s="680"/>
      <c r="N289" s="644"/>
      <c r="O289" s="644"/>
      <c r="P289" s="730"/>
      <c r="Q289" s="881" t="s">
        <v>409</v>
      </c>
      <c r="R289" s="882"/>
      <c r="S289" s="882"/>
      <c r="T289" s="882"/>
      <c r="U289" s="882"/>
      <c r="V289" s="882"/>
      <c r="W289" s="882"/>
      <c r="X289" s="883"/>
      <c r="Y289" s="586"/>
      <c r="Z289" s="586"/>
    </row>
    <row r="290" spans="1:26" ht="55" customHeight="1">
      <c r="A290" s="707">
        <v>290</v>
      </c>
      <c r="B290" s="708" t="s">
        <v>1036</v>
      </c>
      <c r="C290" s="668" t="s">
        <v>62</v>
      </c>
      <c r="D290" s="668" t="s">
        <v>63</v>
      </c>
      <c r="E290" s="717" t="s">
        <v>676</v>
      </c>
      <c r="F290" s="584"/>
      <c r="G290" s="588" t="s">
        <v>145</v>
      </c>
      <c r="H290" s="582" t="s">
        <v>23</v>
      </c>
      <c r="I290" s="584">
        <v>3</v>
      </c>
      <c r="J290" s="584"/>
      <c r="K290" s="639" t="s">
        <v>36</v>
      </c>
      <c r="L290" s="586"/>
      <c r="M290" s="680"/>
      <c r="N290" s="644"/>
      <c r="O290" s="644"/>
      <c r="P290" s="730"/>
      <c r="Q290" s="881" t="s">
        <v>409</v>
      </c>
      <c r="R290" s="882"/>
      <c r="S290" s="882"/>
      <c r="T290" s="882"/>
      <c r="U290" s="882"/>
      <c r="V290" s="882"/>
      <c r="W290" s="882"/>
      <c r="X290" s="883"/>
      <c r="Y290" s="586"/>
      <c r="Z290" s="586"/>
    </row>
    <row r="291" spans="1:26" ht="55" customHeight="1">
      <c r="A291" s="707">
        <v>291</v>
      </c>
      <c r="B291" s="708" t="s">
        <v>1036</v>
      </c>
      <c r="C291" s="668" t="s">
        <v>258</v>
      </c>
      <c r="D291" s="668" t="s">
        <v>259</v>
      </c>
      <c r="E291" s="717" t="s">
        <v>676</v>
      </c>
      <c r="F291" s="584"/>
      <c r="G291" s="588" t="s">
        <v>1027</v>
      </c>
      <c r="H291" s="582" t="s">
        <v>23</v>
      </c>
      <c r="I291" s="584">
        <v>30</v>
      </c>
      <c r="J291" s="584"/>
      <c r="K291" s="639" t="s">
        <v>36</v>
      </c>
      <c r="L291" s="586"/>
      <c r="M291" s="680"/>
      <c r="N291" s="644"/>
      <c r="O291" s="644"/>
      <c r="P291" s="644"/>
      <c r="Q291" s="586"/>
      <c r="R291" s="586"/>
      <c r="S291" s="586"/>
      <c r="T291" s="586"/>
      <c r="U291" s="586"/>
      <c r="V291" s="586"/>
      <c r="W291" s="586"/>
      <c r="X291" s="586"/>
      <c r="Y291" s="586"/>
      <c r="Z291" s="586"/>
    </row>
    <row r="292" spans="1:26" ht="55" customHeight="1">
      <c r="A292" s="707">
        <v>292</v>
      </c>
      <c r="B292" s="708" t="s">
        <v>1036</v>
      </c>
      <c r="C292" s="668" t="s">
        <v>25</v>
      </c>
      <c r="D292" s="668" t="s">
        <v>215</v>
      </c>
      <c r="E292" s="717" t="s">
        <v>517</v>
      </c>
      <c r="F292" s="584"/>
      <c r="G292" s="588" t="s">
        <v>1028</v>
      </c>
      <c r="H292" s="582" t="s">
        <v>23</v>
      </c>
      <c r="I292" s="584">
        <v>2</v>
      </c>
      <c r="J292" s="584"/>
      <c r="K292" s="639" t="s">
        <v>36</v>
      </c>
      <c r="L292" s="586"/>
      <c r="M292" s="680"/>
      <c r="N292" s="644"/>
      <c r="O292" s="644"/>
      <c r="P292" s="730"/>
      <c r="Q292" s="881" t="s">
        <v>409</v>
      </c>
      <c r="R292" s="882"/>
      <c r="S292" s="882"/>
      <c r="T292" s="882"/>
      <c r="U292" s="882"/>
      <c r="V292" s="882"/>
      <c r="W292" s="882"/>
      <c r="X292" s="883"/>
      <c r="Y292" s="586"/>
      <c r="Z292" s="586"/>
    </row>
    <row r="293" spans="1:26" ht="55" customHeight="1">
      <c r="A293" s="707">
        <v>293</v>
      </c>
      <c r="B293" s="708" t="s">
        <v>1036</v>
      </c>
      <c r="C293" s="668" t="s">
        <v>86</v>
      </c>
      <c r="D293" s="668" t="s">
        <v>215</v>
      </c>
      <c r="E293" s="717" t="s">
        <v>517</v>
      </c>
      <c r="F293" s="584"/>
      <c r="G293" s="588" t="s">
        <v>1029</v>
      </c>
      <c r="H293" s="582" t="s">
        <v>23</v>
      </c>
      <c r="I293" s="584">
        <v>1</v>
      </c>
      <c r="J293" s="584"/>
      <c r="K293" s="639" t="s">
        <v>36</v>
      </c>
      <c r="L293" s="586"/>
      <c r="M293" s="680"/>
      <c r="N293" s="644"/>
      <c r="O293" s="644"/>
      <c r="P293" s="730"/>
      <c r="Q293" s="881" t="s">
        <v>409</v>
      </c>
      <c r="R293" s="882"/>
      <c r="S293" s="882"/>
      <c r="T293" s="882"/>
      <c r="U293" s="882"/>
      <c r="V293" s="882"/>
      <c r="W293" s="882"/>
      <c r="X293" s="883"/>
      <c r="Y293" s="586"/>
      <c r="Z293" s="586"/>
    </row>
    <row r="294" spans="1:26" ht="55" customHeight="1">
      <c r="A294" s="707">
        <v>294</v>
      </c>
      <c r="B294" s="708" t="s">
        <v>1036</v>
      </c>
      <c r="C294" s="668" t="s">
        <v>25</v>
      </c>
      <c r="D294" s="668" t="s">
        <v>215</v>
      </c>
      <c r="E294" s="717" t="s">
        <v>240</v>
      </c>
      <c r="F294" s="584"/>
      <c r="G294" s="588" t="s">
        <v>1028</v>
      </c>
      <c r="H294" s="582" t="s">
        <v>49</v>
      </c>
      <c r="I294" s="584">
        <v>1</v>
      </c>
      <c r="J294" s="584"/>
      <c r="K294" s="586"/>
      <c r="L294" s="586"/>
      <c r="M294" s="680"/>
      <c r="N294" s="690" t="s">
        <v>412</v>
      </c>
      <c r="O294" s="644"/>
      <c r="P294" s="644"/>
      <c r="Q294" s="586"/>
      <c r="R294" s="586"/>
      <c r="S294" s="586"/>
      <c r="T294" s="586"/>
      <c r="U294" s="586"/>
      <c r="V294" s="586"/>
      <c r="W294" s="586"/>
      <c r="X294" s="586"/>
      <c r="Y294" s="710" t="s">
        <v>1706</v>
      </c>
      <c r="Z294" s="703" t="s">
        <v>1135</v>
      </c>
    </row>
    <row r="295" spans="1:26" ht="55" customHeight="1">
      <c r="A295" s="707">
        <v>295</v>
      </c>
      <c r="B295" s="708" t="s">
        <v>1036</v>
      </c>
      <c r="C295" s="668" t="s">
        <v>86</v>
      </c>
      <c r="D295" s="668" t="s">
        <v>215</v>
      </c>
      <c r="E295" s="717" t="s">
        <v>240</v>
      </c>
      <c r="F295" s="584"/>
      <c r="G295" s="588" t="s">
        <v>1029</v>
      </c>
      <c r="H295" s="582" t="s">
        <v>49</v>
      </c>
      <c r="I295" s="584">
        <v>2</v>
      </c>
      <c r="J295" s="584"/>
      <c r="K295" s="586"/>
      <c r="L295" s="586"/>
      <c r="M295" s="680"/>
      <c r="N295" s="690" t="s">
        <v>412</v>
      </c>
      <c r="O295" s="644"/>
      <c r="P295" s="644"/>
      <c r="Q295" s="586"/>
      <c r="R295" s="586"/>
      <c r="S295" s="586"/>
      <c r="T295" s="586"/>
      <c r="U295" s="586"/>
      <c r="V295" s="586"/>
      <c r="W295" s="586"/>
      <c r="X295" s="586"/>
      <c r="Y295" s="710" t="s">
        <v>1706</v>
      </c>
      <c r="Z295" s="703" t="s">
        <v>1135</v>
      </c>
    </row>
    <row r="296" spans="1:26" ht="55" customHeight="1">
      <c r="A296" s="707">
        <v>296</v>
      </c>
      <c r="B296" s="708" t="s">
        <v>1036</v>
      </c>
      <c r="C296" s="668" t="s">
        <v>184</v>
      </c>
      <c r="D296" s="668" t="s">
        <v>175</v>
      </c>
      <c r="E296" s="717" t="s">
        <v>240</v>
      </c>
      <c r="F296" s="584"/>
      <c r="G296" s="588" t="s">
        <v>142</v>
      </c>
      <c r="H296" s="582" t="s">
        <v>49</v>
      </c>
      <c r="I296" s="584">
        <v>1</v>
      </c>
      <c r="J296" s="584"/>
      <c r="K296" s="586"/>
      <c r="L296" s="586"/>
      <c r="M296" s="680"/>
      <c r="N296" s="690" t="s">
        <v>400</v>
      </c>
      <c r="O296" s="644"/>
      <c r="P296" s="644"/>
      <c r="Q296" s="586"/>
      <c r="R296" s="586"/>
      <c r="S296" s="586"/>
      <c r="T296" s="586"/>
      <c r="U296" s="586"/>
      <c r="V296" s="586"/>
      <c r="W296" s="586"/>
      <c r="X296" s="586"/>
      <c r="Y296" s="710" t="s">
        <v>1755</v>
      </c>
      <c r="Z296" s="703" t="s">
        <v>1135</v>
      </c>
    </row>
    <row r="297" spans="1:26" ht="55" customHeight="1">
      <c r="A297" s="707">
        <v>297</v>
      </c>
      <c r="B297" s="708" t="s">
        <v>1036</v>
      </c>
      <c r="C297" s="668" t="s">
        <v>143</v>
      </c>
      <c r="D297" s="668" t="s">
        <v>22</v>
      </c>
      <c r="E297" s="717" t="s">
        <v>96</v>
      </c>
      <c r="F297" s="584"/>
      <c r="G297" s="588" t="s">
        <v>1030</v>
      </c>
      <c r="H297" s="582" t="s">
        <v>23</v>
      </c>
      <c r="I297" s="584">
        <v>2</v>
      </c>
      <c r="J297" s="584"/>
      <c r="K297" s="639" t="s">
        <v>36</v>
      </c>
      <c r="L297" s="586"/>
      <c r="M297" s="680"/>
      <c r="N297" s="644"/>
      <c r="O297" s="644"/>
      <c r="P297" s="730"/>
      <c r="Q297" s="881" t="s">
        <v>409</v>
      </c>
      <c r="R297" s="882"/>
      <c r="S297" s="882"/>
      <c r="T297" s="882"/>
      <c r="U297" s="882"/>
      <c r="V297" s="882"/>
      <c r="W297" s="882"/>
      <c r="X297" s="883"/>
      <c r="Y297" s="586"/>
      <c r="Z297" s="586"/>
    </row>
    <row r="298" spans="1:26" ht="55" customHeight="1">
      <c r="A298" s="707">
        <v>298</v>
      </c>
      <c r="B298" s="708" t="s">
        <v>1036</v>
      </c>
      <c r="C298" s="668" t="s">
        <v>182</v>
      </c>
      <c r="D298" s="668" t="s">
        <v>32</v>
      </c>
      <c r="E298" s="717" t="s">
        <v>240</v>
      </c>
      <c r="F298" s="584"/>
      <c r="G298" s="584" t="s">
        <v>138</v>
      </c>
      <c r="H298" s="582" t="s">
        <v>49</v>
      </c>
      <c r="I298" s="585">
        <v>2</v>
      </c>
      <c r="J298" s="585"/>
      <c r="K298" s="586"/>
      <c r="L298" s="586"/>
      <c r="M298" s="585"/>
      <c r="N298" s="690" t="s">
        <v>412</v>
      </c>
      <c r="O298" s="644"/>
      <c r="P298" s="644"/>
      <c r="Q298" s="586"/>
      <c r="R298" s="586"/>
      <c r="S298" s="586"/>
      <c r="T298" s="586"/>
      <c r="U298" s="586"/>
      <c r="V298" s="586"/>
      <c r="W298" s="586"/>
      <c r="X298" s="586"/>
      <c r="Y298" s="710" t="s">
        <v>1706</v>
      </c>
      <c r="Z298" s="703" t="s">
        <v>1135</v>
      </c>
    </row>
    <row r="299" spans="1:26" ht="55" customHeight="1">
      <c r="A299" s="707">
        <v>299</v>
      </c>
      <c r="B299" s="708" t="s">
        <v>1036</v>
      </c>
      <c r="C299" s="668" t="s">
        <v>182</v>
      </c>
      <c r="D299" s="668" t="s">
        <v>32</v>
      </c>
      <c r="E299" s="717" t="s">
        <v>517</v>
      </c>
      <c r="F299" s="584"/>
      <c r="G299" s="584" t="s">
        <v>138</v>
      </c>
      <c r="H299" s="582" t="s">
        <v>23</v>
      </c>
      <c r="I299" s="585">
        <v>2</v>
      </c>
      <c r="J299" s="585"/>
      <c r="K299" s="639" t="s">
        <v>36</v>
      </c>
      <c r="L299" s="586"/>
      <c r="M299" s="680"/>
      <c r="N299" s="644"/>
      <c r="O299" s="644"/>
      <c r="P299" s="730"/>
      <c r="Q299" s="881" t="s">
        <v>409</v>
      </c>
      <c r="R299" s="882"/>
      <c r="S299" s="882"/>
      <c r="T299" s="882"/>
      <c r="U299" s="882"/>
      <c r="V299" s="882"/>
      <c r="W299" s="882"/>
      <c r="X299" s="883"/>
      <c r="Y299" s="586"/>
      <c r="Z299" s="586"/>
    </row>
    <row r="300" spans="1:26" ht="55" customHeight="1">
      <c r="A300" s="707">
        <v>300</v>
      </c>
      <c r="B300" s="708" t="s">
        <v>1036</v>
      </c>
      <c r="C300" s="668" t="s">
        <v>173</v>
      </c>
      <c r="D300" s="668" t="s">
        <v>174</v>
      </c>
      <c r="E300" s="717" t="s">
        <v>96</v>
      </c>
      <c r="F300" s="584"/>
      <c r="G300" s="584" t="s">
        <v>999</v>
      </c>
      <c r="H300" s="582" t="s">
        <v>23</v>
      </c>
      <c r="I300" s="585">
        <v>1</v>
      </c>
      <c r="J300" s="585"/>
      <c r="K300" s="639" t="s">
        <v>36</v>
      </c>
      <c r="L300" s="586"/>
      <c r="M300" s="680"/>
      <c r="N300" s="644"/>
      <c r="O300" s="644"/>
      <c r="P300" s="730"/>
      <c r="Q300" s="881" t="s">
        <v>409</v>
      </c>
      <c r="R300" s="882"/>
      <c r="S300" s="882"/>
      <c r="T300" s="882"/>
      <c r="U300" s="882"/>
      <c r="V300" s="882"/>
      <c r="W300" s="882"/>
      <c r="X300" s="883"/>
      <c r="Y300" s="586"/>
      <c r="Z300" s="586"/>
    </row>
    <row r="301" spans="1:26" ht="55" customHeight="1">
      <c r="A301" s="707">
        <v>301</v>
      </c>
      <c r="B301" s="708" t="s">
        <v>1036</v>
      </c>
      <c r="C301" s="668" t="s">
        <v>116</v>
      </c>
      <c r="D301" s="668" t="s">
        <v>117</v>
      </c>
      <c r="E301" s="717" t="s">
        <v>96</v>
      </c>
      <c r="F301" s="584"/>
      <c r="G301" s="584" t="s">
        <v>1031</v>
      </c>
      <c r="H301" s="582" t="s">
        <v>23</v>
      </c>
      <c r="I301" s="585">
        <v>1</v>
      </c>
      <c r="J301" s="585"/>
      <c r="K301" s="639" t="s">
        <v>36</v>
      </c>
      <c r="L301" s="586"/>
      <c r="M301" s="680"/>
      <c r="N301" s="644"/>
      <c r="O301" s="644"/>
      <c r="P301" s="730"/>
      <c r="Q301" s="881" t="s">
        <v>409</v>
      </c>
      <c r="R301" s="882"/>
      <c r="S301" s="882"/>
      <c r="T301" s="882"/>
      <c r="U301" s="882"/>
      <c r="V301" s="882"/>
      <c r="W301" s="882"/>
      <c r="X301" s="883"/>
      <c r="Y301" s="586"/>
      <c r="Z301" s="586"/>
    </row>
    <row r="302" spans="1:26" ht="55" customHeight="1">
      <c r="A302" s="707">
        <v>302</v>
      </c>
      <c r="B302" s="708" t="s">
        <v>1036</v>
      </c>
      <c r="C302" s="668" t="s">
        <v>116</v>
      </c>
      <c r="D302" s="668" t="s">
        <v>117</v>
      </c>
      <c r="E302" s="717" t="s">
        <v>240</v>
      </c>
      <c r="F302" s="584"/>
      <c r="G302" s="584" t="s">
        <v>1031</v>
      </c>
      <c r="H302" s="582" t="s">
        <v>49</v>
      </c>
      <c r="I302" s="585">
        <v>1</v>
      </c>
      <c r="J302" s="585"/>
      <c r="K302" s="586"/>
      <c r="L302" s="586"/>
      <c r="M302" s="680"/>
      <c r="N302" s="690" t="s">
        <v>412</v>
      </c>
      <c r="O302" s="644"/>
      <c r="P302" s="644"/>
      <c r="Q302" s="586"/>
      <c r="R302" s="586"/>
      <c r="S302" s="586"/>
      <c r="T302" s="586"/>
      <c r="U302" s="586"/>
      <c r="V302" s="586"/>
      <c r="W302" s="586"/>
      <c r="X302" s="586"/>
      <c r="Y302" s="710" t="s">
        <v>1706</v>
      </c>
      <c r="Z302" s="703" t="s">
        <v>1135</v>
      </c>
    </row>
    <row r="303" spans="1:26" ht="55" customHeight="1">
      <c r="A303" s="707">
        <v>303</v>
      </c>
      <c r="B303" s="708" t="s">
        <v>1036</v>
      </c>
      <c r="C303" s="668" t="s">
        <v>153</v>
      </c>
      <c r="D303" s="668" t="s">
        <v>244</v>
      </c>
      <c r="E303" s="717" t="s">
        <v>240</v>
      </c>
      <c r="F303" s="584"/>
      <c r="G303" s="584" t="s">
        <v>555</v>
      </c>
      <c r="H303" s="582" t="s">
        <v>49</v>
      </c>
      <c r="I303" s="585">
        <v>1</v>
      </c>
      <c r="J303" s="585"/>
      <c r="K303" s="586"/>
      <c r="L303" s="586"/>
      <c r="M303" s="680"/>
      <c r="N303" s="690" t="s">
        <v>412</v>
      </c>
      <c r="O303" s="644"/>
      <c r="P303" s="644"/>
      <c r="Q303" s="586"/>
      <c r="R303" s="586"/>
      <c r="S303" s="586"/>
      <c r="T303" s="586"/>
      <c r="U303" s="586"/>
      <c r="V303" s="586"/>
      <c r="W303" s="586"/>
      <c r="X303" s="586"/>
      <c r="Y303" s="710" t="s">
        <v>1706</v>
      </c>
      <c r="Z303" s="703" t="s">
        <v>1135</v>
      </c>
    </row>
    <row r="304" spans="1:26" ht="55" customHeight="1">
      <c r="A304" s="707">
        <v>304</v>
      </c>
      <c r="B304" s="708" t="s">
        <v>1036</v>
      </c>
      <c r="C304" s="668" t="s">
        <v>153</v>
      </c>
      <c r="D304" s="668" t="s">
        <v>244</v>
      </c>
      <c r="E304" s="717" t="s">
        <v>96</v>
      </c>
      <c r="F304" s="584"/>
      <c r="G304" s="584" t="s">
        <v>555</v>
      </c>
      <c r="H304" s="582" t="s">
        <v>23</v>
      </c>
      <c r="I304" s="585">
        <v>1</v>
      </c>
      <c r="J304" s="585"/>
      <c r="K304" s="639" t="s">
        <v>36</v>
      </c>
      <c r="L304" s="586"/>
      <c r="M304" s="680"/>
      <c r="N304" s="644"/>
      <c r="O304" s="644"/>
      <c r="P304" s="730"/>
      <c r="Q304" s="881" t="s">
        <v>409</v>
      </c>
      <c r="R304" s="882"/>
      <c r="S304" s="882"/>
      <c r="T304" s="882"/>
      <c r="U304" s="882"/>
      <c r="V304" s="882"/>
      <c r="W304" s="882"/>
      <c r="X304" s="883"/>
      <c r="Y304" s="586"/>
      <c r="Z304" s="586"/>
    </row>
    <row r="305" spans="1:26" ht="55" customHeight="1">
      <c r="A305" s="707">
        <v>305</v>
      </c>
      <c r="B305" s="708" t="s">
        <v>1036</v>
      </c>
      <c r="C305" s="668" t="s">
        <v>1014</v>
      </c>
      <c r="D305" s="668" t="s">
        <v>1015</v>
      </c>
      <c r="E305" s="717" t="s">
        <v>676</v>
      </c>
      <c r="F305" s="584"/>
      <c r="G305" s="584" t="s">
        <v>1032</v>
      </c>
      <c r="H305" s="582" t="s">
        <v>23</v>
      </c>
      <c r="I305" s="585">
        <v>1</v>
      </c>
      <c r="J305" s="585"/>
      <c r="K305" s="639" t="s">
        <v>36</v>
      </c>
      <c r="L305" s="586"/>
      <c r="M305" s="680"/>
      <c r="N305" s="644"/>
      <c r="O305" s="644"/>
      <c r="P305" s="730"/>
      <c r="Q305" s="881" t="s">
        <v>409</v>
      </c>
      <c r="R305" s="882"/>
      <c r="S305" s="882"/>
      <c r="T305" s="882"/>
      <c r="U305" s="882"/>
      <c r="V305" s="882"/>
      <c r="W305" s="882"/>
      <c r="X305" s="883"/>
      <c r="Y305" s="586"/>
      <c r="Z305" s="586"/>
    </row>
    <row r="306" spans="1:26" ht="55" customHeight="1">
      <c r="A306" s="707">
        <v>306</v>
      </c>
      <c r="B306" s="708" t="s">
        <v>1036</v>
      </c>
      <c r="C306" s="668" t="s">
        <v>56</v>
      </c>
      <c r="D306" s="668" t="s">
        <v>57</v>
      </c>
      <c r="E306" s="717" t="s">
        <v>676</v>
      </c>
      <c r="F306" s="584"/>
      <c r="G306" s="584">
        <v>5689</v>
      </c>
      <c r="H306" s="582" t="s">
        <v>23</v>
      </c>
      <c r="I306" s="585">
        <v>1</v>
      </c>
      <c r="J306" s="585"/>
      <c r="K306" s="639" t="s">
        <v>36</v>
      </c>
      <c r="L306" s="586"/>
      <c r="M306" s="680"/>
      <c r="N306" s="644"/>
      <c r="O306" s="644"/>
      <c r="P306" s="730"/>
      <c r="Q306" s="881" t="s">
        <v>409</v>
      </c>
      <c r="R306" s="882"/>
      <c r="S306" s="882"/>
      <c r="T306" s="882"/>
      <c r="U306" s="882"/>
      <c r="V306" s="882"/>
      <c r="W306" s="882"/>
      <c r="X306" s="883"/>
      <c r="Y306" s="586"/>
      <c r="Z306" s="586"/>
    </row>
    <row r="307" spans="1:26" ht="55" customHeight="1">
      <c r="A307" s="707">
        <v>307</v>
      </c>
      <c r="B307" s="708" t="s">
        <v>1036</v>
      </c>
      <c r="C307" s="668" t="s">
        <v>1016</v>
      </c>
      <c r="D307" s="668" t="s">
        <v>1017</v>
      </c>
      <c r="E307" s="717" t="s">
        <v>676</v>
      </c>
      <c r="F307" s="584"/>
      <c r="G307" s="584" t="s">
        <v>1033</v>
      </c>
      <c r="H307" s="582" t="s">
        <v>23</v>
      </c>
      <c r="I307" s="585">
        <v>1</v>
      </c>
      <c r="J307" s="585"/>
      <c r="K307" s="639" t="s">
        <v>36</v>
      </c>
      <c r="L307" s="586"/>
      <c r="M307" s="680"/>
      <c r="N307" s="644"/>
      <c r="O307" s="644"/>
      <c r="P307" s="730"/>
      <c r="Q307" s="881" t="s">
        <v>409</v>
      </c>
      <c r="R307" s="882"/>
      <c r="S307" s="882"/>
      <c r="T307" s="882"/>
      <c r="U307" s="882"/>
      <c r="V307" s="882"/>
      <c r="W307" s="882"/>
      <c r="X307" s="883"/>
      <c r="Y307" s="586"/>
      <c r="Z307" s="586"/>
    </row>
    <row r="308" spans="1:26" ht="55" customHeight="1">
      <c r="A308" s="707">
        <v>308</v>
      </c>
      <c r="B308" s="708" t="s">
        <v>1036</v>
      </c>
      <c r="C308" s="668" t="s">
        <v>1018</v>
      </c>
      <c r="D308" s="668" t="s">
        <v>1019</v>
      </c>
      <c r="E308" s="717" t="s">
        <v>108</v>
      </c>
      <c r="F308" s="584"/>
      <c r="G308" s="581" t="s">
        <v>1034</v>
      </c>
      <c r="H308" s="582" t="s">
        <v>23</v>
      </c>
      <c r="I308" s="585">
        <v>1</v>
      </c>
      <c r="J308" s="585"/>
      <c r="K308" s="639" t="s">
        <v>36</v>
      </c>
      <c r="L308" s="586"/>
      <c r="M308" s="680"/>
      <c r="N308" s="644"/>
      <c r="O308" s="644"/>
      <c r="P308" s="730"/>
      <c r="Q308" s="881" t="s">
        <v>409</v>
      </c>
      <c r="R308" s="882"/>
      <c r="S308" s="882"/>
      <c r="T308" s="882"/>
      <c r="U308" s="882"/>
      <c r="V308" s="882"/>
      <c r="W308" s="882"/>
      <c r="X308" s="883"/>
      <c r="Y308" s="586"/>
      <c r="Z308" s="586"/>
    </row>
    <row r="309" spans="1:26" ht="55" customHeight="1">
      <c r="A309" s="707">
        <v>309</v>
      </c>
      <c r="B309" s="708" t="s">
        <v>1036</v>
      </c>
      <c r="C309" s="668" t="s">
        <v>1020</v>
      </c>
      <c r="D309" s="668" t="s">
        <v>1021</v>
      </c>
      <c r="E309" s="717" t="s">
        <v>108</v>
      </c>
      <c r="F309" s="584"/>
      <c r="G309" s="584" t="s">
        <v>1035</v>
      </c>
      <c r="H309" s="582" t="s">
        <v>23</v>
      </c>
      <c r="I309" s="585">
        <v>1</v>
      </c>
      <c r="J309" s="585"/>
      <c r="K309" s="639" t="s">
        <v>36</v>
      </c>
      <c r="L309" s="586"/>
      <c r="M309" s="680"/>
      <c r="N309" s="644"/>
      <c r="O309" s="644"/>
      <c r="P309" s="730"/>
      <c r="Q309" s="881" t="s">
        <v>409</v>
      </c>
      <c r="R309" s="882"/>
      <c r="S309" s="882"/>
      <c r="T309" s="882"/>
      <c r="U309" s="882"/>
      <c r="V309" s="882"/>
      <c r="W309" s="882"/>
      <c r="X309" s="883"/>
      <c r="Y309" s="586"/>
      <c r="Z309" s="586"/>
    </row>
    <row r="310" spans="1:26" ht="55" customHeight="1">
      <c r="A310" s="707">
        <v>310</v>
      </c>
      <c r="B310" s="708" t="s">
        <v>1063</v>
      </c>
      <c r="C310" s="668" t="s">
        <v>453</v>
      </c>
      <c r="D310" s="713" t="s">
        <v>454</v>
      </c>
      <c r="E310" s="713" t="s">
        <v>64</v>
      </c>
      <c r="F310" s="584"/>
      <c r="G310" s="582" t="s">
        <v>1698</v>
      </c>
      <c r="H310" s="582" t="s">
        <v>49</v>
      </c>
      <c r="I310" s="585">
        <v>4</v>
      </c>
      <c r="J310" s="585"/>
      <c r="K310" s="584"/>
      <c r="L310" s="586"/>
      <c r="M310" s="586"/>
      <c r="N310" s="690" t="s">
        <v>412</v>
      </c>
      <c r="O310" s="586"/>
      <c r="P310" s="586"/>
      <c r="Q310" s="586"/>
      <c r="R310" s="586"/>
      <c r="S310" s="586"/>
      <c r="T310" s="586"/>
      <c r="U310" s="586"/>
      <c r="V310" s="586"/>
      <c r="W310" s="586"/>
      <c r="X310" s="586"/>
      <c r="Y310" s="710" t="s">
        <v>1706</v>
      </c>
      <c r="Z310" s="703" t="s">
        <v>1135</v>
      </c>
    </row>
    <row r="311" spans="1:26" ht="55" customHeight="1">
      <c r="A311" s="707">
        <v>311</v>
      </c>
      <c r="B311" s="708" t="s">
        <v>1066</v>
      </c>
      <c r="C311" s="668" t="s">
        <v>94</v>
      </c>
      <c r="D311" s="713" t="s">
        <v>95</v>
      </c>
      <c r="E311" s="713" t="s">
        <v>64</v>
      </c>
      <c r="F311" s="582"/>
      <c r="G311" s="582" t="s">
        <v>158</v>
      </c>
      <c r="H311" s="582" t="s">
        <v>49</v>
      </c>
      <c r="I311" s="585">
        <v>2</v>
      </c>
      <c r="J311" s="585"/>
      <c r="K311" s="586"/>
      <c r="L311" s="586"/>
      <c r="M311" s="586"/>
      <c r="N311" s="690" t="s">
        <v>412</v>
      </c>
      <c r="O311" s="586"/>
      <c r="P311" s="586"/>
      <c r="Q311" s="586"/>
      <c r="R311" s="586"/>
      <c r="S311" s="586"/>
      <c r="T311" s="586"/>
      <c r="U311" s="586"/>
      <c r="V311" s="586"/>
      <c r="W311" s="586"/>
      <c r="X311" s="586"/>
      <c r="Y311" s="710" t="s">
        <v>1706</v>
      </c>
      <c r="Z311" s="703" t="s">
        <v>1135</v>
      </c>
    </row>
    <row r="312" spans="1:26" ht="55" customHeight="1">
      <c r="A312" s="707">
        <v>312</v>
      </c>
      <c r="B312" s="708" t="s">
        <v>1066</v>
      </c>
      <c r="C312" s="668" t="s">
        <v>534</v>
      </c>
      <c r="D312" s="713" t="s">
        <v>1065</v>
      </c>
      <c r="E312" s="713" t="s">
        <v>64</v>
      </c>
      <c r="F312" s="581"/>
      <c r="G312" s="581" t="s">
        <v>1059</v>
      </c>
      <c r="H312" s="582" t="s">
        <v>49</v>
      </c>
      <c r="I312" s="585">
        <v>1</v>
      </c>
      <c r="J312" s="585"/>
      <c r="K312" s="586"/>
      <c r="L312" s="586"/>
      <c r="M312" s="586"/>
      <c r="N312" s="690" t="s">
        <v>412</v>
      </c>
      <c r="O312" s="586"/>
      <c r="P312" s="586"/>
      <c r="Q312" s="586"/>
      <c r="R312" s="586"/>
      <c r="S312" s="586"/>
      <c r="T312" s="586"/>
      <c r="U312" s="586"/>
      <c r="V312" s="586"/>
      <c r="W312" s="586"/>
      <c r="X312" s="586"/>
      <c r="Y312" s="710" t="s">
        <v>1706</v>
      </c>
      <c r="Z312" s="703" t="s">
        <v>1135</v>
      </c>
    </row>
    <row r="313" spans="1:26" ht="55" customHeight="1">
      <c r="A313" s="707">
        <v>313</v>
      </c>
      <c r="B313" s="708" t="s">
        <v>1092</v>
      </c>
      <c r="C313" s="668" t="s">
        <v>463</v>
      </c>
      <c r="D313" s="713" t="s">
        <v>464</v>
      </c>
      <c r="E313" s="713" t="s">
        <v>1091</v>
      </c>
      <c r="F313" s="582"/>
      <c r="G313" s="582" t="s">
        <v>1090</v>
      </c>
      <c r="H313" s="582" t="s">
        <v>23</v>
      </c>
      <c r="I313" s="585">
        <v>2</v>
      </c>
      <c r="J313" s="582" t="s">
        <v>1301</v>
      </c>
      <c r="K313" s="639" t="s">
        <v>36</v>
      </c>
      <c r="L313" s="586"/>
      <c r="M313" s="586"/>
      <c r="N313" s="586"/>
      <c r="O313" s="586"/>
      <c r="P313" s="711"/>
      <c r="Q313" s="881" t="s">
        <v>409</v>
      </c>
      <c r="R313" s="882"/>
      <c r="S313" s="882"/>
      <c r="T313" s="882"/>
      <c r="U313" s="882"/>
      <c r="V313" s="882"/>
      <c r="W313" s="882"/>
      <c r="X313" s="883"/>
      <c r="Y313" s="586"/>
      <c r="Z313" s="586"/>
    </row>
    <row r="314" spans="1:26" ht="55" customHeight="1">
      <c r="A314" s="707">
        <v>314</v>
      </c>
      <c r="B314" s="708" t="s">
        <v>1165</v>
      </c>
      <c r="C314" s="668" t="s">
        <v>1166</v>
      </c>
      <c r="D314" s="713" t="s">
        <v>1167</v>
      </c>
      <c r="E314" s="713" t="s">
        <v>496</v>
      </c>
      <c r="F314" s="582"/>
      <c r="G314" s="582"/>
      <c r="H314" s="582" t="s">
        <v>49</v>
      </c>
      <c r="I314" s="585">
        <v>500</v>
      </c>
      <c r="J314" s="582"/>
      <c r="K314" s="586"/>
      <c r="L314" s="586"/>
      <c r="M314" s="586"/>
      <c r="N314" s="690" t="s">
        <v>416</v>
      </c>
      <c r="O314" s="586"/>
      <c r="P314" s="711"/>
      <c r="Q314" s="711"/>
      <c r="R314" s="729"/>
      <c r="S314" s="729"/>
      <c r="T314" s="729"/>
      <c r="U314" s="729"/>
      <c r="V314" s="729"/>
      <c r="W314" s="729"/>
      <c r="X314" s="641"/>
      <c r="Y314" s="712"/>
      <c r="Z314" s="712"/>
    </row>
    <row r="315" spans="1:26" ht="55" customHeight="1">
      <c r="A315" s="707">
        <v>315</v>
      </c>
      <c r="B315" s="708" t="s">
        <v>1108</v>
      </c>
      <c r="C315" s="668" t="s">
        <v>1094</v>
      </c>
      <c r="D315" s="716" t="s">
        <v>1093</v>
      </c>
      <c r="E315" s="716" t="s">
        <v>439</v>
      </c>
      <c r="F315" s="719"/>
      <c r="G315" s="586" t="s">
        <v>1109</v>
      </c>
      <c r="H315" s="582" t="s">
        <v>49</v>
      </c>
      <c r="I315" s="676">
        <v>11</v>
      </c>
      <c r="J315" s="676"/>
      <c r="K315" s="586"/>
      <c r="L315" s="586"/>
      <c r="M315" s="586"/>
      <c r="N315" s="690" t="s">
        <v>79</v>
      </c>
      <c r="O315" s="586"/>
      <c r="P315" s="586"/>
      <c r="Q315" s="586"/>
      <c r="R315" s="586"/>
      <c r="S315" s="586"/>
      <c r="T315" s="586"/>
      <c r="U315" s="586"/>
      <c r="V315" s="586"/>
      <c r="W315" s="586"/>
      <c r="X315" s="586"/>
      <c r="Y315" s="710" t="s">
        <v>1710</v>
      </c>
      <c r="Z315" s="703" t="s">
        <v>1711</v>
      </c>
    </row>
    <row r="316" spans="1:26" ht="55" customHeight="1">
      <c r="A316" s="707">
        <v>316</v>
      </c>
      <c r="B316" s="708" t="s">
        <v>1108</v>
      </c>
      <c r="C316" s="668" t="s">
        <v>1095</v>
      </c>
      <c r="D316" s="716" t="s">
        <v>1103</v>
      </c>
      <c r="E316" s="716" t="s">
        <v>439</v>
      </c>
      <c r="F316" s="719"/>
      <c r="G316" s="586" t="s">
        <v>1109</v>
      </c>
      <c r="H316" s="582" t="s">
        <v>49</v>
      </c>
      <c r="I316" s="676">
        <v>8</v>
      </c>
      <c r="J316" s="676"/>
      <c r="K316" s="586"/>
      <c r="L316" s="586"/>
      <c r="M316" s="586"/>
      <c r="N316" s="690" t="s">
        <v>79</v>
      </c>
      <c r="O316" s="586"/>
      <c r="P316" s="586"/>
      <c r="Q316" s="586"/>
      <c r="R316" s="586"/>
      <c r="S316" s="586"/>
      <c r="T316" s="586"/>
      <c r="U316" s="586"/>
      <c r="V316" s="586"/>
      <c r="W316" s="586"/>
      <c r="X316" s="586"/>
      <c r="Y316" s="710" t="s">
        <v>1710</v>
      </c>
      <c r="Z316" s="703" t="s">
        <v>1711</v>
      </c>
    </row>
    <row r="317" spans="1:26" ht="55" customHeight="1">
      <c r="A317" s="707">
        <v>317</v>
      </c>
      <c r="B317" s="708" t="s">
        <v>1108</v>
      </c>
      <c r="C317" s="668" t="s">
        <v>1096</v>
      </c>
      <c r="D317" s="716" t="s">
        <v>1104</v>
      </c>
      <c r="E317" s="716" t="s">
        <v>439</v>
      </c>
      <c r="F317" s="719"/>
      <c r="G317" s="586" t="s">
        <v>1109</v>
      </c>
      <c r="H317" s="582" t="s">
        <v>49</v>
      </c>
      <c r="I317" s="676">
        <v>10</v>
      </c>
      <c r="J317" s="676"/>
      <c r="K317" s="586"/>
      <c r="L317" s="586"/>
      <c r="M317" s="586"/>
      <c r="N317" s="690" t="s">
        <v>79</v>
      </c>
      <c r="O317" s="586"/>
      <c r="P317" s="586"/>
      <c r="Q317" s="586"/>
      <c r="R317" s="586"/>
      <c r="S317" s="586"/>
      <c r="T317" s="586"/>
      <c r="U317" s="586"/>
      <c r="V317" s="586"/>
      <c r="W317" s="586"/>
      <c r="X317" s="586"/>
      <c r="Y317" s="710" t="s">
        <v>1710</v>
      </c>
      <c r="Z317" s="703" t="s">
        <v>1711</v>
      </c>
    </row>
    <row r="318" spans="1:26" ht="55" customHeight="1">
      <c r="A318" s="707">
        <v>318</v>
      </c>
      <c r="B318" s="708" t="s">
        <v>1108</v>
      </c>
      <c r="C318" s="668" t="s">
        <v>1097</v>
      </c>
      <c r="D318" s="716" t="s">
        <v>1105</v>
      </c>
      <c r="E318" s="716" t="s">
        <v>439</v>
      </c>
      <c r="F318" s="719"/>
      <c r="G318" s="586" t="s">
        <v>1109</v>
      </c>
      <c r="H318" s="582" t="s">
        <v>49</v>
      </c>
      <c r="I318" s="676">
        <v>12</v>
      </c>
      <c r="J318" s="676"/>
      <c r="K318" s="586"/>
      <c r="L318" s="586"/>
      <c r="M318" s="586"/>
      <c r="N318" s="690" t="s">
        <v>79</v>
      </c>
      <c r="O318" s="586"/>
      <c r="P318" s="586"/>
      <c r="Q318" s="586"/>
      <c r="R318" s="586"/>
      <c r="S318" s="586"/>
      <c r="T318" s="586"/>
      <c r="U318" s="586"/>
      <c r="V318" s="586"/>
      <c r="W318" s="586"/>
      <c r="X318" s="586"/>
      <c r="Y318" s="710" t="s">
        <v>1710</v>
      </c>
      <c r="Z318" s="703" t="s">
        <v>1711</v>
      </c>
    </row>
    <row r="319" spans="1:26" ht="55" customHeight="1">
      <c r="A319" s="707">
        <v>319</v>
      </c>
      <c r="B319" s="708" t="s">
        <v>1108</v>
      </c>
      <c r="C319" s="668" t="s">
        <v>1098</v>
      </c>
      <c r="D319" s="716" t="s">
        <v>1093</v>
      </c>
      <c r="E319" s="716" t="s">
        <v>439</v>
      </c>
      <c r="F319" s="719"/>
      <c r="G319" s="586" t="s">
        <v>1109</v>
      </c>
      <c r="H319" s="582" t="s">
        <v>49</v>
      </c>
      <c r="I319" s="676">
        <v>12</v>
      </c>
      <c r="J319" s="676"/>
      <c r="K319" s="586"/>
      <c r="L319" s="586"/>
      <c r="M319" s="586"/>
      <c r="N319" s="690" t="s">
        <v>79</v>
      </c>
      <c r="O319" s="586"/>
      <c r="P319" s="586"/>
      <c r="Q319" s="586"/>
      <c r="R319" s="586"/>
      <c r="S319" s="586"/>
      <c r="T319" s="586"/>
      <c r="U319" s="586"/>
      <c r="V319" s="586"/>
      <c r="W319" s="586"/>
      <c r="X319" s="586"/>
      <c r="Y319" s="718" t="s">
        <v>1710</v>
      </c>
      <c r="Z319" s="706" t="s">
        <v>1711</v>
      </c>
    </row>
    <row r="320" spans="1:26" ht="55" customHeight="1">
      <c r="A320" s="707">
        <v>320</v>
      </c>
      <c r="B320" s="708" t="s">
        <v>1108</v>
      </c>
      <c r="C320" s="668" t="s">
        <v>1099</v>
      </c>
      <c r="D320" s="716" t="s">
        <v>1093</v>
      </c>
      <c r="E320" s="716" t="s">
        <v>439</v>
      </c>
      <c r="F320" s="719"/>
      <c r="G320" s="586" t="s">
        <v>1109</v>
      </c>
      <c r="H320" s="582" t="s">
        <v>49</v>
      </c>
      <c r="I320" s="676">
        <v>12</v>
      </c>
      <c r="J320" s="676"/>
      <c r="K320" s="586"/>
      <c r="L320" s="586"/>
      <c r="M320" s="586"/>
      <c r="N320" s="690" t="s">
        <v>79</v>
      </c>
      <c r="O320" s="586"/>
      <c r="P320" s="586"/>
      <c r="Q320" s="586"/>
      <c r="R320" s="586"/>
      <c r="S320" s="586"/>
      <c r="T320" s="586"/>
      <c r="U320" s="586"/>
      <c r="V320" s="586"/>
      <c r="W320" s="586"/>
      <c r="X320" s="586"/>
      <c r="Y320" s="718" t="s">
        <v>1710</v>
      </c>
      <c r="Z320" s="706" t="s">
        <v>1711</v>
      </c>
    </row>
    <row r="321" spans="1:26" ht="55" customHeight="1">
      <c r="A321" s="707">
        <v>321</v>
      </c>
      <c r="B321" s="708" t="s">
        <v>1108</v>
      </c>
      <c r="C321" s="668" t="s">
        <v>1100</v>
      </c>
      <c r="D321" s="716" t="s">
        <v>1093</v>
      </c>
      <c r="E321" s="716" t="s">
        <v>439</v>
      </c>
      <c r="F321" s="719"/>
      <c r="G321" s="586" t="s">
        <v>1109</v>
      </c>
      <c r="H321" s="582" t="s">
        <v>49</v>
      </c>
      <c r="I321" s="676">
        <v>12</v>
      </c>
      <c r="J321" s="676"/>
      <c r="K321" s="586"/>
      <c r="L321" s="586"/>
      <c r="M321" s="586"/>
      <c r="N321" s="690" t="s">
        <v>79</v>
      </c>
      <c r="O321" s="586"/>
      <c r="P321" s="586"/>
      <c r="Q321" s="586"/>
      <c r="R321" s="586"/>
      <c r="S321" s="586"/>
      <c r="T321" s="586"/>
      <c r="U321" s="586"/>
      <c r="V321" s="586"/>
      <c r="W321" s="586"/>
      <c r="X321" s="586"/>
      <c r="Y321" s="718" t="s">
        <v>1710</v>
      </c>
      <c r="Z321" s="706" t="s">
        <v>1711</v>
      </c>
    </row>
    <row r="322" spans="1:26" ht="55" customHeight="1">
      <c r="A322" s="707">
        <v>322</v>
      </c>
      <c r="B322" s="708" t="s">
        <v>1108</v>
      </c>
      <c r="C322" s="668" t="s">
        <v>1101</v>
      </c>
      <c r="D322" s="716" t="s">
        <v>1106</v>
      </c>
      <c r="E322" s="716" t="s">
        <v>439</v>
      </c>
      <c r="F322" s="719"/>
      <c r="G322" s="586" t="s">
        <v>1109</v>
      </c>
      <c r="H322" s="582" t="s">
        <v>49</v>
      </c>
      <c r="I322" s="676">
        <v>18</v>
      </c>
      <c r="J322" s="676"/>
      <c r="K322" s="586"/>
      <c r="L322" s="586"/>
      <c r="M322" s="586"/>
      <c r="N322" s="690" t="s">
        <v>79</v>
      </c>
      <c r="O322" s="586"/>
      <c r="P322" s="586"/>
      <c r="Q322" s="586"/>
      <c r="R322" s="586"/>
      <c r="S322" s="586"/>
      <c r="T322" s="586"/>
      <c r="U322" s="586"/>
      <c r="V322" s="586"/>
      <c r="W322" s="586"/>
      <c r="X322" s="586"/>
      <c r="Y322" s="710" t="s">
        <v>1710</v>
      </c>
      <c r="Z322" s="703" t="s">
        <v>1711</v>
      </c>
    </row>
    <row r="323" spans="1:26" ht="55" customHeight="1">
      <c r="A323" s="707">
        <v>323</v>
      </c>
      <c r="B323" s="708" t="s">
        <v>1108</v>
      </c>
      <c r="C323" s="668" t="s">
        <v>1102</v>
      </c>
      <c r="D323" s="716" t="s">
        <v>1107</v>
      </c>
      <c r="E323" s="716" t="s">
        <v>439</v>
      </c>
      <c r="F323" s="719"/>
      <c r="G323" s="586" t="s">
        <v>1109</v>
      </c>
      <c r="H323" s="582" t="s">
        <v>49</v>
      </c>
      <c r="I323" s="676">
        <v>10</v>
      </c>
      <c r="J323" s="676"/>
      <c r="K323" s="586"/>
      <c r="L323" s="586"/>
      <c r="M323" s="586"/>
      <c r="N323" s="690" t="s">
        <v>79</v>
      </c>
      <c r="O323" s="586"/>
      <c r="P323" s="586"/>
      <c r="Q323" s="586"/>
      <c r="R323" s="586"/>
      <c r="S323" s="586"/>
      <c r="T323" s="586"/>
      <c r="U323" s="586"/>
      <c r="V323" s="586"/>
      <c r="W323" s="586"/>
      <c r="X323" s="586"/>
      <c r="Y323" s="710" t="s">
        <v>1710</v>
      </c>
      <c r="Z323" s="703" t="s">
        <v>1711</v>
      </c>
    </row>
    <row r="324" spans="1:26" ht="55" customHeight="1">
      <c r="A324" s="707">
        <v>324</v>
      </c>
      <c r="B324" s="708" t="s">
        <v>1108</v>
      </c>
      <c r="C324" s="668" t="s">
        <v>302</v>
      </c>
      <c r="D324" s="713" t="s">
        <v>303</v>
      </c>
      <c r="E324" s="713" t="s">
        <v>1113</v>
      </c>
      <c r="F324" s="582"/>
      <c r="G324" s="582" t="s">
        <v>1110</v>
      </c>
      <c r="H324" s="582" t="s">
        <v>23</v>
      </c>
      <c r="I324" s="585">
        <v>20</v>
      </c>
      <c r="J324" s="582" t="s">
        <v>1084</v>
      </c>
      <c r="K324" s="639" t="s">
        <v>36</v>
      </c>
      <c r="L324" s="586"/>
      <c r="M324" s="586"/>
      <c r="N324" s="586"/>
      <c r="O324" s="586"/>
      <c r="P324" s="586"/>
      <c r="Q324" s="586"/>
      <c r="R324" s="586"/>
      <c r="S324" s="586"/>
      <c r="T324" s="586"/>
      <c r="U324" s="586"/>
      <c r="V324" s="586"/>
      <c r="W324" s="586"/>
      <c r="X324" s="586"/>
      <c r="Y324" s="586"/>
      <c r="Z324" s="586"/>
    </row>
    <row r="325" spans="1:26" ht="55" customHeight="1">
      <c r="A325" s="707">
        <v>325</v>
      </c>
      <c r="B325" s="708" t="s">
        <v>1108</v>
      </c>
      <c r="C325" s="668" t="s">
        <v>594</v>
      </c>
      <c r="D325" s="713" t="s">
        <v>1111</v>
      </c>
      <c r="E325" s="713" t="s">
        <v>1114</v>
      </c>
      <c r="F325" s="581"/>
      <c r="G325" s="581" t="s">
        <v>595</v>
      </c>
      <c r="H325" s="582" t="s">
        <v>23</v>
      </c>
      <c r="I325" s="585">
        <v>1</v>
      </c>
      <c r="J325" s="582" t="s">
        <v>1112</v>
      </c>
      <c r="K325" s="639" t="s">
        <v>36</v>
      </c>
      <c r="L325" s="586"/>
      <c r="M325" s="586"/>
      <c r="N325" s="586"/>
      <c r="O325" s="586"/>
      <c r="P325" s="711"/>
      <c r="Q325" s="881" t="s">
        <v>409</v>
      </c>
      <c r="R325" s="882"/>
      <c r="S325" s="882"/>
      <c r="T325" s="882"/>
      <c r="U325" s="882"/>
      <c r="V325" s="882"/>
      <c r="W325" s="882"/>
      <c r="X325" s="883"/>
      <c r="Y325" s="586"/>
      <c r="Z325" s="586"/>
    </row>
    <row r="326" spans="1:26" ht="55" customHeight="1">
      <c r="A326" s="707">
        <v>326</v>
      </c>
      <c r="B326" s="708" t="s">
        <v>1123</v>
      </c>
      <c r="C326" s="668" t="s">
        <v>1115</v>
      </c>
      <c r="D326" s="713" t="s">
        <v>1116</v>
      </c>
      <c r="E326" s="713" t="s">
        <v>1121</v>
      </c>
      <c r="F326" s="582"/>
      <c r="G326" s="582" t="s">
        <v>1117</v>
      </c>
      <c r="H326" s="582" t="s">
        <v>23</v>
      </c>
      <c r="I326" s="585">
        <v>1</v>
      </c>
      <c r="J326" s="582" t="s">
        <v>1086</v>
      </c>
      <c r="K326" s="639" t="s">
        <v>36</v>
      </c>
      <c r="L326" s="586"/>
      <c r="M326" s="586"/>
      <c r="N326" s="586"/>
      <c r="O326" s="586"/>
      <c r="P326" s="711"/>
      <c r="Q326" s="881" t="s">
        <v>409</v>
      </c>
      <c r="R326" s="882"/>
      <c r="S326" s="882"/>
      <c r="T326" s="882"/>
      <c r="U326" s="882"/>
      <c r="V326" s="882"/>
      <c r="W326" s="882"/>
      <c r="X326" s="883"/>
      <c r="Y326" s="586"/>
      <c r="Z326" s="586"/>
    </row>
    <row r="327" spans="1:26" ht="55" customHeight="1">
      <c r="A327" s="707">
        <v>327</v>
      </c>
      <c r="B327" s="708" t="s">
        <v>1123</v>
      </c>
      <c r="C327" s="668" t="s">
        <v>1118</v>
      </c>
      <c r="D327" s="713" t="s">
        <v>1119</v>
      </c>
      <c r="E327" s="713" t="s">
        <v>1122</v>
      </c>
      <c r="F327" s="581"/>
      <c r="G327" s="581" t="s">
        <v>1120</v>
      </c>
      <c r="H327" s="582" t="s">
        <v>23</v>
      </c>
      <c r="I327" s="585">
        <v>1</v>
      </c>
      <c r="J327" s="582" t="s">
        <v>1324</v>
      </c>
      <c r="K327" s="639" t="s">
        <v>36</v>
      </c>
      <c r="L327" s="586"/>
      <c r="M327" s="586"/>
      <c r="N327" s="586"/>
      <c r="O327" s="586"/>
      <c r="P327" s="711"/>
      <c r="Q327" s="881" t="s">
        <v>409</v>
      </c>
      <c r="R327" s="882"/>
      <c r="S327" s="882"/>
      <c r="T327" s="882"/>
      <c r="U327" s="882"/>
      <c r="V327" s="882"/>
      <c r="W327" s="882"/>
      <c r="X327" s="883"/>
      <c r="Y327" s="586"/>
      <c r="Z327" s="586"/>
    </row>
    <row r="328" spans="1:26" ht="55" customHeight="1">
      <c r="A328" s="707">
        <v>328</v>
      </c>
      <c r="B328" s="708" t="s">
        <v>1127</v>
      </c>
      <c r="C328" s="668" t="s">
        <v>1124</v>
      </c>
      <c r="D328" s="713" t="s">
        <v>1125</v>
      </c>
      <c r="E328" s="713" t="s">
        <v>490</v>
      </c>
      <c r="F328" s="582"/>
      <c r="G328" s="582" t="s">
        <v>1126</v>
      </c>
      <c r="H328" s="582" t="s">
        <v>23</v>
      </c>
      <c r="I328" s="585">
        <v>1</v>
      </c>
      <c r="J328" s="582" t="s">
        <v>1904</v>
      </c>
      <c r="K328" s="639" t="s">
        <v>36</v>
      </c>
      <c r="L328" s="586"/>
      <c r="M328" s="586"/>
      <c r="N328" s="586"/>
      <c r="O328" s="586"/>
      <c r="P328" s="711"/>
      <c r="Q328" s="881" t="s">
        <v>409</v>
      </c>
      <c r="R328" s="882"/>
      <c r="S328" s="882"/>
      <c r="T328" s="882"/>
      <c r="U328" s="882"/>
      <c r="V328" s="882"/>
      <c r="W328" s="882"/>
      <c r="X328" s="883"/>
      <c r="Y328" s="586"/>
      <c r="Z328" s="586"/>
    </row>
    <row r="329" spans="1:26" ht="55" customHeight="1">
      <c r="A329" s="707">
        <v>329</v>
      </c>
      <c r="B329" s="708" t="s">
        <v>1135</v>
      </c>
      <c r="C329" s="668" t="s">
        <v>224</v>
      </c>
      <c r="D329" s="668" t="s">
        <v>157</v>
      </c>
      <c r="E329" s="713" t="s">
        <v>1136</v>
      </c>
      <c r="F329" s="582"/>
      <c r="G329" s="582" t="s">
        <v>1137</v>
      </c>
      <c r="H329" s="582" t="s">
        <v>23</v>
      </c>
      <c r="I329" s="585">
        <v>1</v>
      </c>
      <c r="J329" s="582"/>
      <c r="K329" s="639" t="s">
        <v>36</v>
      </c>
      <c r="L329" s="586"/>
      <c r="M329" s="586"/>
      <c r="N329" s="586"/>
      <c r="O329" s="586"/>
      <c r="P329" s="711"/>
      <c r="Q329" s="881" t="s">
        <v>409</v>
      </c>
      <c r="R329" s="882"/>
      <c r="S329" s="882"/>
      <c r="T329" s="882"/>
      <c r="U329" s="882"/>
      <c r="V329" s="882"/>
      <c r="W329" s="882"/>
      <c r="X329" s="883"/>
      <c r="Y329" s="586"/>
      <c r="Z329" s="586"/>
    </row>
    <row r="330" spans="1:26" ht="55" customHeight="1">
      <c r="A330" s="707">
        <v>330</v>
      </c>
      <c r="B330" s="708" t="s">
        <v>1135</v>
      </c>
      <c r="C330" s="668" t="s">
        <v>52</v>
      </c>
      <c r="D330" s="668" t="s">
        <v>191</v>
      </c>
      <c r="E330" s="713" t="s">
        <v>64</v>
      </c>
      <c r="F330" s="582"/>
      <c r="G330" s="582" t="s">
        <v>1138</v>
      </c>
      <c r="H330" s="582" t="s">
        <v>49</v>
      </c>
      <c r="I330" s="585">
        <v>79</v>
      </c>
      <c r="J330" s="582"/>
      <c r="K330" s="582"/>
      <c r="L330" s="586"/>
      <c r="M330" s="586"/>
      <c r="N330" s="690" t="s">
        <v>400</v>
      </c>
      <c r="O330" s="586"/>
      <c r="P330" s="586"/>
      <c r="Q330" s="586"/>
      <c r="R330" s="586"/>
      <c r="S330" s="586"/>
      <c r="T330" s="586"/>
      <c r="U330" s="586"/>
      <c r="V330" s="586"/>
      <c r="W330" s="586"/>
      <c r="X330" s="586"/>
      <c r="Y330" s="710" t="s">
        <v>1755</v>
      </c>
      <c r="Z330" s="703" t="s">
        <v>1135</v>
      </c>
    </row>
    <row r="331" spans="1:26" ht="55" customHeight="1">
      <c r="A331" s="707">
        <v>331</v>
      </c>
      <c r="B331" s="708" t="s">
        <v>1135</v>
      </c>
      <c r="C331" s="668" t="s">
        <v>129</v>
      </c>
      <c r="D331" s="716" t="s">
        <v>130</v>
      </c>
      <c r="E331" s="713" t="s">
        <v>64</v>
      </c>
      <c r="F331" s="582"/>
      <c r="G331" s="582" t="s">
        <v>55</v>
      </c>
      <c r="H331" s="582" t="s">
        <v>49</v>
      </c>
      <c r="I331" s="585">
        <v>1</v>
      </c>
      <c r="J331" s="582"/>
      <c r="K331" s="582"/>
      <c r="L331" s="586"/>
      <c r="M331" s="586"/>
      <c r="N331" s="690" t="s">
        <v>400</v>
      </c>
      <c r="O331" s="586"/>
      <c r="P331" s="711"/>
      <c r="Q331" s="881" t="s">
        <v>409</v>
      </c>
      <c r="R331" s="882"/>
      <c r="S331" s="882"/>
      <c r="T331" s="882"/>
      <c r="U331" s="882"/>
      <c r="V331" s="882"/>
      <c r="W331" s="882"/>
      <c r="X331" s="883"/>
      <c r="Y331" s="710" t="s">
        <v>1755</v>
      </c>
      <c r="Z331" s="703" t="s">
        <v>1135</v>
      </c>
    </row>
    <row r="332" spans="1:26" ht="55" customHeight="1">
      <c r="A332" s="707">
        <v>332</v>
      </c>
      <c r="B332" s="708" t="s">
        <v>1131</v>
      </c>
      <c r="C332" s="668" t="s">
        <v>1128</v>
      </c>
      <c r="D332" s="713" t="s">
        <v>1129</v>
      </c>
      <c r="E332" s="713" t="s">
        <v>1130</v>
      </c>
      <c r="F332" s="582"/>
      <c r="G332" s="582" t="s">
        <v>1132</v>
      </c>
      <c r="H332" s="582" t="s">
        <v>23</v>
      </c>
      <c r="I332" s="585">
        <v>20</v>
      </c>
      <c r="J332" s="585" t="s">
        <v>1075</v>
      </c>
      <c r="K332" s="639" t="s">
        <v>36</v>
      </c>
      <c r="L332" s="586"/>
      <c r="M332" s="586"/>
      <c r="N332" s="586"/>
      <c r="O332" s="586"/>
      <c r="P332" s="586"/>
      <c r="Q332" s="586"/>
      <c r="R332" s="586"/>
      <c r="S332" s="586"/>
      <c r="T332" s="586"/>
      <c r="U332" s="586"/>
      <c r="V332" s="586"/>
      <c r="W332" s="586"/>
      <c r="X332" s="586"/>
      <c r="Y332" s="586"/>
      <c r="Z332" s="586"/>
    </row>
    <row r="333" spans="1:26" ht="55" customHeight="1">
      <c r="A333" s="707">
        <v>333</v>
      </c>
      <c r="B333" s="708" t="s">
        <v>1134</v>
      </c>
      <c r="C333" s="668" t="s">
        <v>147</v>
      </c>
      <c r="D333" s="713" t="s">
        <v>144</v>
      </c>
      <c r="E333" s="713" t="s">
        <v>520</v>
      </c>
      <c r="F333" s="582"/>
      <c r="G333" s="582" t="s">
        <v>1133</v>
      </c>
      <c r="H333" s="582" t="s">
        <v>23</v>
      </c>
      <c r="I333" s="585">
        <v>1</v>
      </c>
      <c r="J333" s="582" t="s">
        <v>1084</v>
      </c>
      <c r="K333" s="639" t="s">
        <v>36</v>
      </c>
      <c r="L333" s="586"/>
      <c r="M333" s="586"/>
      <c r="N333" s="586"/>
      <c r="O333" s="586"/>
      <c r="P333" s="711"/>
      <c r="Q333" s="881" t="s">
        <v>409</v>
      </c>
      <c r="R333" s="882"/>
      <c r="S333" s="882"/>
      <c r="T333" s="882"/>
      <c r="U333" s="882"/>
      <c r="V333" s="882"/>
      <c r="W333" s="882"/>
      <c r="X333" s="883"/>
      <c r="Y333" s="586"/>
      <c r="Z333" s="586"/>
    </row>
    <row r="334" spans="1:26" ht="55" customHeight="1">
      <c r="A334" s="707">
        <v>334</v>
      </c>
      <c r="B334" s="708" t="s">
        <v>1141</v>
      </c>
      <c r="C334" s="668" t="s">
        <v>224</v>
      </c>
      <c r="D334" s="713" t="s">
        <v>157</v>
      </c>
      <c r="E334" s="713" t="s">
        <v>96</v>
      </c>
      <c r="F334" s="582"/>
      <c r="G334" s="582" t="s">
        <v>1139</v>
      </c>
      <c r="H334" s="582" t="s">
        <v>23</v>
      </c>
      <c r="I334" s="585">
        <v>1</v>
      </c>
      <c r="J334" s="582" t="s">
        <v>1140</v>
      </c>
      <c r="K334" s="639" t="s">
        <v>36</v>
      </c>
      <c r="L334" s="586"/>
      <c r="M334" s="586"/>
      <c r="N334" s="586"/>
      <c r="O334" s="586"/>
      <c r="P334" s="711"/>
      <c r="Q334" s="881" t="s">
        <v>409</v>
      </c>
      <c r="R334" s="882"/>
      <c r="S334" s="882"/>
      <c r="T334" s="882"/>
      <c r="U334" s="882"/>
      <c r="V334" s="882"/>
      <c r="W334" s="882"/>
      <c r="X334" s="883"/>
      <c r="Y334" s="586"/>
      <c r="Z334" s="586"/>
    </row>
    <row r="335" spans="1:26" ht="55" customHeight="1">
      <c r="A335" s="707">
        <v>335</v>
      </c>
      <c r="B335" s="733" t="s">
        <v>1141</v>
      </c>
      <c r="C335" s="734" t="s">
        <v>224</v>
      </c>
      <c r="D335" s="735" t="s">
        <v>157</v>
      </c>
      <c r="E335" s="735" t="s">
        <v>64</v>
      </c>
      <c r="F335" s="589"/>
      <c r="G335" s="589" t="s">
        <v>1139</v>
      </c>
      <c r="H335" s="582" t="s">
        <v>49</v>
      </c>
      <c r="I335" s="677">
        <v>1</v>
      </c>
      <c r="J335" s="679"/>
      <c r="K335" s="645"/>
      <c r="L335" s="645"/>
      <c r="M335" s="645"/>
      <c r="N335" s="690" t="s">
        <v>412</v>
      </c>
      <c r="O335" s="645"/>
      <c r="P335" s="645"/>
      <c r="Q335" s="645"/>
      <c r="R335" s="645"/>
      <c r="S335" s="645"/>
      <c r="T335" s="645"/>
      <c r="U335" s="645"/>
      <c r="V335" s="645"/>
      <c r="W335" s="736"/>
      <c r="X335" s="736"/>
      <c r="Y335" s="710" t="s">
        <v>1687</v>
      </c>
      <c r="Z335" s="703" t="s">
        <v>1278</v>
      </c>
    </row>
    <row r="336" spans="1:26" ht="55" customHeight="1">
      <c r="A336" s="707">
        <v>336</v>
      </c>
      <c r="B336" s="708" t="s">
        <v>1142</v>
      </c>
      <c r="C336" s="668" t="s">
        <v>54</v>
      </c>
      <c r="D336" s="717" t="s">
        <v>149</v>
      </c>
      <c r="E336" s="713" t="s">
        <v>64</v>
      </c>
      <c r="F336" s="719"/>
      <c r="G336" s="581" t="s">
        <v>1143</v>
      </c>
      <c r="H336" s="582" t="s">
        <v>49</v>
      </c>
      <c r="I336" s="585">
        <v>69</v>
      </c>
      <c r="J336" s="582"/>
      <c r="K336" s="586"/>
      <c r="L336" s="586"/>
      <c r="M336" s="586"/>
      <c r="N336" s="690" t="s">
        <v>400</v>
      </c>
      <c r="O336" s="586"/>
      <c r="P336" s="586"/>
      <c r="Q336" s="586"/>
      <c r="R336" s="586"/>
      <c r="S336" s="586"/>
      <c r="T336" s="586"/>
      <c r="U336" s="586"/>
      <c r="V336" s="586"/>
      <c r="W336" s="641"/>
      <c r="X336" s="586"/>
      <c r="Y336" s="710" t="s">
        <v>1700</v>
      </c>
      <c r="Z336" s="703" t="s">
        <v>1142</v>
      </c>
    </row>
    <row r="337" spans="1:26" ht="55" customHeight="1">
      <c r="A337" s="707">
        <v>337</v>
      </c>
      <c r="B337" s="708" t="s">
        <v>1164</v>
      </c>
      <c r="C337" s="668" t="s">
        <v>453</v>
      </c>
      <c r="D337" s="713" t="s">
        <v>720</v>
      </c>
      <c r="E337" s="713" t="s">
        <v>64</v>
      </c>
      <c r="F337" s="582"/>
      <c r="G337" s="590" t="s">
        <v>1705</v>
      </c>
      <c r="H337" s="582" t="s">
        <v>49</v>
      </c>
      <c r="I337" s="585">
        <v>2</v>
      </c>
      <c r="J337" s="582"/>
      <c r="K337" s="646"/>
      <c r="L337" s="593"/>
      <c r="M337" s="593"/>
      <c r="N337" s="690" t="s">
        <v>412</v>
      </c>
      <c r="O337" s="593"/>
      <c r="P337" s="593"/>
      <c r="Q337" s="593"/>
      <c r="R337" s="593"/>
      <c r="S337" s="593"/>
      <c r="T337" s="593"/>
      <c r="U337" s="593"/>
      <c r="V337" s="593"/>
      <c r="Y337" s="710" t="s">
        <v>1687</v>
      </c>
      <c r="Z337" s="703" t="s">
        <v>1278</v>
      </c>
    </row>
    <row r="338" spans="1:26" ht="55" customHeight="1">
      <c r="A338" s="707">
        <v>338</v>
      </c>
      <c r="B338" s="708" t="s">
        <v>1164</v>
      </c>
      <c r="C338" s="668" t="s">
        <v>1161</v>
      </c>
      <c r="D338" s="713" t="s">
        <v>1162</v>
      </c>
      <c r="E338" s="713" t="s">
        <v>520</v>
      </c>
      <c r="F338" s="581"/>
      <c r="G338" s="581" t="s">
        <v>1168</v>
      </c>
      <c r="H338" s="582" t="s">
        <v>23</v>
      </c>
      <c r="I338" s="585">
        <v>1</v>
      </c>
      <c r="J338" s="582" t="s">
        <v>1084</v>
      </c>
      <c r="K338" s="639" t="s">
        <v>36</v>
      </c>
      <c r="L338" s="593"/>
      <c r="M338" s="737"/>
      <c r="N338" s="692"/>
      <c r="O338" s="692"/>
      <c r="P338" s="738"/>
      <c r="Q338" s="881" t="s">
        <v>409</v>
      </c>
      <c r="R338" s="882"/>
      <c r="S338" s="882"/>
      <c r="T338" s="882"/>
      <c r="U338" s="882"/>
      <c r="V338" s="882"/>
      <c r="W338" s="882"/>
      <c r="X338" s="883"/>
      <c r="Y338" s="593"/>
      <c r="Z338" s="593"/>
    </row>
    <row r="339" spans="1:26" ht="55" customHeight="1">
      <c r="A339" s="707">
        <v>339</v>
      </c>
      <c r="B339" s="708" t="s">
        <v>1164</v>
      </c>
      <c r="C339" s="668" t="s">
        <v>21</v>
      </c>
      <c r="D339" s="713" t="s">
        <v>488</v>
      </c>
      <c r="E339" s="713" t="s">
        <v>64</v>
      </c>
      <c r="F339" s="581"/>
      <c r="G339" s="581" t="s">
        <v>1163</v>
      </c>
      <c r="H339" s="582" t="s">
        <v>49</v>
      </c>
      <c r="I339" s="585">
        <v>1</v>
      </c>
      <c r="J339" s="585"/>
      <c r="K339" s="646"/>
      <c r="L339" s="593"/>
      <c r="M339" s="737"/>
      <c r="N339" s="690" t="s">
        <v>412</v>
      </c>
      <c r="O339" s="692"/>
      <c r="P339" s="738"/>
      <c r="Q339" s="884"/>
      <c r="R339" s="885"/>
      <c r="S339" s="885"/>
      <c r="T339" s="885"/>
      <c r="U339" s="885"/>
      <c r="V339" s="885"/>
      <c r="W339" s="885"/>
      <c r="X339" s="886"/>
      <c r="Y339" s="710" t="s">
        <v>1687</v>
      </c>
      <c r="Z339" s="703" t="s">
        <v>1278</v>
      </c>
    </row>
    <row r="340" spans="1:26" ht="55" customHeight="1">
      <c r="A340" s="707">
        <v>340</v>
      </c>
      <c r="B340" s="708" t="s">
        <v>1178</v>
      </c>
      <c r="C340" s="668" t="s">
        <v>1169</v>
      </c>
      <c r="D340" s="713" t="s">
        <v>1170</v>
      </c>
      <c r="E340" s="713" t="s">
        <v>468</v>
      </c>
      <c r="F340" s="582"/>
      <c r="G340" s="582" t="s">
        <v>1171</v>
      </c>
      <c r="H340" s="582" t="s">
        <v>49</v>
      </c>
      <c r="I340" s="585">
        <v>1</v>
      </c>
      <c r="J340" s="582"/>
      <c r="K340" s="646"/>
      <c r="L340" s="593"/>
      <c r="M340" s="737"/>
      <c r="N340" s="690" t="s">
        <v>412</v>
      </c>
      <c r="O340" s="692"/>
      <c r="P340" s="738"/>
      <c r="Q340" s="884"/>
      <c r="R340" s="885"/>
      <c r="S340" s="885"/>
      <c r="T340" s="885"/>
      <c r="U340" s="885"/>
      <c r="V340" s="885"/>
      <c r="W340" s="885"/>
      <c r="X340" s="886"/>
      <c r="Y340" s="710" t="s">
        <v>1687</v>
      </c>
      <c r="Z340" s="703" t="s">
        <v>1278</v>
      </c>
    </row>
    <row r="341" spans="1:26" ht="55" customHeight="1">
      <c r="A341" s="707">
        <v>341</v>
      </c>
      <c r="B341" s="708" t="s">
        <v>1178</v>
      </c>
      <c r="C341" s="668" t="s">
        <v>1173</v>
      </c>
      <c r="D341" s="713" t="s">
        <v>1174</v>
      </c>
      <c r="E341" s="713" t="s">
        <v>490</v>
      </c>
      <c r="F341" s="581"/>
      <c r="G341" s="581" t="s">
        <v>1175</v>
      </c>
      <c r="H341" s="582" t="s">
        <v>23</v>
      </c>
      <c r="I341" s="585">
        <v>2</v>
      </c>
      <c r="J341" s="582" t="s">
        <v>1904</v>
      </c>
      <c r="K341" s="639" t="s">
        <v>36</v>
      </c>
      <c r="L341" s="593"/>
      <c r="M341" s="737"/>
      <c r="N341" s="593"/>
      <c r="O341" s="692"/>
      <c r="P341" s="738"/>
      <c r="Q341" s="881" t="s">
        <v>409</v>
      </c>
      <c r="R341" s="882"/>
      <c r="S341" s="882"/>
      <c r="T341" s="882"/>
      <c r="U341" s="882"/>
      <c r="V341" s="882"/>
      <c r="W341" s="882"/>
      <c r="X341" s="883"/>
      <c r="Y341" s="593"/>
      <c r="Z341" s="593"/>
    </row>
    <row r="342" spans="1:26" ht="55" customHeight="1">
      <c r="A342" s="707">
        <v>342</v>
      </c>
      <c r="B342" s="708" t="s">
        <v>1178</v>
      </c>
      <c r="C342" s="668" t="s">
        <v>283</v>
      </c>
      <c r="D342" s="713" t="s">
        <v>284</v>
      </c>
      <c r="E342" s="713" t="s">
        <v>1179</v>
      </c>
      <c r="F342" s="581"/>
      <c r="G342" s="581" t="s">
        <v>1176</v>
      </c>
      <c r="H342" s="582" t="s">
        <v>23</v>
      </c>
      <c r="I342" s="585">
        <v>32</v>
      </c>
      <c r="J342" s="582" t="s">
        <v>1079</v>
      </c>
      <c r="K342" s="639" t="s">
        <v>36</v>
      </c>
      <c r="L342" s="593"/>
      <c r="M342" s="737"/>
      <c r="N342" s="593"/>
      <c r="O342" s="692"/>
      <c r="P342" s="692"/>
      <c r="Q342" s="593"/>
      <c r="R342" s="593"/>
      <c r="S342" s="593"/>
      <c r="T342" s="593"/>
      <c r="U342" s="593"/>
      <c r="V342" s="593"/>
      <c r="W342" s="593"/>
      <c r="X342" s="593"/>
      <c r="Y342" s="593"/>
      <c r="Z342" s="593"/>
    </row>
    <row r="343" spans="1:26" ht="55" customHeight="1">
      <c r="A343" s="707">
        <v>343</v>
      </c>
      <c r="B343" s="708" t="s">
        <v>1178</v>
      </c>
      <c r="C343" s="668" t="s">
        <v>80</v>
      </c>
      <c r="D343" s="713" t="s">
        <v>431</v>
      </c>
      <c r="E343" s="713" t="s">
        <v>468</v>
      </c>
      <c r="F343" s="581"/>
      <c r="G343" s="581" t="s">
        <v>1177</v>
      </c>
      <c r="H343" s="582" t="s">
        <v>49</v>
      </c>
      <c r="I343" s="585">
        <v>1</v>
      </c>
      <c r="J343" s="582"/>
      <c r="K343" s="646"/>
      <c r="L343" s="593"/>
      <c r="M343" s="737"/>
      <c r="N343" s="690" t="s">
        <v>81</v>
      </c>
      <c r="O343" s="692"/>
      <c r="P343" s="738"/>
      <c r="Q343" s="884"/>
      <c r="R343" s="885"/>
      <c r="S343" s="885"/>
      <c r="T343" s="885"/>
      <c r="U343" s="885"/>
      <c r="V343" s="885"/>
      <c r="W343" s="885"/>
      <c r="X343" s="886"/>
      <c r="Y343" s="710" t="s">
        <v>1759</v>
      </c>
      <c r="Z343" s="703" t="s">
        <v>1221</v>
      </c>
    </row>
    <row r="344" spans="1:26" ht="55" customHeight="1">
      <c r="A344" s="707">
        <v>344</v>
      </c>
      <c r="B344" s="708" t="s">
        <v>1187</v>
      </c>
      <c r="C344" s="668" t="s">
        <v>1180</v>
      </c>
      <c r="D344" s="713" t="s">
        <v>1181</v>
      </c>
      <c r="E344" s="713" t="s">
        <v>1185</v>
      </c>
      <c r="F344" s="582"/>
      <c r="G344" s="582" t="s">
        <v>1182</v>
      </c>
      <c r="H344" s="582" t="s">
        <v>23</v>
      </c>
      <c r="I344" s="585">
        <v>1</v>
      </c>
      <c r="J344" s="582" t="s">
        <v>1904</v>
      </c>
      <c r="K344" s="639" t="s">
        <v>36</v>
      </c>
      <c r="L344" s="593"/>
      <c r="M344" s="737"/>
      <c r="N344" s="692"/>
      <c r="O344" s="692"/>
      <c r="P344" s="738"/>
      <c r="Q344" s="881" t="s">
        <v>409</v>
      </c>
      <c r="R344" s="882"/>
      <c r="S344" s="882"/>
      <c r="T344" s="882"/>
      <c r="U344" s="882"/>
      <c r="V344" s="882"/>
      <c r="W344" s="882"/>
      <c r="X344" s="883"/>
      <c r="Y344" s="593"/>
      <c r="Z344" s="593"/>
    </row>
    <row r="345" spans="1:26" ht="55" customHeight="1">
      <c r="A345" s="707">
        <v>345</v>
      </c>
      <c r="B345" s="708" t="s">
        <v>1187</v>
      </c>
      <c r="C345" s="668" t="s">
        <v>80</v>
      </c>
      <c r="D345" s="713" t="s">
        <v>431</v>
      </c>
      <c r="E345" s="713" t="s">
        <v>468</v>
      </c>
      <c r="F345" s="581"/>
      <c r="G345" s="581" t="s">
        <v>1177</v>
      </c>
      <c r="H345" s="582" t="s">
        <v>49</v>
      </c>
      <c r="I345" s="585">
        <v>2</v>
      </c>
      <c r="J345" s="582"/>
      <c r="K345" s="646"/>
      <c r="L345" s="593"/>
      <c r="M345" s="737"/>
      <c r="N345" s="690" t="s">
        <v>81</v>
      </c>
      <c r="O345" s="692"/>
      <c r="P345" s="738"/>
      <c r="Q345" s="884"/>
      <c r="R345" s="885"/>
      <c r="S345" s="885"/>
      <c r="T345" s="885"/>
      <c r="U345" s="885"/>
      <c r="V345" s="885"/>
      <c r="W345" s="885"/>
      <c r="X345" s="886"/>
      <c r="Y345" s="710" t="s">
        <v>1759</v>
      </c>
      <c r="Z345" s="703" t="s">
        <v>1221</v>
      </c>
    </row>
    <row r="346" spans="1:26" ht="55" customHeight="1">
      <c r="A346" s="707">
        <v>346</v>
      </c>
      <c r="B346" s="708" t="s">
        <v>1187</v>
      </c>
      <c r="C346" s="668" t="s">
        <v>683</v>
      </c>
      <c r="D346" s="713" t="s">
        <v>1183</v>
      </c>
      <c r="E346" s="713" t="s">
        <v>1186</v>
      </c>
      <c r="F346" s="581"/>
      <c r="G346" s="581" t="s">
        <v>1184</v>
      </c>
      <c r="H346" s="582" t="s">
        <v>23</v>
      </c>
      <c r="I346" s="585">
        <v>1</v>
      </c>
      <c r="J346" s="582" t="s">
        <v>1085</v>
      </c>
      <c r="K346" s="639" t="s">
        <v>36</v>
      </c>
      <c r="L346" s="593"/>
      <c r="M346" s="737"/>
      <c r="N346" s="692"/>
      <c r="O346" s="692"/>
      <c r="P346" s="738"/>
      <c r="Q346" s="881" t="s">
        <v>409</v>
      </c>
      <c r="R346" s="882"/>
      <c r="S346" s="882"/>
      <c r="T346" s="882"/>
      <c r="U346" s="882"/>
      <c r="V346" s="882"/>
      <c r="W346" s="882"/>
      <c r="X346" s="883"/>
      <c r="Y346" s="593"/>
      <c r="Z346" s="593"/>
    </row>
    <row r="347" spans="1:26" ht="55" customHeight="1">
      <c r="A347" s="707">
        <v>347</v>
      </c>
      <c r="B347" s="708" t="s">
        <v>1190</v>
      </c>
      <c r="C347" s="668" t="s">
        <v>1188</v>
      </c>
      <c r="D347" s="713" t="s">
        <v>444</v>
      </c>
      <c r="E347" s="713" t="s">
        <v>716</v>
      </c>
      <c r="F347" s="582"/>
      <c r="G347" s="582" t="s">
        <v>1189</v>
      </c>
      <c r="H347" s="582" t="s">
        <v>23</v>
      </c>
      <c r="I347" s="585">
        <v>1</v>
      </c>
      <c r="J347" s="582" t="s">
        <v>1301</v>
      </c>
      <c r="K347" s="639" t="s">
        <v>36</v>
      </c>
      <c r="L347" s="593"/>
      <c r="M347" s="737"/>
      <c r="N347" s="692"/>
      <c r="O347" s="692"/>
      <c r="P347" s="738"/>
      <c r="Q347" s="881" t="s">
        <v>409</v>
      </c>
      <c r="R347" s="882"/>
      <c r="S347" s="882"/>
      <c r="T347" s="882"/>
      <c r="U347" s="882"/>
      <c r="V347" s="882"/>
      <c r="W347" s="882"/>
      <c r="X347" s="883"/>
      <c r="Y347" s="593"/>
      <c r="Z347" s="593"/>
    </row>
    <row r="348" spans="1:26" ht="55" customHeight="1">
      <c r="A348" s="707">
        <v>348</v>
      </c>
      <c r="B348" s="708" t="s">
        <v>1221</v>
      </c>
      <c r="C348" s="668" t="s">
        <v>1191</v>
      </c>
      <c r="D348" s="739" t="s">
        <v>70</v>
      </c>
      <c r="E348" s="739" t="s">
        <v>496</v>
      </c>
      <c r="F348" s="599"/>
      <c r="G348" s="588" t="s">
        <v>1198</v>
      </c>
      <c r="H348" s="582" t="s">
        <v>49</v>
      </c>
      <c r="I348" s="584">
        <v>98</v>
      </c>
      <c r="J348" s="588"/>
      <c r="K348" s="646"/>
      <c r="L348" s="593"/>
      <c r="M348" s="737"/>
      <c r="N348" s="690" t="s">
        <v>416</v>
      </c>
      <c r="O348" s="692"/>
      <c r="P348" s="738"/>
      <c r="Q348" s="884"/>
      <c r="R348" s="885"/>
      <c r="S348" s="885"/>
      <c r="T348" s="885"/>
      <c r="U348" s="885"/>
      <c r="V348" s="885"/>
      <c r="W348" s="885"/>
      <c r="X348" s="886"/>
      <c r="Y348" s="593">
        <v>246270</v>
      </c>
      <c r="Z348" s="740">
        <v>41729</v>
      </c>
    </row>
    <row r="349" spans="1:26" ht="55" customHeight="1">
      <c r="A349" s="707">
        <v>349</v>
      </c>
      <c r="B349" s="708" t="s">
        <v>1221</v>
      </c>
      <c r="C349" s="668" t="s">
        <v>54</v>
      </c>
      <c r="D349" s="739" t="s">
        <v>24</v>
      </c>
      <c r="E349" s="739" t="s">
        <v>240</v>
      </c>
      <c r="F349" s="599"/>
      <c r="G349" s="588" t="s">
        <v>1199</v>
      </c>
      <c r="H349" s="582" t="s">
        <v>49</v>
      </c>
      <c r="I349" s="584">
        <v>69</v>
      </c>
      <c r="J349" s="588"/>
      <c r="K349" s="599"/>
      <c r="L349" s="593"/>
      <c r="M349" s="593"/>
      <c r="N349" s="690" t="s">
        <v>400</v>
      </c>
      <c r="O349" s="593"/>
      <c r="P349" s="593"/>
      <c r="Q349" s="593"/>
      <c r="R349" s="593"/>
      <c r="S349" s="593"/>
      <c r="T349" s="593"/>
      <c r="U349" s="593"/>
      <c r="V349" s="593"/>
      <c r="W349" s="593"/>
      <c r="X349" s="593"/>
      <c r="Y349" s="710" t="s">
        <v>1697</v>
      </c>
      <c r="Z349" s="703" t="s">
        <v>1278</v>
      </c>
    </row>
    <row r="350" spans="1:26" ht="55" customHeight="1">
      <c r="A350" s="707">
        <v>350</v>
      </c>
      <c r="B350" s="708" t="s">
        <v>1221</v>
      </c>
      <c r="C350" s="668" t="s">
        <v>54</v>
      </c>
      <c r="D350" s="739" t="s">
        <v>24</v>
      </c>
      <c r="E350" s="739" t="s">
        <v>240</v>
      </c>
      <c r="F350" s="596"/>
      <c r="G350" s="588" t="s">
        <v>1200</v>
      </c>
      <c r="H350" s="582" t="s">
        <v>49</v>
      </c>
      <c r="I350" s="584">
        <v>16</v>
      </c>
      <c r="J350" s="588"/>
      <c r="K350" s="593"/>
      <c r="L350" s="593"/>
      <c r="M350" s="593"/>
      <c r="N350" s="690" t="s">
        <v>400</v>
      </c>
      <c r="O350" s="593"/>
      <c r="P350" s="593"/>
      <c r="Q350" s="593"/>
      <c r="R350" s="593"/>
      <c r="S350" s="593"/>
      <c r="T350" s="593"/>
      <c r="U350" s="593"/>
      <c r="V350" s="593"/>
      <c r="W350" s="593"/>
      <c r="X350" s="593"/>
      <c r="Y350" s="710" t="s">
        <v>1697</v>
      </c>
      <c r="Z350" s="703" t="s">
        <v>1278</v>
      </c>
    </row>
    <row r="351" spans="1:26" ht="55" customHeight="1">
      <c r="A351" s="707">
        <v>351</v>
      </c>
      <c r="B351" s="708" t="s">
        <v>1221</v>
      </c>
      <c r="C351" s="668" t="s">
        <v>54</v>
      </c>
      <c r="D351" s="739" t="s">
        <v>24</v>
      </c>
      <c r="E351" s="739" t="s">
        <v>240</v>
      </c>
      <c r="F351" s="583"/>
      <c r="G351" s="588" t="s">
        <v>1201</v>
      </c>
      <c r="H351" s="582" t="s">
        <v>49</v>
      </c>
      <c r="I351" s="584">
        <v>34</v>
      </c>
      <c r="J351" s="588"/>
      <c r="K351" s="593"/>
      <c r="L351" s="593"/>
      <c r="M351" s="593"/>
      <c r="N351" s="690" t="s">
        <v>400</v>
      </c>
      <c r="O351" s="593"/>
      <c r="P351" s="593"/>
      <c r="Q351" s="593"/>
      <c r="R351" s="593"/>
      <c r="S351" s="593"/>
      <c r="T351" s="593"/>
      <c r="U351" s="593"/>
      <c r="V351" s="593"/>
      <c r="W351" s="593"/>
      <c r="X351" s="593"/>
      <c r="Y351" s="710" t="s">
        <v>1697</v>
      </c>
      <c r="Z351" s="703" t="s">
        <v>1278</v>
      </c>
    </row>
    <row r="352" spans="1:26" ht="55" customHeight="1">
      <c r="A352" s="707">
        <v>352</v>
      </c>
      <c r="B352" s="708" t="s">
        <v>1221</v>
      </c>
      <c r="C352" s="668" t="s">
        <v>153</v>
      </c>
      <c r="D352" s="739" t="s">
        <v>24</v>
      </c>
      <c r="E352" s="739" t="s">
        <v>240</v>
      </c>
      <c r="F352" s="596"/>
      <c r="G352" s="588" t="s">
        <v>1202</v>
      </c>
      <c r="H352" s="582" t="s">
        <v>49</v>
      </c>
      <c r="I352" s="584">
        <v>1</v>
      </c>
      <c r="J352" s="588"/>
      <c r="K352" s="646"/>
      <c r="L352" s="593"/>
      <c r="M352" s="593"/>
      <c r="N352" s="690" t="s">
        <v>412</v>
      </c>
      <c r="O352" s="593"/>
      <c r="P352" s="741"/>
      <c r="Q352" s="884"/>
      <c r="R352" s="885"/>
      <c r="S352" s="885"/>
      <c r="T352" s="885"/>
      <c r="U352" s="885"/>
      <c r="V352" s="885"/>
      <c r="W352" s="885"/>
      <c r="X352" s="886"/>
      <c r="Y352" s="710" t="s">
        <v>1687</v>
      </c>
      <c r="Z352" s="703" t="s">
        <v>1278</v>
      </c>
    </row>
    <row r="353" spans="1:26" ht="55" customHeight="1">
      <c r="A353" s="707">
        <v>353</v>
      </c>
      <c r="B353" s="708" t="s">
        <v>1221</v>
      </c>
      <c r="C353" s="668" t="s">
        <v>52</v>
      </c>
      <c r="D353" s="717" t="s">
        <v>24</v>
      </c>
      <c r="E353" s="717" t="s">
        <v>240</v>
      </c>
      <c r="F353" s="595"/>
      <c r="G353" s="588" t="s">
        <v>1203</v>
      </c>
      <c r="H353" s="582" t="s">
        <v>49</v>
      </c>
      <c r="I353" s="584">
        <v>1</v>
      </c>
      <c r="J353" s="588"/>
      <c r="K353" s="593"/>
      <c r="L353" s="593"/>
      <c r="M353" s="593"/>
      <c r="N353" s="690" t="s">
        <v>400</v>
      </c>
      <c r="O353" s="593"/>
      <c r="P353" s="593"/>
      <c r="Q353" s="593"/>
      <c r="R353" s="593"/>
      <c r="S353" s="593"/>
      <c r="T353" s="593"/>
      <c r="U353" s="593"/>
      <c r="V353" s="593"/>
      <c r="W353" s="593"/>
      <c r="X353" s="593"/>
      <c r="Y353" s="710" t="s">
        <v>1697</v>
      </c>
      <c r="Z353" s="703" t="s">
        <v>1278</v>
      </c>
    </row>
    <row r="354" spans="1:26" ht="55" customHeight="1">
      <c r="A354" s="707">
        <v>354</v>
      </c>
      <c r="B354" s="708" t="s">
        <v>1221</v>
      </c>
      <c r="C354" s="668" t="s">
        <v>52</v>
      </c>
      <c r="D354" s="717" t="s">
        <v>24</v>
      </c>
      <c r="E354" s="717" t="s">
        <v>240</v>
      </c>
      <c r="F354" s="595"/>
      <c r="G354" s="588" t="s">
        <v>1203</v>
      </c>
      <c r="H354" s="582" t="s">
        <v>49</v>
      </c>
      <c r="I354" s="584">
        <v>2</v>
      </c>
      <c r="J354" s="588"/>
      <c r="K354" s="593"/>
      <c r="L354" s="593"/>
      <c r="M354" s="593"/>
      <c r="N354" s="690" t="s">
        <v>412</v>
      </c>
      <c r="O354" s="593"/>
      <c r="P354" s="593"/>
      <c r="Q354" s="593"/>
      <c r="R354" s="593"/>
      <c r="S354" s="593"/>
      <c r="T354" s="593"/>
      <c r="U354" s="593"/>
      <c r="V354" s="593"/>
      <c r="W354" s="593"/>
      <c r="X354" s="593"/>
      <c r="Y354" s="710" t="s">
        <v>1697</v>
      </c>
      <c r="Z354" s="703" t="s">
        <v>1278</v>
      </c>
    </row>
    <row r="355" spans="1:26" ht="55" customHeight="1">
      <c r="A355" s="707">
        <v>355</v>
      </c>
      <c r="B355" s="708" t="s">
        <v>1221</v>
      </c>
      <c r="C355" s="742" t="s">
        <v>86</v>
      </c>
      <c r="D355" s="739" t="s">
        <v>24</v>
      </c>
      <c r="E355" s="739" t="s">
        <v>240</v>
      </c>
      <c r="F355" s="595"/>
      <c r="G355" s="588" t="s">
        <v>1204</v>
      </c>
      <c r="H355" s="582" t="s">
        <v>49</v>
      </c>
      <c r="I355" s="584">
        <v>12</v>
      </c>
      <c r="J355" s="588"/>
      <c r="K355" s="593"/>
      <c r="L355" s="593"/>
      <c r="M355" s="593"/>
      <c r="N355" s="690" t="s">
        <v>412</v>
      </c>
      <c r="O355" s="593"/>
      <c r="P355" s="593"/>
      <c r="Q355" s="593"/>
      <c r="R355" s="593"/>
      <c r="S355" s="593"/>
      <c r="T355" s="593"/>
      <c r="U355" s="593"/>
      <c r="V355" s="593"/>
      <c r="W355" s="593"/>
      <c r="X355" s="593"/>
      <c r="Y355" s="710" t="s">
        <v>1687</v>
      </c>
      <c r="Z355" s="703" t="s">
        <v>1278</v>
      </c>
    </row>
    <row r="356" spans="1:26" ht="55" customHeight="1">
      <c r="A356" s="707">
        <v>356</v>
      </c>
      <c r="B356" s="708" t="s">
        <v>1221</v>
      </c>
      <c r="C356" s="742" t="s">
        <v>25</v>
      </c>
      <c r="D356" s="739" t="s">
        <v>24</v>
      </c>
      <c r="E356" s="739" t="s">
        <v>240</v>
      </c>
      <c r="F356" s="595"/>
      <c r="G356" s="588" t="s">
        <v>1205</v>
      </c>
      <c r="H356" s="582" t="s">
        <v>49</v>
      </c>
      <c r="I356" s="584">
        <v>3</v>
      </c>
      <c r="J356" s="588"/>
      <c r="K356" s="593"/>
      <c r="L356" s="593"/>
      <c r="M356" s="593"/>
      <c r="N356" s="690" t="s">
        <v>412</v>
      </c>
      <c r="O356" s="593"/>
      <c r="P356" s="593"/>
      <c r="Q356" s="593"/>
      <c r="R356" s="593"/>
      <c r="S356" s="593"/>
      <c r="T356" s="593"/>
      <c r="U356" s="593"/>
      <c r="V356" s="593"/>
      <c r="W356" s="593"/>
      <c r="X356" s="593"/>
      <c r="Y356" s="710" t="s">
        <v>1687</v>
      </c>
      <c r="Z356" s="703" t="s">
        <v>1278</v>
      </c>
    </row>
    <row r="357" spans="1:26" ht="55" customHeight="1">
      <c r="A357" s="707">
        <v>357</v>
      </c>
      <c r="B357" s="708" t="s">
        <v>1221</v>
      </c>
      <c r="C357" s="742" t="s">
        <v>21</v>
      </c>
      <c r="D357" s="739" t="s">
        <v>24</v>
      </c>
      <c r="E357" s="739" t="s">
        <v>240</v>
      </c>
      <c r="F357" s="595"/>
      <c r="G357" s="588" t="s">
        <v>1163</v>
      </c>
      <c r="H357" s="582" t="s">
        <v>49</v>
      </c>
      <c r="I357" s="584">
        <v>1</v>
      </c>
      <c r="J357" s="588"/>
      <c r="K357" s="593"/>
      <c r="L357" s="593"/>
      <c r="M357" s="593"/>
      <c r="N357" s="690" t="s">
        <v>412</v>
      </c>
      <c r="O357" s="593"/>
      <c r="P357" s="593"/>
      <c r="Q357" s="593"/>
      <c r="R357" s="593"/>
      <c r="S357" s="593"/>
      <c r="T357" s="593"/>
      <c r="U357" s="593"/>
      <c r="V357" s="593"/>
      <c r="W357" s="593"/>
      <c r="X357" s="593"/>
      <c r="Y357" s="710" t="s">
        <v>1687</v>
      </c>
      <c r="Z357" s="703" t="s">
        <v>1278</v>
      </c>
    </row>
    <row r="358" spans="1:26" ht="55" customHeight="1">
      <c r="A358" s="707">
        <v>358</v>
      </c>
      <c r="B358" s="708" t="s">
        <v>1221</v>
      </c>
      <c r="C358" s="742" t="s">
        <v>486</v>
      </c>
      <c r="D358" s="739" t="s">
        <v>24</v>
      </c>
      <c r="E358" s="739" t="s">
        <v>240</v>
      </c>
      <c r="F358" s="595"/>
      <c r="G358" s="588" t="s">
        <v>1206</v>
      </c>
      <c r="H358" s="582" t="s">
        <v>49</v>
      </c>
      <c r="I358" s="584">
        <v>1</v>
      </c>
      <c r="J358" s="588"/>
      <c r="K358" s="593"/>
      <c r="L358" s="593"/>
      <c r="M358" s="593"/>
      <c r="N358" s="690" t="s">
        <v>412</v>
      </c>
      <c r="O358" s="593"/>
      <c r="P358" s="593"/>
      <c r="Q358" s="593"/>
      <c r="R358" s="593"/>
      <c r="S358" s="593"/>
      <c r="T358" s="593"/>
      <c r="U358" s="593"/>
      <c r="V358" s="593"/>
      <c r="W358" s="593"/>
      <c r="X358" s="593"/>
      <c r="Y358" s="710" t="s">
        <v>1687</v>
      </c>
      <c r="Z358" s="703" t="s">
        <v>1278</v>
      </c>
    </row>
    <row r="359" spans="1:26" ht="55" customHeight="1">
      <c r="A359" s="707">
        <v>359</v>
      </c>
      <c r="B359" s="708" t="s">
        <v>1221</v>
      </c>
      <c r="C359" s="742" t="s">
        <v>227</v>
      </c>
      <c r="D359" s="739" t="s">
        <v>24</v>
      </c>
      <c r="E359" s="739" t="s">
        <v>240</v>
      </c>
      <c r="F359" s="595"/>
      <c r="G359" s="588" t="s">
        <v>585</v>
      </c>
      <c r="H359" s="582" t="s">
        <v>49</v>
      </c>
      <c r="I359" s="584">
        <v>1</v>
      </c>
      <c r="J359" s="588"/>
      <c r="K359" s="593"/>
      <c r="L359" s="593"/>
      <c r="M359" s="593"/>
      <c r="N359" s="690" t="s">
        <v>412</v>
      </c>
      <c r="O359" s="593"/>
      <c r="P359" s="593"/>
      <c r="Q359" s="593"/>
      <c r="R359" s="593"/>
      <c r="S359" s="593"/>
      <c r="T359" s="593"/>
      <c r="U359" s="593"/>
      <c r="V359" s="593"/>
      <c r="W359" s="593"/>
      <c r="X359" s="593"/>
      <c r="Y359" s="710" t="s">
        <v>1687</v>
      </c>
      <c r="Z359" s="703" t="s">
        <v>1278</v>
      </c>
    </row>
    <row r="360" spans="1:26" ht="55" customHeight="1">
      <c r="A360" s="707">
        <v>360</v>
      </c>
      <c r="B360" s="708" t="s">
        <v>1221</v>
      </c>
      <c r="C360" s="742" t="s">
        <v>26</v>
      </c>
      <c r="D360" s="739" t="s">
        <v>24</v>
      </c>
      <c r="E360" s="739" t="s">
        <v>240</v>
      </c>
      <c r="F360" s="595"/>
      <c r="G360" s="588" t="s">
        <v>1207</v>
      </c>
      <c r="H360" s="582" t="s">
        <v>49</v>
      </c>
      <c r="I360" s="584">
        <v>1</v>
      </c>
      <c r="J360" s="588"/>
      <c r="K360" s="593"/>
      <c r="L360" s="593"/>
      <c r="M360" s="593"/>
      <c r="N360" s="690" t="s">
        <v>400</v>
      </c>
      <c r="O360" s="593"/>
      <c r="P360" s="593"/>
      <c r="Q360" s="593"/>
      <c r="R360" s="593"/>
      <c r="S360" s="593"/>
      <c r="T360" s="593"/>
      <c r="U360" s="593"/>
      <c r="V360" s="593"/>
      <c r="W360" s="593"/>
      <c r="X360" s="593"/>
      <c r="Y360" s="710" t="s">
        <v>1697</v>
      </c>
      <c r="Z360" s="703" t="s">
        <v>1278</v>
      </c>
    </row>
    <row r="361" spans="1:26" ht="55" customHeight="1">
      <c r="A361" s="707">
        <v>361</v>
      </c>
      <c r="B361" s="708" t="s">
        <v>1221</v>
      </c>
      <c r="C361" s="742" t="s">
        <v>100</v>
      </c>
      <c r="D361" s="739" t="s">
        <v>24</v>
      </c>
      <c r="E361" s="739" t="s">
        <v>240</v>
      </c>
      <c r="F361" s="595"/>
      <c r="G361" s="588" t="s">
        <v>1208</v>
      </c>
      <c r="H361" s="582" t="s">
        <v>49</v>
      </c>
      <c r="I361" s="584">
        <v>1</v>
      </c>
      <c r="J361" s="588"/>
      <c r="K361" s="593"/>
      <c r="L361" s="593"/>
      <c r="M361" s="593"/>
      <c r="N361" s="690" t="s">
        <v>412</v>
      </c>
      <c r="O361" s="593"/>
      <c r="P361" s="593"/>
      <c r="Q361" s="593"/>
      <c r="R361" s="593"/>
      <c r="S361" s="593"/>
      <c r="T361" s="593"/>
      <c r="U361" s="593"/>
      <c r="V361" s="593"/>
      <c r="W361" s="593"/>
      <c r="X361" s="593"/>
      <c r="Y361" s="710" t="s">
        <v>1687</v>
      </c>
      <c r="Z361" s="703" t="s">
        <v>1278</v>
      </c>
    </row>
    <row r="362" spans="1:26" ht="55" customHeight="1">
      <c r="A362" s="707">
        <v>362</v>
      </c>
      <c r="B362" s="708" t="s">
        <v>1221</v>
      </c>
      <c r="C362" s="742" t="s">
        <v>139</v>
      </c>
      <c r="D362" s="739" t="s">
        <v>24</v>
      </c>
      <c r="E362" s="739" t="s">
        <v>240</v>
      </c>
      <c r="F362" s="596"/>
      <c r="G362" s="588" t="s">
        <v>1703</v>
      </c>
      <c r="H362" s="582" t="s">
        <v>49</v>
      </c>
      <c r="I362" s="584">
        <v>3</v>
      </c>
      <c r="J362" s="588"/>
      <c r="K362" s="646"/>
      <c r="L362" s="593"/>
      <c r="M362" s="593"/>
      <c r="N362" s="690" t="s">
        <v>412</v>
      </c>
      <c r="O362" s="593"/>
      <c r="P362" s="593"/>
      <c r="Q362" s="593"/>
      <c r="R362" s="593"/>
      <c r="S362" s="593"/>
      <c r="T362" s="593"/>
      <c r="U362" s="593"/>
      <c r="V362" s="593"/>
      <c r="W362" s="593"/>
      <c r="X362" s="593"/>
      <c r="Y362" s="710" t="s">
        <v>1687</v>
      </c>
      <c r="Z362" s="703" t="s">
        <v>1278</v>
      </c>
    </row>
    <row r="363" spans="1:26" ht="55" customHeight="1">
      <c r="A363" s="707">
        <v>363</v>
      </c>
      <c r="B363" s="708" t="s">
        <v>1221</v>
      </c>
      <c r="C363" s="742" t="s">
        <v>76</v>
      </c>
      <c r="D363" s="739" t="s">
        <v>24</v>
      </c>
      <c r="E363" s="739" t="s">
        <v>240</v>
      </c>
      <c r="F363" s="583"/>
      <c r="G363" s="590" t="s">
        <v>1661</v>
      </c>
      <c r="H363" s="582" t="s">
        <v>49</v>
      </c>
      <c r="I363" s="584">
        <v>2</v>
      </c>
      <c r="J363" s="588"/>
      <c r="K363" s="646"/>
      <c r="L363" s="593"/>
      <c r="M363" s="593"/>
      <c r="N363" s="690" t="s">
        <v>412</v>
      </c>
      <c r="O363" s="593"/>
      <c r="P363" s="741"/>
      <c r="Q363" s="884"/>
      <c r="R363" s="885"/>
      <c r="S363" s="885"/>
      <c r="T363" s="885"/>
      <c r="U363" s="885"/>
      <c r="V363" s="885"/>
      <c r="W363" s="885"/>
      <c r="X363" s="886"/>
      <c r="Y363" s="715" t="s">
        <v>1687</v>
      </c>
      <c r="Z363" s="703" t="s">
        <v>1278</v>
      </c>
    </row>
    <row r="364" spans="1:26" ht="55" customHeight="1">
      <c r="A364" s="707">
        <v>364</v>
      </c>
      <c r="B364" s="708" t="s">
        <v>1221</v>
      </c>
      <c r="C364" s="742" t="s">
        <v>31</v>
      </c>
      <c r="D364" s="739" t="s">
        <v>24</v>
      </c>
      <c r="E364" s="739" t="s">
        <v>240</v>
      </c>
      <c r="F364" s="596"/>
      <c r="G364" s="588" t="s">
        <v>1211</v>
      </c>
      <c r="H364" s="582" t="s">
        <v>49</v>
      </c>
      <c r="I364" s="584">
        <v>3</v>
      </c>
      <c r="J364" s="588"/>
      <c r="K364" s="646"/>
      <c r="L364" s="593"/>
      <c r="M364" s="593"/>
      <c r="N364" s="690" t="s">
        <v>412</v>
      </c>
      <c r="O364" s="593"/>
      <c r="P364" s="593"/>
      <c r="Q364" s="593"/>
      <c r="R364" s="593"/>
      <c r="S364" s="593"/>
      <c r="T364" s="593"/>
      <c r="U364" s="593"/>
      <c r="V364" s="593"/>
      <c r="W364" s="593"/>
      <c r="X364" s="593"/>
      <c r="Y364" s="710" t="s">
        <v>1687</v>
      </c>
      <c r="Z364" s="703" t="s">
        <v>1278</v>
      </c>
    </row>
    <row r="365" spans="1:26" ht="55" customHeight="1">
      <c r="A365" s="707">
        <v>365</v>
      </c>
      <c r="B365" s="708" t="s">
        <v>1221</v>
      </c>
      <c r="C365" s="742" t="s">
        <v>31</v>
      </c>
      <c r="D365" s="739" t="s">
        <v>36</v>
      </c>
      <c r="E365" s="739" t="s">
        <v>1192</v>
      </c>
      <c r="F365" s="583"/>
      <c r="G365" s="588" t="s">
        <v>1211</v>
      </c>
      <c r="H365" s="582" t="s">
        <v>23</v>
      </c>
      <c r="I365" s="584">
        <v>10</v>
      </c>
      <c r="J365" s="588"/>
      <c r="K365" s="639" t="s">
        <v>36</v>
      </c>
      <c r="L365" s="593"/>
      <c r="M365" s="593"/>
      <c r="N365" s="693"/>
      <c r="O365" s="593"/>
      <c r="P365" s="593"/>
      <c r="Q365" s="593"/>
      <c r="R365" s="593"/>
      <c r="S365" s="593"/>
      <c r="T365" s="593"/>
      <c r="U365" s="593"/>
      <c r="V365" s="593"/>
      <c r="W365" s="593"/>
      <c r="X365" s="593"/>
      <c r="Y365" s="593"/>
      <c r="Z365" s="593"/>
    </row>
    <row r="366" spans="1:26" ht="55" customHeight="1">
      <c r="A366" s="707">
        <v>366</v>
      </c>
      <c r="B366" s="708" t="s">
        <v>1221</v>
      </c>
      <c r="C366" s="742" t="s">
        <v>83</v>
      </c>
      <c r="D366" s="739" t="s">
        <v>36</v>
      </c>
      <c r="E366" s="739" t="s">
        <v>676</v>
      </c>
      <c r="F366" s="583"/>
      <c r="G366" s="584" t="s">
        <v>1212</v>
      </c>
      <c r="H366" s="582" t="s">
        <v>23</v>
      </c>
      <c r="I366" s="584">
        <v>3</v>
      </c>
      <c r="J366" s="588"/>
      <c r="K366" s="639" t="s">
        <v>36</v>
      </c>
      <c r="L366" s="593"/>
      <c r="M366" s="593"/>
      <c r="N366" s="593"/>
      <c r="O366" s="593"/>
      <c r="P366" s="741"/>
      <c r="Q366" s="881" t="s">
        <v>409</v>
      </c>
      <c r="R366" s="882"/>
      <c r="S366" s="882"/>
      <c r="T366" s="882"/>
      <c r="U366" s="882"/>
      <c r="V366" s="882"/>
      <c r="W366" s="882"/>
      <c r="X366" s="883"/>
      <c r="Y366" s="593"/>
      <c r="Z366" s="593"/>
    </row>
    <row r="367" spans="1:26" ht="55" customHeight="1">
      <c r="A367" s="707">
        <v>367</v>
      </c>
      <c r="B367" s="708" t="s">
        <v>1221</v>
      </c>
      <c r="C367" s="742" t="s">
        <v>83</v>
      </c>
      <c r="D367" s="739" t="s">
        <v>24</v>
      </c>
      <c r="E367" s="739" t="s">
        <v>1193</v>
      </c>
      <c r="F367" s="596"/>
      <c r="G367" s="584" t="s">
        <v>1212</v>
      </c>
      <c r="H367" s="582" t="s">
        <v>49</v>
      </c>
      <c r="I367" s="585">
        <v>1</v>
      </c>
      <c r="J367" s="588"/>
      <c r="K367" s="646"/>
      <c r="L367" s="593"/>
      <c r="M367" s="593"/>
      <c r="N367" s="690" t="s">
        <v>400</v>
      </c>
      <c r="O367" s="593"/>
      <c r="P367" s="593"/>
      <c r="Q367" s="593"/>
      <c r="R367" s="593"/>
      <c r="S367" s="593"/>
      <c r="T367" s="593"/>
      <c r="U367" s="593"/>
      <c r="V367" s="593"/>
      <c r="W367" s="593"/>
      <c r="X367" s="593"/>
      <c r="Y367" s="710" t="s">
        <v>1697</v>
      </c>
      <c r="Z367" s="703" t="s">
        <v>1278</v>
      </c>
    </row>
    <row r="368" spans="1:26" ht="55" customHeight="1">
      <c r="A368" s="707">
        <v>368</v>
      </c>
      <c r="B368" s="708" t="s">
        <v>1221</v>
      </c>
      <c r="C368" s="742" t="s">
        <v>25</v>
      </c>
      <c r="D368" s="739" t="s">
        <v>36</v>
      </c>
      <c r="E368" s="739" t="s">
        <v>676</v>
      </c>
      <c r="F368" s="596"/>
      <c r="G368" s="588" t="s">
        <v>1205</v>
      </c>
      <c r="H368" s="582" t="s">
        <v>23</v>
      </c>
      <c r="I368" s="584">
        <v>3</v>
      </c>
      <c r="J368" s="588"/>
      <c r="K368" s="639" t="s">
        <v>36</v>
      </c>
      <c r="L368" s="593"/>
      <c r="M368" s="593"/>
      <c r="N368" s="593"/>
      <c r="O368" s="593"/>
      <c r="P368" s="741"/>
      <c r="Q368" s="881" t="s">
        <v>409</v>
      </c>
      <c r="R368" s="882"/>
      <c r="S368" s="882"/>
      <c r="T368" s="882"/>
      <c r="U368" s="882"/>
      <c r="V368" s="882"/>
      <c r="W368" s="882"/>
      <c r="X368" s="883"/>
      <c r="Y368" s="593"/>
      <c r="Z368" s="593"/>
    </row>
    <row r="369" spans="1:26" ht="55" customHeight="1">
      <c r="A369" s="707">
        <v>369</v>
      </c>
      <c r="B369" s="708" t="s">
        <v>1221</v>
      </c>
      <c r="C369" s="742" t="s">
        <v>86</v>
      </c>
      <c r="D369" s="739" t="s">
        <v>36</v>
      </c>
      <c r="E369" s="739" t="s">
        <v>676</v>
      </c>
      <c r="F369" s="596"/>
      <c r="G369" s="588" t="s">
        <v>1204</v>
      </c>
      <c r="H369" s="582" t="s">
        <v>23</v>
      </c>
      <c r="I369" s="584">
        <v>2</v>
      </c>
      <c r="J369" s="588"/>
      <c r="K369" s="639" t="s">
        <v>36</v>
      </c>
      <c r="L369" s="593"/>
      <c r="M369" s="593"/>
      <c r="N369" s="593"/>
      <c r="O369" s="593"/>
      <c r="P369" s="741"/>
      <c r="Q369" s="881" t="s">
        <v>409</v>
      </c>
      <c r="R369" s="882"/>
      <c r="S369" s="882"/>
      <c r="T369" s="882"/>
      <c r="U369" s="882"/>
      <c r="V369" s="882"/>
      <c r="W369" s="882"/>
      <c r="X369" s="883"/>
      <c r="Y369" s="593"/>
      <c r="Z369" s="593"/>
    </row>
    <row r="370" spans="1:26" ht="55" customHeight="1">
      <c r="A370" s="707">
        <v>370</v>
      </c>
      <c r="B370" s="708" t="s">
        <v>1221</v>
      </c>
      <c r="C370" s="742" t="s">
        <v>153</v>
      </c>
      <c r="D370" s="739" t="s">
        <v>36</v>
      </c>
      <c r="E370" s="739" t="s">
        <v>676</v>
      </c>
      <c r="F370" s="596"/>
      <c r="G370" s="591" t="s">
        <v>1202</v>
      </c>
      <c r="H370" s="582" t="s">
        <v>23</v>
      </c>
      <c r="I370" s="585">
        <v>2</v>
      </c>
      <c r="J370" s="588"/>
      <c r="K370" s="639" t="s">
        <v>36</v>
      </c>
      <c r="L370" s="593"/>
      <c r="M370" s="593"/>
      <c r="N370" s="593"/>
      <c r="O370" s="593"/>
      <c r="P370" s="741"/>
      <c r="Q370" s="881" t="s">
        <v>409</v>
      </c>
      <c r="R370" s="882"/>
      <c r="S370" s="882"/>
      <c r="T370" s="882"/>
      <c r="U370" s="882"/>
      <c r="V370" s="882"/>
      <c r="W370" s="882"/>
      <c r="X370" s="883"/>
      <c r="Y370" s="593"/>
      <c r="Z370" s="593"/>
    </row>
    <row r="371" spans="1:26" ht="55" customHeight="1">
      <c r="A371" s="707">
        <v>371</v>
      </c>
      <c r="B371" s="708" t="s">
        <v>1221</v>
      </c>
      <c r="C371" s="742" t="s">
        <v>136</v>
      </c>
      <c r="D371" s="739" t="s">
        <v>36</v>
      </c>
      <c r="E371" s="739" t="s">
        <v>96</v>
      </c>
      <c r="F371" s="596"/>
      <c r="G371" s="591" t="s">
        <v>180</v>
      </c>
      <c r="H371" s="582" t="s">
        <v>23</v>
      </c>
      <c r="I371" s="585">
        <v>7</v>
      </c>
      <c r="J371" s="588"/>
      <c r="K371" s="639" t="s">
        <v>36</v>
      </c>
      <c r="L371" s="593"/>
      <c r="M371" s="593"/>
      <c r="N371" s="593"/>
      <c r="O371" s="593"/>
      <c r="P371" s="593"/>
      <c r="Q371" s="593"/>
      <c r="R371" s="593"/>
      <c r="S371" s="593"/>
      <c r="T371" s="593"/>
      <c r="U371" s="593"/>
      <c r="V371" s="593"/>
      <c r="W371" s="593"/>
      <c r="X371" s="593"/>
      <c r="Y371" s="593"/>
      <c r="Z371" s="593"/>
    </row>
    <row r="372" spans="1:26" ht="55" customHeight="1">
      <c r="A372" s="707">
        <v>372</v>
      </c>
      <c r="B372" s="708" t="s">
        <v>1221</v>
      </c>
      <c r="C372" s="742" t="s">
        <v>239</v>
      </c>
      <c r="D372" s="739" t="s">
        <v>36</v>
      </c>
      <c r="E372" s="739" t="s">
        <v>96</v>
      </c>
      <c r="F372" s="596"/>
      <c r="G372" s="591" t="s">
        <v>1213</v>
      </c>
      <c r="H372" s="582" t="s">
        <v>23</v>
      </c>
      <c r="I372" s="585">
        <v>1</v>
      </c>
      <c r="J372" s="588"/>
      <c r="K372" s="639" t="s">
        <v>36</v>
      </c>
      <c r="L372" s="593"/>
      <c r="M372" s="593"/>
      <c r="N372" s="593"/>
      <c r="O372" s="593"/>
      <c r="P372" s="741"/>
      <c r="Q372" s="881" t="s">
        <v>409</v>
      </c>
      <c r="R372" s="882"/>
      <c r="S372" s="882"/>
      <c r="T372" s="882"/>
      <c r="U372" s="882"/>
      <c r="V372" s="882"/>
      <c r="W372" s="882"/>
      <c r="X372" s="883"/>
      <c r="Y372" s="593"/>
      <c r="Z372" s="593"/>
    </row>
    <row r="373" spans="1:26" ht="55" customHeight="1">
      <c r="A373" s="707">
        <v>373</v>
      </c>
      <c r="B373" s="708" t="s">
        <v>1221</v>
      </c>
      <c r="C373" s="742" t="s">
        <v>72</v>
      </c>
      <c r="D373" s="739" t="s">
        <v>36</v>
      </c>
      <c r="E373" s="743" t="s">
        <v>517</v>
      </c>
      <c r="F373" s="596"/>
      <c r="G373" s="591" t="s">
        <v>1214</v>
      </c>
      <c r="H373" s="582" t="s">
        <v>23</v>
      </c>
      <c r="I373" s="585">
        <v>1</v>
      </c>
      <c r="J373" s="588"/>
      <c r="K373" s="639" t="s">
        <v>36</v>
      </c>
      <c r="L373" s="593"/>
      <c r="M373" s="593"/>
      <c r="N373" s="593"/>
      <c r="O373" s="593"/>
      <c r="P373" s="741"/>
      <c r="Q373" s="881" t="s">
        <v>409</v>
      </c>
      <c r="R373" s="882"/>
      <c r="S373" s="882"/>
      <c r="T373" s="882"/>
      <c r="U373" s="882"/>
      <c r="V373" s="882"/>
      <c r="W373" s="882"/>
      <c r="X373" s="883"/>
      <c r="Y373" s="593"/>
      <c r="Z373" s="593"/>
    </row>
    <row r="374" spans="1:26" ht="55" customHeight="1">
      <c r="A374" s="707">
        <v>374</v>
      </c>
      <c r="B374" s="708" t="s">
        <v>1221</v>
      </c>
      <c r="C374" s="742" t="s">
        <v>1194</v>
      </c>
      <c r="D374" s="739" t="s">
        <v>36</v>
      </c>
      <c r="E374" s="743" t="s">
        <v>1195</v>
      </c>
      <c r="F374" s="744"/>
      <c r="G374" s="591" t="s">
        <v>1215</v>
      </c>
      <c r="H374" s="582" t="s">
        <v>23</v>
      </c>
      <c r="I374" s="585">
        <v>1</v>
      </c>
      <c r="J374" s="588"/>
      <c r="K374" s="639" t="s">
        <v>36</v>
      </c>
      <c r="L374" s="594"/>
      <c r="M374" s="594"/>
      <c r="N374" s="594"/>
      <c r="O374" s="594"/>
      <c r="P374" s="745"/>
      <c r="Q374" s="881" t="s">
        <v>409</v>
      </c>
      <c r="R374" s="882"/>
      <c r="S374" s="882"/>
      <c r="T374" s="882"/>
      <c r="U374" s="882"/>
      <c r="V374" s="882"/>
      <c r="W374" s="882"/>
      <c r="X374" s="883"/>
      <c r="Y374" s="593"/>
      <c r="Z374" s="593"/>
    </row>
    <row r="375" spans="1:26" ht="55" customHeight="1">
      <c r="A375" s="707">
        <v>375</v>
      </c>
      <c r="B375" s="708" t="s">
        <v>1221</v>
      </c>
      <c r="C375" s="742" t="s">
        <v>94</v>
      </c>
      <c r="D375" s="739" t="s">
        <v>36</v>
      </c>
      <c r="E375" s="739" t="s">
        <v>676</v>
      </c>
      <c r="F375" s="595"/>
      <c r="G375" s="591" t="s">
        <v>158</v>
      </c>
      <c r="H375" s="582" t="s">
        <v>23</v>
      </c>
      <c r="I375" s="585">
        <v>2</v>
      </c>
      <c r="J375" s="588"/>
      <c r="K375" s="639" t="s">
        <v>36</v>
      </c>
      <c r="L375" s="593"/>
      <c r="M375" s="593"/>
      <c r="N375" s="593"/>
      <c r="O375" s="593"/>
      <c r="P375" s="741"/>
      <c r="Q375" s="881" t="s">
        <v>409</v>
      </c>
      <c r="R375" s="882"/>
      <c r="S375" s="882"/>
      <c r="T375" s="882"/>
      <c r="U375" s="882"/>
      <c r="V375" s="882"/>
      <c r="W375" s="882"/>
      <c r="X375" s="883"/>
      <c r="Y375" s="593"/>
      <c r="Z375" s="593"/>
    </row>
    <row r="376" spans="1:26" ht="55" customHeight="1">
      <c r="A376" s="707">
        <v>376</v>
      </c>
      <c r="B376" s="708" t="s">
        <v>1221</v>
      </c>
      <c r="C376" s="746" t="s">
        <v>88</v>
      </c>
      <c r="D376" s="747" t="s">
        <v>36</v>
      </c>
      <c r="E376" s="747" t="s">
        <v>676</v>
      </c>
      <c r="F376" s="748"/>
      <c r="G376" s="591" t="s">
        <v>1216</v>
      </c>
      <c r="H376" s="582" t="s">
        <v>23</v>
      </c>
      <c r="I376" s="585">
        <v>1</v>
      </c>
      <c r="J376" s="588"/>
      <c r="K376" s="639" t="s">
        <v>36</v>
      </c>
      <c r="L376" s="594"/>
      <c r="M376" s="594"/>
      <c r="N376" s="594"/>
      <c r="O376" s="594"/>
      <c r="P376" s="745"/>
      <c r="Q376" s="881" t="s">
        <v>409</v>
      </c>
      <c r="R376" s="882"/>
      <c r="S376" s="882"/>
      <c r="T376" s="882"/>
      <c r="U376" s="882"/>
      <c r="V376" s="882"/>
      <c r="W376" s="882"/>
      <c r="X376" s="883"/>
      <c r="Y376" s="593"/>
      <c r="Z376" s="593"/>
    </row>
    <row r="377" spans="1:26" ht="55" customHeight="1">
      <c r="A377" s="707">
        <v>377</v>
      </c>
      <c r="B377" s="708" t="s">
        <v>1221</v>
      </c>
      <c r="C377" s="742" t="s">
        <v>42</v>
      </c>
      <c r="D377" s="739" t="s">
        <v>36</v>
      </c>
      <c r="E377" s="739" t="s">
        <v>676</v>
      </c>
      <c r="F377" s="595"/>
      <c r="G377" s="591" t="s">
        <v>1217</v>
      </c>
      <c r="H377" s="582" t="s">
        <v>23</v>
      </c>
      <c r="I377" s="585">
        <v>2</v>
      </c>
      <c r="J377" s="588"/>
      <c r="K377" s="639" t="s">
        <v>36</v>
      </c>
      <c r="L377" s="593"/>
      <c r="M377" s="593"/>
      <c r="N377" s="593"/>
      <c r="O377" s="593"/>
      <c r="P377" s="741"/>
      <c r="Q377" s="881" t="s">
        <v>409</v>
      </c>
      <c r="R377" s="882"/>
      <c r="S377" s="882"/>
      <c r="T377" s="882"/>
      <c r="U377" s="882"/>
      <c r="V377" s="882"/>
      <c r="W377" s="882"/>
      <c r="X377" s="883"/>
      <c r="Y377" s="593"/>
      <c r="Z377" s="593"/>
    </row>
    <row r="378" spans="1:26" ht="55" customHeight="1">
      <c r="A378" s="707">
        <v>378</v>
      </c>
      <c r="B378" s="708" t="s">
        <v>1221</v>
      </c>
      <c r="C378" s="742" t="s">
        <v>1196</v>
      </c>
      <c r="D378" s="739" t="s">
        <v>36</v>
      </c>
      <c r="E378" s="739" t="s">
        <v>676</v>
      </c>
      <c r="F378" s="595"/>
      <c r="G378" s="591" t="s">
        <v>1218</v>
      </c>
      <c r="H378" s="582" t="s">
        <v>23</v>
      </c>
      <c r="I378" s="585">
        <v>11</v>
      </c>
      <c r="J378" s="588"/>
      <c r="K378" s="639" t="s">
        <v>36</v>
      </c>
      <c r="L378" s="593"/>
      <c r="M378" s="593"/>
      <c r="N378" s="593"/>
      <c r="O378" s="593"/>
      <c r="P378" s="593"/>
      <c r="Q378" s="593"/>
      <c r="R378" s="593"/>
      <c r="S378" s="593"/>
      <c r="T378" s="593"/>
      <c r="U378" s="593"/>
      <c r="V378" s="593"/>
      <c r="W378" s="593"/>
      <c r="X378" s="593"/>
      <c r="Y378" s="593"/>
      <c r="Z378" s="593"/>
    </row>
    <row r="379" spans="1:26" ht="55" customHeight="1">
      <c r="A379" s="707">
        <v>379</v>
      </c>
      <c r="B379" s="708" t="s">
        <v>1221</v>
      </c>
      <c r="C379" s="742" t="s">
        <v>1197</v>
      </c>
      <c r="D379" s="739" t="s">
        <v>36</v>
      </c>
      <c r="E379" s="739" t="s">
        <v>676</v>
      </c>
      <c r="F379" s="595"/>
      <c r="G379" s="591" t="s">
        <v>1219</v>
      </c>
      <c r="H379" s="582" t="s">
        <v>23</v>
      </c>
      <c r="I379" s="585">
        <v>3</v>
      </c>
      <c r="J379" s="588"/>
      <c r="K379" s="639" t="s">
        <v>36</v>
      </c>
      <c r="L379" s="593"/>
      <c r="M379" s="593"/>
      <c r="N379" s="593"/>
      <c r="O379" s="593"/>
      <c r="P379" s="741"/>
      <c r="Q379" s="881" t="s">
        <v>409</v>
      </c>
      <c r="R379" s="882"/>
      <c r="S379" s="882"/>
      <c r="T379" s="882"/>
      <c r="U379" s="882"/>
      <c r="V379" s="882"/>
      <c r="W379" s="882"/>
      <c r="X379" s="883"/>
      <c r="Y379" s="593"/>
      <c r="Z379" s="593"/>
    </row>
    <row r="380" spans="1:26" ht="55" customHeight="1">
      <c r="A380" s="707">
        <v>380</v>
      </c>
      <c r="B380" s="708" t="s">
        <v>1221</v>
      </c>
      <c r="C380" s="742" t="s">
        <v>1197</v>
      </c>
      <c r="D380" s="739" t="s">
        <v>36</v>
      </c>
      <c r="E380" s="739" t="s">
        <v>676</v>
      </c>
      <c r="F380" s="595"/>
      <c r="G380" s="591" t="s">
        <v>1220</v>
      </c>
      <c r="H380" s="582" t="s">
        <v>23</v>
      </c>
      <c r="I380" s="585">
        <v>2</v>
      </c>
      <c r="J380" s="588"/>
      <c r="K380" s="639" t="s">
        <v>36</v>
      </c>
      <c r="L380" s="593"/>
      <c r="M380" s="593"/>
      <c r="N380" s="593"/>
      <c r="O380" s="593"/>
      <c r="P380" s="741"/>
      <c r="Q380" s="881" t="s">
        <v>409</v>
      </c>
      <c r="R380" s="882"/>
      <c r="S380" s="882"/>
      <c r="T380" s="882"/>
      <c r="U380" s="882"/>
      <c r="V380" s="882"/>
      <c r="W380" s="882"/>
      <c r="X380" s="883"/>
      <c r="Y380" s="593"/>
      <c r="Z380" s="593"/>
    </row>
    <row r="381" spans="1:26" ht="55" customHeight="1">
      <c r="A381" s="707">
        <v>381</v>
      </c>
      <c r="B381" s="708" t="s">
        <v>1221</v>
      </c>
      <c r="C381" s="668" t="s">
        <v>38</v>
      </c>
      <c r="D381" s="717" t="s">
        <v>36</v>
      </c>
      <c r="E381" s="717" t="s">
        <v>1192</v>
      </c>
      <c r="F381" s="595"/>
      <c r="G381" s="588" t="s">
        <v>1230</v>
      </c>
      <c r="H381" s="582" t="s">
        <v>23</v>
      </c>
      <c r="I381" s="584">
        <v>4</v>
      </c>
      <c r="J381" s="680"/>
      <c r="K381" s="639" t="s">
        <v>36</v>
      </c>
      <c r="L381" s="593"/>
      <c r="M381" s="593"/>
      <c r="N381" s="593"/>
      <c r="O381" s="593"/>
      <c r="P381" s="593"/>
      <c r="Q381" s="593"/>
      <c r="R381" s="593"/>
      <c r="S381" s="593"/>
      <c r="T381" s="593"/>
      <c r="U381" s="593"/>
      <c r="V381" s="593"/>
      <c r="W381" s="593"/>
      <c r="X381" s="593"/>
      <c r="Y381" s="593"/>
      <c r="Z381" s="593"/>
    </row>
    <row r="382" spans="1:26" ht="55" customHeight="1">
      <c r="A382" s="707">
        <v>382</v>
      </c>
      <c r="B382" s="708" t="s">
        <v>1221</v>
      </c>
      <c r="C382" s="668" t="s">
        <v>38</v>
      </c>
      <c r="D382" s="717" t="s">
        <v>24</v>
      </c>
      <c r="E382" s="717" t="s">
        <v>1222</v>
      </c>
      <c r="F382" s="595"/>
      <c r="G382" s="588" t="s">
        <v>1230</v>
      </c>
      <c r="H382" s="582" t="s">
        <v>49</v>
      </c>
      <c r="I382" s="584">
        <v>4</v>
      </c>
      <c r="J382" s="680"/>
      <c r="K382" s="593"/>
      <c r="L382" s="593"/>
      <c r="M382" s="593"/>
      <c r="N382" s="690" t="s">
        <v>412</v>
      </c>
      <c r="O382" s="593"/>
      <c r="P382" s="593"/>
      <c r="Q382" s="593"/>
      <c r="R382" s="593"/>
      <c r="S382" s="593"/>
      <c r="T382" s="593"/>
      <c r="U382" s="593"/>
      <c r="V382" s="593"/>
      <c r="W382" s="593"/>
      <c r="X382" s="593"/>
      <c r="Y382" s="710" t="s">
        <v>1687</v>
      </c>
      <c r="Z382" s="703" t="s">
        <v>1278</v>
      </c>
    </row>
    <row r="383" spans="1:26" ht="55" customHeight="1">
      <c r="A383" s="707">
        <v>383</v>
      </c>
      <c r="B383" s="708" t="s">
        <v>1221</v>
      </c>
      <c r="C383" s="668" t="s">
        <v>1223</v>
      </c>
      <c r="D383" s="717" t="s">
        <v>36</v>
      </c>
      <c r="E383" s="717" t="s">
        <v>676</v>
      </c>
      <c r="F383" s="595"/>
      <c r="G383" s="588" t="s">
        <v>1231</v>
      </c>
      <c r="H383" s="582" t="s">
        <v>23</v>
      </c>
      <c r="I383" s="584">
        <v>2</v>
      </c>
      <c r="J383" s="680"/>
      <c r="K383" s="639" t="s">
        <v>36</v>
      </c>
      <c r="L383" s="593"/>
      <c r="M383" s="593"/>
      <c r="N383" s="593"/>
      <c r="O383" s="593"/>
      <c r="P383" s="741"/>
      <c r="Q383" s="881" t="s">
        <v>409</v>
      </c>
      <c r="R383" s="882"/>
      <c r="S383" s="882"/>
      <c r="T383" s="882"/>
      <c r="U383" s="882"/>
      <c r="V383" s="882"/>
      <c r="W383" s="882"/>
      <c r="X383" s="883"/>
      <c r="Y383" s="593"/>
      <c r="Z383" s="593"/>
    </row>
    <row r="384" spans="1:26" ht="55" customHeight="1">
      <c r="A384" s="707">
        <v>384</v>
      </c>
      <c r="B384" s="708" t="s">
        <v>1221</v>
      </c>
      <c r="C384" s="668" t="s">
        <v>1224</v>
      </c>
      <c r="D384" s="717" t="s">
        <v>36</v>
      </c>
      <c r="E384" s="717" t="s">
        <v>517</v>
      </c>
      <c r="F384" s="595"/>
      <c r="G384" s="588" t="s">
        <v>1232</v>
      </c>
      <c r="H384" s="582" t="s">
        <v>23</v>
      </c>
      <c r="I384" s="584">
        <v>1</v>
      </c>
      <c r="J384" s="680"/>
      <c r="K384" s="639" t="s">
        <v>36</v>
      </c>
      <c r="L384" s="593"/>
      <c r="M384" s="593"/>
      <c r="N384" s="593"/>
      <c r="O384" s="593"/>
      <c r="P384" s="741"/>
      <c r="Q384" s="881" t="s">
        <v>409</v>
      </c>
      <c r="R384" s="882"/>
      <c r="S384" s="882"/>
      <c r="T384" s="882"/>
      <c r="U384" s="882"/>
      <c r="V384" s="882"/>
      <c r="W384" s="882"/>
      <c r="X384" s="883"/>
      <c r="Y384" s="593"/>
      <c r="Z384" s="593"/>
    </row>
    <row r="385" spans="1:26" ht="55" customHeight="1">
      <c r="A385" s="707">
        <v>385</v>
      </c>
      <c r="B385" s="708" t="s">
        <v>1221</v>
      </c>
      <c r="C385" s="668" t="s">
        <v>481</v>
      </c>
      <c r="D385" s="717" t="s">
        <v>36</v>
      </c>
      <c r="E385" s="717" t="s">
        <v>517</v>
      </c>
      <c r="F385" s="595"/>
      <c r="G385" s="588" t="s">
        <v>1233</v>
      </c>
      <c r="H385" s="582" t="s">
        <v>23</v>
      </c>
      <c r="I385" s="584">
        <v>15</v>
      </c>
      <c r="J385" s="680"/>
      <c r="K385" s="639" t="s">
        <v>36</v>
      </c>
      <c r="L385" s="593"/>
      <c r="M385" s="593"/>
      <c r="N385" s="593"/>
      <c r="O385" s="593"/>
      <c r="P385" s="593"/>
      <c r="Q385" s="593"/>
      <c r="R385" s="593"/>
      <c r="S385" s="593"/>
      <c r="T385" s="593"/>
      <c r="U385" s="593"/>
      <c r="V385" s="593"/>
      <c r="W385" s="593"/>
      <c r="X385" s="593"/>
      <c r="Y385" s="593"/>
      <c r="Z385" s="593"/>
    </row>
    <row r="386" spans="1:26" ht="55" customHeight="1">
      <c r="A386" s="707">
        <v>386</v>
      </c>
      <c r="B386" s="708" t="s">
        <v>1221</v>
      </c>
      <c r="C386" s="668" t="s">
        <v>655</v>
      </c>
      <c r="D386" s="717" t="s">
        <v>36</v>
      </c>
      <c r="E386" s="717" t="s">
        <v>676</v>
      </c>
      <c r="F386" s="595"/>
      <c r="G386" s="588" t="s">
        <v>1249</v>
      </c>
      <c r="H386" s="582" t="s">
        <v>23</v>
      </c>
      <c r="I386" s="584">
        <v>1</v>
      </c>
      <c r="J386" s="680"/>
      <c r="K386" s="639" t="s">
        <v>36</v>
      </c>
      <c r="L386" s="593"/>
      <c r="M386" s="593"/>
      <c r="N386" s="593"/>
      <c r="O386" s="593"/>
      <c r="P386" s="741"/>
      <c r="Q386" s="881" t="s">
        <v>409</v>
      </c>
      <c r="R386" s="882"/>
      <c r="S386" s="882"/>
      <c r="T386" s="882"/>
      <c r="U386" s="882"/>
      <c r="V386" s="882"/>
      <c r="W386" s="882"/>
      <c r="X386" s="883"/>
      <c r="Y386" s="593"/>
      <c r="Z386" s="593"/>
    </row>
    <row r="387" spans="1:26" ht="55" customHeight="1">
      <c r="A387" s="707">
        <v>387</v>
      </c>
      <c r="B387" s="708" t="s">
        <v>1221</v>
      </c>
      <c r="C387" s="668" t="s">
        <v>264</v>
      </c>
      <c r="D387" s="717" t="s">
        <v>24</v>
      </c>
      <c r="E387" s="717" t="s">
        <v>240</v>
      </c>
      <c r="F387" s="595"/>
      <c r="G387" s="588" t="s">
        <v>1234</v>
      </c>
      <c r="H387" s="582" t="s">
        <v>49</v>
      </c>
      <c r="I387" s="584">
        <v>2</v>
      </c>
      <c r="J387" s="680"/>
      <c r="K387" s="593"/>
      <c r="L387" s="593"/>
      <c r="M387" s="593"/>
      <c r="N387" s="690" t="s">
        <v>412</v>
      </c>
      <c r="O387" s="593"/>
      <c r="P387" s="593"/>
      <c r="Q387" s="593"/>
      <c r="R387" s="593"/>
      <c r="S387" s="593"/>
      <c r="T387" s="593"/>
      <c r="U387" s="593"/>
      <c r="V387" s="593"/>
      <c r="W387" s="593"/>
      <c r="X387" s="593"/>
      <c r="Y387" s="710" t="s">
        <v>1687</v>
      </c>
      <c r="Z387" s="703" t="s">
        <v>1278</v>
      </c>
    </row>
    <row r="388" spans="1:26" ht="55" customHeight="1">
      <c r="A388" s="707">
        <v>388</v>
      </c>
      <c r="B388" s="708" t="s">
        <v>1221</v>
      </c>
      <c r="C388" s="668" t="s">
        <v>264</v>
      </c>
      <c r="D388" s="717" t="s">
        <v>36</v>
      </c>
      <c r="E388" s="717" t="s">
        <v>1192</v>
      </c>
      <c r="F388" s="595"/>
      <c r="G388" s="588" t="s">
        <v>1234</v>
      </c>
      <c r="H388" s="582" t="s">
        <v>23</v>
      </c>
      <c r="I388" s="584">
        <v>1</v>
      </c>
      <c r="J388" s="680"/>
      <c r="K388" s="639" t="s">
        <v>36</v>
      </c>
      <c r="L388" s="593"/>
      <c r="M388" s="593"/>
      <c r="N388" s="593"/>
      <c r="O388" s="593"/>
      <c r="P388" s="741"/>
      <c r="Q388" s="881" t="s">
        <v>409</v>
      </c>
      <c r="R388" s="882"/>
      <c r="S388" s="882"/>
      <c r="T388" s="882"/>
      <c r="U388" s="882"/>
      <c r="V388" s="882"/>
      <c r="W388" s="882"/>
      <c r="X388" s="883"/>
      <c r="Y388" s="710"/>
      <c r="Z388" s="703"/>
    </row>
    <row r="389" spans="1:26" ht="55" customHeight="1">
      <c r="A389" s="707">
        <v>389</v>
      </c>
      <c r="B389" s="708" t="s">
        <v>1221</v>
      </c>
      <c r="C389" s="668" t="s">
        <v>1225</v>
      </c>
      <c r="D389" s="717" t="s">
        <v>36</v>
      </c>
      <c r="E389" s="717" t="s">
        <v>676</v>
      </c>
      <c r="F389" s="595"/>
      <c r="G389" s="588" t="s">
        <v>1235</v>
      </c>
      <c r="H389" s="582" t="s">
        <v>23</v>
      </c>
      <c r="I389" s="584">
        <v>2</v>
      </c>
      <c r="J389" s="680"/>
      <c r="K389" s="639" t="s">
        <v>36</v>
      </c>
      <c r="L389" s="593"/>
      <c r="M389" s="593"/>
      <c r="N389" s="593"/>
      <c r="O389" s="593"/>
      <c r="P389" s="741"/>
      <c r="Q389" s="881" t="s">
        <v>409</v>
      </c>
      <c r="R389" s="882"/>
      <c r="S389" s="882"/>
      <c r="T389" s="882"/>
      <c r="U389" s="882"/>
      <c r="V389" s="882"/>
      <c r="W389" s="882"/>
      <c r="X389" s="883"/>
      <c r="Y389" s="593"/>
      <c r="Z389" s="593"/>
    </row>
    <row r="390" spans="1:26" ht="55" customHeight="1">
      <c r="A390" s="707">
        <v>390</v>
      </c>
      <c r="B390" s="708" t="s">
        <v>1221</v>
      </c>
      <c r="C390" s="668" t="s">
        <v>152</v>
      </c>
      <c r="D390" s="717" t="s">
        <v>36</v>
      </c>
      <c r="E390" s="717" t="s">
        <v>676</v>
      </c>
      <c r="F390" s="595"/>
      <c r="G390" s="588" t="s">
        <v>1236</v>
      </c>
      <c r="H390" s="582" t="s">
        <v>23</v>
      </c>
      <c r="I390" s="584">
        <v>1</v>
      </c>
      <c r="J390" s="680"/>
      <c r="K390" s="639" t="s">
        <v>36</v>
      </c>
      <c r="L390" s="593"/>
      <c r="M390" s="593"/>
      <c r="N390" s="593"/>
      <c r="O390" s="593"/>
      <c r="P390" s="741"/>
      <c r="Q390" s="881" t="s">
        <v>409</v>
      </c>
      <c r="R390" s="882"/>
      <c r="S390" s="882"/>
      <c r="T390" s="882"/>
      <c r="U390" s="882"/>
      <c r="V390" s="882"/>
      <c r="W390" s="882"/>
      <c r="X390" s="883"/>
      <c r="Y390" s="593"/>
      <c r="Z390" s="593"/>
    </row>
    <row r="391" spans="1:26" ht="55" customHeight="1">
      <c r="A391" s="707">
        <v>391</v>
      </c>
      <c r="B391" s="708" t="s">
        <v>1221</v>
      </c>
      <c r="C391" s="668" t="s">
        <v>213</v>
      </c>
      <c r="D391" s="717" t="s">
        <v>36</v>
      </c>
      <c r="E391" s="717" t="s">
        <v>676</v>
      </c>
      <c r="F391" s="595"/>
      <c r="G391" s="588" t="s">
        <v>1237</v>
      </c>
      <c r="H391" s="582" t="s">
        <v>23</v>
      </c>
      <c r="I391" s="584">
        <v>4</v>
      </c>
      <c r="J391" s="680"/>
      <c r="K391" s="639" t="s">
        <v>36</v>
      </c>
      <c r="L391" s="593"/>
      <c r="M391" s="593"/>
      <c r="N391" s="593"/>
      <c r="O391" s="593"/>
      <c r="P391" s="593"/>
      <c r="Q391" s="593"/>
      <c r="R391" s="593"/>
      <c r="S391" s="593"/>
      <c r="T391" s="593"/>
      <c r="U391" s="593"/>
      <c r="V391" s="593"/>
      <c r="W391" s="593"/>
      <c r="X391" s="593"/>
      <c r="Y391" s="593"/>
      <c r="Z391" s="593"/>
    </row>
    <row r="392" spans="1:26" ht="55" customHeight="1">
      <c r="A392" s="707">
        <v>392</v>
      </c>
      <c r="B392" s="708" t="s">
        <v>1221</v>
      </c>
      <c r="C392" s="668" t="s">
        <v>401</v>
      </c>
      <c r="D392" s="717" t="s">
        <v>36</v>
      </c>
      <c r="E392" s="717" t="s">
        <v>676</v>
      </c>
      <c r="F392" s="595"/>
      <c r="G392" s="588" t="s">
        <v>1238</v>
      </c>
      <c r="H392" s="582" t="s">
        <v>23</v>
      </c>
      <c r="I392" s="584">
        <v>1</v>
      </c>
      <c r="J392" s="680"/>
      <c r="K392" s="639" t="s">
        <v>36</v>
      </c>
      <c r="L392" s="593"/>
      <c r="M392" s="593"/>
      <c r="N392" s="593"/>
      <c r="O392" s="593"/>
      <c r="P392" s="741"/>
      <c r="Q392" s="881" t="s">
        <v>409</v>
      </c>
      <c r="R392" s="882"/>
      <c r="S392" s="882"/>
      <c r="T392" s="882"/>
      <c r="U392" s="882"/>
      <c r="V392" s="882"/>
      <c r="W392" s="882"/>
      <c r="X392" s="883"/>
      <c r="Y392" s="593"/>
      <c r="Z392" s="593"/>
    </row>
    <row r="393" spans="1:26" ht="55" customHeight="1">
      <c r="A393" s="707">
        <v>393</v>
      </c>
      <c r="B393" s="708" t="s">
        <v>1221</v>
      </c>
      <c r="C393" s="668" t="s">
        <v>1226</v>
      </c>
      <c r="D393" s="717" t="s">
        <v>36</v>
      </c>
      <c r="E393" s="717" t="s">
        <v>676</v>
      </c>
      <c r="F393" s="595"/>
      <c r="G393" s="588" t="s">
        <v>1239</v>
      </c>
      <c r="H393" s="582" t="s">
        <v>23</v>
      </c>
      <c r="I393" s="584">
        <v>2</v>
      </c>
      <c r="J393" s="680"/>
      <c r="K393" s="639" t="s">
        <v>36</v>
      </c>
      <c r="L393" s="593"/>
      <c r="M393" s="593"/>
      <c r="N393" s="593"/>
      <c r="O393" s="593"/>
      <c r="P393" s="741"/>
      <c r="Q393" s="881" t="s">
        <v>409</v>
      </c>
      <c r="R393" s="882"/>
      <c r="S393" s="882"/>
      <c r="T393" s="882"/>
      <c r="U393" s="882"/>
      <c r="V393" s="882"/>
      <c r="W393" s="882"/>
      <c r="X393" s="883"/>
      <c r="Y393" s="593"/>
      <c r="Z393" s="593"/>
    </row>
    <row r="394" spans="1:26" ht="55" customHeight="1">
      <c r="A394" s="707">
        <v>394</v>
      </c>
      <c r="B394" s="708" t="s">
        <v>1221</v>
      </c>
      <c r="C394" s="668" t="s">
        <v>491</v>
      </c>
      <c r="D394" s="717" t="s">
        <v>36</v>
      </c>
      <c r="E394" s="717" t="s">
        <v>676</v>
      </c>
      <c r="F394" s="595"/>
      <c r="G394" s="588" t="s">
        <v>1240</v>
      </c>
      <c r="H394" s="582" t="s">
        <v>23</v>
      </c>
      <c r="I394" s="584">
        <v>1</v>
      </c>
      <c r="J394" s="680"/>
      <c r="K394" s="639" t="s">
        <v>36</v>
      </c>
      <c r="L394" s="593"/>
      <c r="M394" s="593"/>
      <c r="N394" s="593"/>
      <c r="O394" s="593"/>
      <c r="P394" s="741"/>
      <c r="Q394" s="881" t="s">
        <v>409</v>
      </c>
      <c r="R394" s="882"/>
      <c r="S394" s="882"/>
      <c r="T394" s="882"/>
      <c r="U394" s="882"/>
      <c r="V394" s="882"/>
      <c r="W394" s="882"/>
      <c r="X394" s="883"/>
      <c r="Y394" s="593"/>
      <c r="Z394" s="593"/>
    </row>
    <row r="395" spans="1:26" ht="55" customHeight="1">
      <c r="A395" s="707">
        <v>395</v>
      </c>
      <c r="B395" s="708" t="s">
        <v>1221</v>
      </c>
      <c r="C395" s="668" t="s">
        <v>177</v>
      </c>
      <c r="D395" s="717" t="s">
        <v>36</v>
      </c>
      <c r="E395" s="717" t="s">
        <v>517</v>
      </c>
      <c r="F395" s="595"/>
      <c r="G395" s="588" t="s">
        <v>1241</v>
      </c>
      <c r="H395" s="582" t="s">
        <v>23</v>
      </c>
      <c r="I395" s="584">
        <v>2</v>
      </c>
      <c r="J395" s="680"/>
      <c r="K395" s="639" t="s">
        <v>36</v>
      </c>
      <c r="L395" s="593"/>
      <c r="M395" s="593"/>
      <c r="N395" s="593"/>
      <c r="O395" s="593"/>
      <c r="P395" s="741"/>
      <c r="Q395" s="881" t="s">
        <v>409</v>
      </c>
      <c r="R395" s="882"/>
      <c r="S395" s="882"/>
      <c r="T395" s="882"/>
      <c r="U395" s="882"/>
      <c r="V395" s="882"/>
      <c r="W395" s="882"/>
      <c r="X395" s="883"/>
      <c r="Y395" s="593"/>
      <c r="Z395" s="593"/>
    </row>
    <row r="396" spans="1:26" ht="55" customHeight="1">
      <c r="A396" s="707">
        <v>396</v>
      </c>
      <c r="B396" s="708" t="s">
        <v>1221</v>
      </c>
      <c r="C396" s="668" t="s">
        <v>177</v>
      </c>
      <c r="D396" s="717" t="s">
        <v>24</v>
      </c>
      <c r="E396" s="717" t="s">
        <v>1227</v>
      </c>
      <c r="F396" s="595"/>
      <c r="G396" s="588" t="s">
        <v>1241</v>
      </c>
      <c r="H396" s="582" t="s">
        <v>49</v>
      </c>
      <c r="I396" s="584">
        <v>1</v>
      </c>
      <c r="J396" s="680"/>
      <c r="K396" s="593"/>
      <c r="L396" s="593"/>
      <c r="M396" s="593"/>
      <c r="N396" s="690" t="s">
        <v>412</v>
      </c>
      <c r="O396" s="593"/>
      <c r="P396" s="593"/>
      <c r="Q396" s="593"/>
      <c r="R396" s="593"/>
      <c r="S396" s="593"/>
      <c r="T396" s="593"/>
      <c r="U396" s="593"/>
      <c r="V396" s="593"/>
      <c r="W396" s="593"/>
      <c r="X396" s="593"/>
      <c r="Y396" s="710" t="s">
        <v>1687</v>
      </c>
      <c r="Z396" s="703" t="s">
        <v>1278</v>
      </c>
    </row>
    <row r="397" spans="1:26" ht="55" customHeight="1">
      <c r="A397" s="707">
        <v>397</v>
      </c>
      <c r="B397" s="708" t="s">
        <v>1221</v>
      </c>
      <c r="C397" s="668" t="s">
        <v>478</v>
      </c>
      <c r="D397" s="717" t="s">
        <v>36</v>
      </c>
      <c r="E397" s="717" t="s">
        <v>676</v>
      </c>
      <c r="F397" s="595"/>
      <c r="G397" s="588" t="s">
        <v>1242</v>
      </c>
      <c r="H397" s="582" t="s">
        <v>23</v>
      </c>
      <c r="I397" s="584">
        <v>1</v>
      </c>
      <c r="J397" s="680"/>
      <c r="K397" s="639" t="s">
        <v>36</v>
      </c>
      <c r="L397" s="593"/>
      <c r="M397" s="593"/>
      <c r="N397" s="593"/>
      <c r="O397" s="593"/>
      <c r="P397" s="741"/>
      <c r="Q397" s="881" t="s">
        <v>409</v>
      </c>
      <c r="R397" s="882"/>
      <c r="S397" s="882"/>
      <c r="T397" s="882"/>
      <c r="U397" s="882"/>
      <c r="V397" s="882"/>
      <c r="W397" s="882"/>
      <c r="X397" s="883"/>
      <c r="Y397" s="593"/>
      <c r="Z397" s="593"/>
    </row>
    <row r="398" spans="1:26" ht="55" customHeight="1">
      <c r="A398" s="707">
        <v>398</v>
      </c>
      <c r="B398" s="708" t="s">
        <v>1221</v>
      </c>
      <c r="C398" s="668" t="s">
        <v>118</v>
      </c>
      <c r="D398" s="717" t="s">
        <v>36</v>
      </c>
      <c r="E398" s="717" t="s">
        <v>943</v>
      </c>
      <c r="F398" s="595"/>
      <c r="G398" s="588" t="s">
        <v>1243</v>
      </c>
      <c r="H398" s="582" t="s">
        <v>49</v>
      </c>
      <c r="I398" s="584">
        <v>1</v>
      </c>
      <c r="J398" s="680"/>
      <c r="K398" s="593"/>
      <c r="L398" s="593"/>
      <c r="M398" s="593"/>
      <c r="N398" s="690" t="s">
        <v>412</v>
      </c>
      <c r="O398" s="593"/>
      <c r="P398" s="593"/>
      <c r="Q398" s="593"/>
      <c r="R398" s="593"/>
      <c r="S398" s="593"/>
      <c r="T398" s="593"/>
      <c r="U398" s="593"/>
      <c r="V398" s="593"/>
      <c r="W398" s="593"/>
      <c r="X398" s="593"/>
      <c r="Y398" s="593">
        <v>246209</v>
      </c>
      <c r="Z398" s="740">
        <v>41725</v>
      </c>
    </row>
    <row r="399" spans="1:26" ht="55" customHeight="1">
      <c r="A399" s="707">
        <v>399</v>
      </c>
      <c r="B399" s="708" t="s">
        <v>1221</v>
      </c>
      <c r="C399" s="668" t="s">
        <v>33</v>
      </c>
      <c r="D399" s="717" t="s">
        <v>36</v>
      </c>
      <c r="E399" s="717" t="s">
        <v>943</v>
      </c>
      <c r="F399" s="595"/>
      <c r="G399" s="584"/>
      <c r="H399" s="582" t="s">
        <v>23</v>
      </c>
      <c r="I399" s="584">
        <v>1</v>
      </c>
      <c r="J399" s="681"/>
      <c r="K399" s="639" t="s">
        <v>36</v>
      </c>
      <c r="L399" s="593"/>
      <c r="M399" s="593"/>
      <c r="N399" s="593"/>
      <c r="O399" s="593"/>
      <c r="P399" s="741"/>
      <c r="Q399" s="881" t="s">
        <v>409</v>
      </c>
      <c r="R399" s="882"/>
      <c r="S399" s="882"/>
      <c r="T399" s="882"/>
      <c r="U399" s="882"/>
      <c r="V399" s="882"/>
      <c r="W399" s="882"/>
      <c r="X399" s="883"/>
      <c r="Y399" s="593"/>
      <c r="Z399" s="593"/>
    </row>
    <row r="400" spans="1:26" ht="55" customHeight="1">
      <c r="A400" s="707">
        <v>400</v>
      </c>
      <c r="B400" s="708" t="s">
        <v>1221</v>
      </c>
      <c r="C400" s="668" t="s">
        <v>233</v>
      </c>
      <c r="D400" s="717" t="s">
        <v>36</v>
      </c>
      <c r="E400" s="717" t="s">
        <v>276</v>
      </c>
      <c r="F400" s="595"/>
      <c r="G400" s="584" t="s">
        <v>1244</v>
      </c>
      <c r="H400" s="582" t="s">
        <v>23</v>
      </c>
      <c r="I400" s="585">
        <v>16</v>
      </c>
      <c r="J400" s="681"/>
      <c r="K400" s="639" t="s">
        <v>36</v>
      </c>
      <c r="L400" s="593"/>
      <c r="M400" s="593"/>
      <c r="N400" s="593"/>
      <c r="O400" s="593"/>
      <c r="P400" s="593"/>
      <c r="Q400" s="593"/>
      <c r="R400" s="593"/>
      <c r="S400" s="593"/>
      <c r="T400" s="593"/>
      <c r="U400" s="593"/>
      <c r="V400" s="593"/>
      <c r="W400" s="593"/>
      <c r="X400" s="593"/>
      <c r="Y400" s="593"/>
      <c r="Z400" s="593"/>
    </row>
    <row r="401" spans="1:26" ht="55" customHeight="1">
      <c r="A401" s="707">
        <v>401</v>
      </c>
      <c r="B401" s="708" t="s">
        <v>1221</v>
      </c>
      <c r="C401" s="668" t="s">
        <v>594</v>
      </c>
      <c r="D401" s="717" t="s">
        <v>36</v>
      </c>
      <c r="E401" s="717" t="s">
        <v>276</v>
      </c>
      <c r="F401" s="595"/>
      <c r="G401" s="588" t="s">
        <v>1245</v>
      </c>
      <c r="H401" s="582" t="s">
        <v>23</v>
      </c>
      <c r="I401" s="584">
        <v>1</v>
      </c>
      <c r="J401" s="681"/>
      <c r="K401" s="639" t="s">
        <v>36</v>
      </c>
      <c r="L401" s="593"/>
      <c r="M401" s="593"/>
      <c r="N401" s="593"/>
      <c r="O401" s="593"/>
      <c r="P401" s="741"/>
      <c r="Q401" s="881" t="s">
        <v>409</v>
      </c>
      <c r="R401" s="882"/>
      <c r="S401" s="882"/>
      <c r="T401" s="882"/>
      <c r="U401" s="882"/>
      <c r="V401" s="882"/>
      <c r="W401" s="882"/>
      <c r="X401" s="883"/>
      <c r="Y401" s="593"/>
      <c r="Z401" s="593"/>
    </row>
    <row r="402" spans="1:26" ht="55" customHeight="1">
      <c r="A402" s="707">
        <v>402</v>
      </c>
      <c r="B402" s="708" t="s">
        <v>1221</v>
      </c>
      <c r="C402" s="668" t="s">
        <v>148</v>
      </c>
      <c r="D402" s="717" t="s">
        <v>36</v>
      </c>
      <c r="E402" s="717" t="s">
        <v>564</v>
      </c>
      <c r="F402" s="595"/>
      <c r="G402" s="588" t="s">
        <v>135</v>
      </c>
      <c r="H402" s="582" t="s">
        <v>23</v>
      </c>
      <c r="I402" s="584">
        <v>3</v>
      </c>
      <c r="J402" s="681"/>
      <c r="K402" s="639" t="s">
        <v>36</v>
      </c>
      <c r="L402" s="593"/>
      <c r="M402" s="593"/>
      <c r="N402" s="593"/>
      <c r="O402" s="593"/>
      <c r="P402" s="741"/>
      <c r="Q402" s="881" t="s">
        <v>409</v>
      </c>
      <c r="R402" s="882"/>
      <c r="S402" s="882"/>
      <c r="T402" s="882"/>
      <c r="U402" s="882"/>
      <c r="V402" s="882"/>
      <c r="W402" s="882"/>
      <c r="X402" s="883"/>
      <c r="Y402" s="593"/>
      <c r="Z402" s="593"/>
    </row>
    <row r="403" spans="1:26" ht="55" customHeight="1">
      <c r="A403" s="707">
        <v>403</v>
      </c>
      <c r="B403" s="708" t="s">
        <v>1221</v>
      </c>
      <c r="C403" s="668" t="s">
        <v>253</v>
      </c>
      <c r="D403" s="717" t="s">
        <v>36</v>
      </c>
      <c r="E403" s="717" t="s">
        <v>517</v>
      </c>
      <c r="F403" s="595"/>
      <c r="G403" s="584" t="s">
        <v>183</v>
      </c>
      <c r="H403" s="582" t="s">
        <v>23</v>
      </c>
      <c r="I403" s="585">
        <v>4</v>
      </c>
      <c r="J403" s="681"/>
      <c r="K403" s="639" t="s">
        <v>36</v>
      </c>
      <c r="L403" s="593"/>
      <c r="M403" s="593"/>
      <c r="N403" s="593"/>
      <c r="O403" s="593"/>
      <c r="P403" s="593"/>
      <c r="Q403" s="593"/>
      <c r="R403" s="593"/>
      <c r="S403" s="593"/>
      <c r="T403" s="593"/>
      <c r="U403" s="593"/>
      <c r="V403" s="593"/>
      <c r="W403" s="593"/>
      <c r="X403" s="593"/>
      <c r="Y403" s="593"/>
      <c r="Z403" s="593"/>
    </row>
    <row r="404" spans="1:26" ht="55" customHeight="1">
      <c r="A404" s="707">
        <v>404</v>
      </c>
      <c r="B404" s="708" t="s">
        <v>1221</v>
      </c>
      <c r="C404" s="668" t="s">
        <v>1228</v>
      </c>
      <c r="D404" s="717" t="s">
        <v>36</v>
      </c>
      <c r="E404" s="717" t="s">
        <v>676</v>
      </c>
      <c r="F404" s="595"/>
      <c r="G404" s="584" t="s">
        <v>1246</v>
      </c>
      <c r="H404" s="582" t="s">
        <v>23</v>
      </c>
      <c r="I404" s="585">
        <v>1</v>
      </c>
      <c r="J404" s="681"/>
      <c r="K404" s="639" t="s">
        <v>36</v>
      </c>
      <c r="L404" s="593"/>
      <c r="M404" s="593"/>
      <c r="N404" s="593"/>
      <c r="O404" s="593"/>
      <c r="P404" s="741"/>
      <c r="Q404" s="881" t="s">
        <v>409</v>
      </c>
      <c r="R404" s="882"/>
      <c r="S404" s="882"/>
      <c r="T404" s="882"/>
      <c r="U404" s="882"/>
      <c r="V404" s="882"/>
      <c r="W404" s="882"/>
      <c r="X404" s="883"/>
      <c r="Y404" s="593"/>
      <c r="Z404" s="593"/>
    </row>
    <row r="405" spans="1:26" ht="55" customHeight="1">
      <c r="A405" s="707">
        <v>405</v>
      </c>
      <c r="B405" s="708" t="s">
        <v>1221</v>
      </c>
      <c r="C405" s="668" t="s">
        <v>42</v>
      </c>
      <c r="D405" s="717" t="s">
        <v>36</v>
      </c>
      <c r="E405" s="717" t="s">
        <v>676</v>
      </c>
      <c r="F405" s="595"/>
      <c r="G405" s="584" t="s">
        <v>1217</v>
      </c>
      <c r="H405" s="582" t="s">
        <v>23</v>
      </c>
      <c r="I405" s="585">
        <v>1</v>
      </c>
      <c r="J405" s="681"/>
      <c r="K405" s="639" t="s">
        <v>36</v>
      </c>
      <c r="L405" s="593"/>
      <c r="M405" s="593"/>
      <c r="N405" s="593"/>
      <c r="O405" s="593"/>
      <c r="P405" s="741"/>
      <c r="Q405" s="881" t="s">
        <v>409</v>
      </c>
      <c r="R405" s="882"/>
      <c r="S405" s="882"/>
      <c r="T405" s="882"/>
      <c r="U405" s="882"/>
      <c r="V405" s="882"/>
      <c r="W405" s="882"/>
      <c r="X405" s="883"/>
      <c r="Y405" s="593"/>
      <c r="Z405" s="593"/>
    </row>
    <row r="406" spans="1:26" ht="55" customHeight="1">
      <c r="A406" s="707">
        <v>406</v>
      </c>
      <c r="B406" s="708" t="s">
        <v>1221</v>
      </c>
      <c r="C406" s="668" t="s">
        <v>1229</v>
      </c>
      <c r="D406" s="717" t="s">
        <v>36</v>
      </c>
      <c r="E406" s="717" t="s">
        <v>676</v>
      </c>
      <c r="F406" s="595"/>
      <c r="G406" s="584" t="s">
        <v>1247</v>
      </c>
      <c r="H406" s="582" t="s">
        <v>23</v>
      </c>
      <c r="I406" s="585">
        <v>3</v>
      </c>
      <c r="J406" s="681"/>
      <c r="K406" s="639" t="s">
        <v>36</v>
      </c>
      <c r="L406" s="593"/>
      <c r="M406" s="593"/>
      <c r="N406" s="593"/>
      <c r="O406" s="593"/>
      <c r="P406" s="741"/>
      <c r="Q406" s="881" t="s">
        <v>409</v>
      </c>
      <c r="R406" s="882"/>
      <c r="S406" s="882"/>
      <c r="T406" s="882"/>
      <c r="U406" s="882"/>
      <c r="V406" s="882"/>
      <c r="W406" s="882"/>
      <c r="X406" s="883"/>
      <c r="Y406" s="593"/>
      <c r="Z406" s="593"/>
    </row>
    <row r="407" spans="1:26" ht="55" customHeight="1">
      <c r="A407" s="707">
        <v>407</v>
      </c>
      <c r="B407" s="708" t="s">
        <v>1221</v>
      </c>
      <c r="C407" s="668" t="s">
        <v>953</v>
      </c>
      <c r="D407" s="717" t="s">
        <v>36</v>
      </c>
      <c r="E407" s="717" t="s">
        <v>676</v>
      </c>
      <c r="F407" s="595"/>
      <c r="G407" s="584" t="s">
        <v>1248</v>
      </c>
      <c r="H407" s="582" t="s">
        <v>23</v>
      </c>
      <c r="I407" s="585">
        <v>1</v>
      </c>
      <c r="J407" s="681"/>
      <c r="K407" s="639" t="s">
        <v>36</v>
      </c>
      <c r="L407" s="593"/>
      <c r="M407" s="593"/>
      <c r="N407" s="593"/>
      <c r="O407" s="593"/>
      <c r="P407" s="741"/>
      <c r="Q407" s="881" t="s">
        <v>409</v>
      </c>
      <c r="R407" s="882"/>
      <c r="S407" s="882"/>
      <c r="T407" s="882"/>
      <c r="U407" s="882"/>
      <c r="V407" s="882"/>
      <c r="W407" s="882"/>
      <c r="X407" s="883"/>
      <c r="Y407" s="593"/>
      <c r="Z407" s="593"/>
    </row>
    <row r="408" spans="1:26" ht="55" customHeight="1">
      <c r="A408" s="707">
        <v>408</v>
      </c>
      <c r="B408" s="708" t="s">
        <v>1253</v>
      </c>
      <c r="C408" s="668" t="s">
        <v>565</v>
      </c>
      <c r="D408" s="713" t="s">
        <v>1250</v>
      </c>
      <c r="E408" s="713" t="s">
        <v>1252</v>
      </c>
      <c r="F408" s="582"/>
      <c r="G408" s="582" t="s">
        <v>1251</v>
      </c>
      <c r="H408" s="582" t="s">
        <v>23</v>
      </c>
      <c r="I408" s="585">
        <v>1</v>
      </c>
      <c r="J408" s="582" t="s">
        <v>1301</v>
      </c>
      <c r="K408" s="639" t="s">
        <v>36</v>
      </c>
      <c r="L408" s="593"/>
      <c r="M408" s="593"/>
      <c r="N408" s="593"/>
      <c r="O408" s="593"/>
      <c r="P408" s="741"/>
      <c r="Q408" s="881" t="s">
        <v>409</v>
      </c>
      <c r="R408" s="882"/>
      <c r="S408" s="882"/>
      <c r="T408" s="882"/>
      <c r="U408" s="882"/>
      <c r="V408" s="882"/>
      <c r="W408" s="882"/>
      <c r="X408" s="883"/>
      <c r="Y408" s="593"/>
      <c r="Z408" s="593"/>
    </row>
    <row r="409" spans="1:26" ht="55" customHeight="1">
      <c r="A409" s="707">
        <v>409</v>
      </c>
      <c r="B409" s="708" t="s">
        <v>1253</v>
      </c>
      <c r="C409" s="668" t="s">
        <v>82</v>
      </c>
      <c r="D409" s="713" t="s">
        <v>35</v>
      </c>
      <c r="E409" s="713" t="s">
        <v>1255</v>
      </c>
      <c r="F409" s="582"/>
      <c r="G409" s="582" t="s">
        <v>1254</v>
      </c>
      <c r="H409" s="582" t="s">
        <v>23</v>
      </c>
      <c r="I409" s="585">
        <v>5</v>
      </c>
      <c r="J409" s="582" t="s">
        <v>1079</v>
      </c>
      <c r="K409" s="639" t="s">
        <v>36</v>
      </c>
      <c r="L409" s="593"/>
      <c r="M409" s="593"/>
      <c r="N409" s="593"/>
      <c r="O409" s="593"/>
      <c r="P409" s="593"/>
      <c r="Q409" s="593"/>
      <c r="R409" s="593"/>
      <c r="S409" s="593"/>
      <c r="T409" s="593"/>
      <c r="U409" s="593"/>
      <c r="V409" s="593"/>
      <c r="W409" s="593"/>
      <c r="X409" s="593"/>
      <c r="Y409" s="593"/>
      <c r="Z409" s="593"/>
    </row>
    <row r="410" spans="1:26" ht="55" customHeight="1">
      <c r="A410" s="707">
        <v>410</v>
      </c>
      <c r="B410" s="708" t="s">
        <v>1278</v>
      </c>
      <c r="C410" s="749" t="s">
        <v>453</v>
      </c>
      <c r="D410" s="750" t="s">
        <v>1257</v>
      </c>
      <c r="E410" s="750" t="s">
        <v>468</v>
      </c>
      <c r="F410" s="751"/>
      <c r="G410" s="592" t="s">
        <v>1258</v>
      </c>
      <c r="H410" s="582" t="s">
        <v>49</v>
      </c>
      <c r="I410" s="751">
        <v>1</v>
      </c>
      <c r="J410" s="681"/>
      <c r="K410" s="593"/>
      <c r="L410" s="593"/>
      <c r="M410" s="593"/>
      <c r="N410" s="690" t="s">
        <v>412</v>
      </c>
      <c r="O410" s="593"/>
      <c r="P410" s="593"/>
      <c r="Q410" s="593"/>
      <c r="R410" s="593"/>
      <c r="S410" s="593"/>
      <c r="T410" s="593"/>
      <c r="U410" s="593"/>
      <c r="V410" s="593"/>
      <c r="W410" s="593"/>
      <c r="X410" s="593"/>
      <c r="Y410" s="710" t="s">
        <v>1687</v>
      </c>
      <c r="Z410" s="703" t="s">
        <v>1278</v>
      </c>
    </row>
    <row r="411" spans="1:26" ht="55" customHeight="1">
      <c r="A411" s="707">
        <v>411</v>
      </c>
      <c r="B411" s="708" t="s">
        <v>1278</v>
      </c>
      <c r="C411" s="749" t="s">
        <v>453</v>
      </c>
      <c r="D411" s="750" t="s">
        <v>1257</v>
      </c>
      <c r="E411" s="750" t="s">
        <v>468</v>
      </c>
      <c r="F411" s="751"/>
      <c r="G411" s="592" t="s">
        <v>1259</v>
      </c>
      <c r="H411" s="582" t="s">
        <v>49</v>
      </c>
      <c r="I411" s="751">
        <v>1</v>
      </c>
      <c r="J411" s="681"/>
      <c r="K411" s="593"/>
      <c r="L411" s="593"/>
      <c r="M411" s="593"/>
      <c r="N411" s="690" t="s">
        <v>412</v>
      </c>
      <c r="O411" s="593"/>
      <c r="P411" s="593"/>
      <c r="Q411" s="593"/>
      <c r="R411" s="593"/>
      <c r="S411" s="593"/>
      <c r="T411" s="593"/>
      <c r="U411" s="593"/>
      <c r="V411" s="593"/>
      <c r="W411" s="593"/>
      <c r="X411" s="593"/>
      <c r="Y411" s="710" t="s">
        <v>1687</v>
      </c>
      <c r="Z411" s="703" t="s">
        <v>1278</v>
      </c>
    </row>
    <row r="412" spans="1:26" ht="55" customHeight="1">
      <c r="A412" s="707">
        <v>412</v>
      </c>
      <c r="B412" s="708" t="s">
        <v>1278</v>
      </c>
      <c r="C412" s="749" t="s">
        <v>683</v>
      </c>
      <c r="D412" s="750" t="s">
        <v>1261</v>
      </c>
      <c r="E412" s="750" t="s">
        <v>468</v>
      </c>
      <c r="F412" s="751"/>
      <c r="G412" s="592" t="s">
        <v>1262</v>
      </c>
      <c r="H412" s="582" t="s">
        <v>49</v>
      </c>
      <c r="I412" s="751">
        <v>1</v>
      </c>
      <c r="J412" s="681"/>
      <c r="K412" s="593"/>
      <c r="L412" s="593"/>
      <c r="M412" s="593"/>
      <c r="N412" s="690" t="s">
        <v>412</v>
      </c>
      <c r="O412" s="593"/>
      <c r="P412" s="593"/>
      <c r="Q412" s="593"/>
      <c r="R412" s="593"/>
      <c r="S412" s="593"/>
      <c r="T412" s="593"/>
      <c r="U412" s="593"/>
      <c r="V412" s="593"/>
      <c r="W412" s="593"/>
      <c r="X412" s="593"/>
      <c r="Y412" s="593">
        <v>246209</v>
      </c>
      <c r="Z412" s="740">
        <v>41725</v>
      </c>
    </row>
    <row r="413" spans="1:26" ht="55" customHeight="1">
      <c r="A413" s="707">
        <v>413</v>
      </c>
      <c r="B413" s="708" t="s">
        <v>1278</v>
      </c>
      <c r="C413" s="749" t="s">
        <v>448</v>
      </c>
      <c r="D413" s="750" t="s">
        <v>1264</v>
      </c>
      <c r="E413" s="750" t="s">
        <v>468</v>
      </c>
      <c r="F413" s="751"/>
      <c r="G413" s="592" t="s">
        <v>1265</v>
      </c>
      <c r="H413" s="582" t="s">
        <v>49</v>
      </c>
      <c r="I413" s="751">
        <v>21</v>
      </c>
      <c r="J413" s="681"/>
      <c r="K413" s="593"/>
      <c r="L413" s="593"/>
      <c r="M413" s="593"/>
      <c r="N413" s="690" t="s">
        <v>412</v>
      </c>
      <c r="O413" s="593"/>
      <c r="P413" s="593"/>
      <c r="Q413" s="593"/>
      <c r="R413" s="593"/>
      <c r="S413" s="593"/>
      <c r="T413" s="593"/>
      <c r="U413" s="593"/>
      <c r="V413" s="593"/>
      <c r="W413" s="593"/>
      <c r="X413" s="593"/>
      <c r="Y413" s="593">
        <v>246209</v>
      </c>
      <c r="Z413" s="740">
        <v>41725</v>
      </c>
    </row>
    <row r="414" spans="1:26" ht="55" customHeight="1">
      <c r="A414" s="707">
        <v>414</v>
      </c>
      <c r="B414" s="708" t="s">
        <v>1278</v>
      </c>
      <c r="C414" s="749" t="s">
        <v>897</v>
      </c>
      <c r="D414" s="750" t="s">
        <v>1267</v>
      </c>
      <c r="E414" s="750" t="s">
        <v>468</v>
      </c>
      <c r="F414" s="751"/>
      <c r="G414" s="592" t="s">
        <v>1698</v>
      </c>
      <c r="H414" s="582" t="s">
        <v>49</v>
      </c>
      <c r="I414" s="751">
        <v>3</v>
      </c>
      <c r="J414" s="681"/>
      <c r="K414" s="593"/>
      <c r="L414" s="593"/>
      <c r="M414" s="593"/>
      <c r="N414" s="690" t="s">
        <v>412</v>
      </c>
      <c r="O414" s="593"/>
      <c r="P414" s="593"/>
      <c r="Q414" s="593"/>
      <c r="R414" s="593"/>
      <c r="S414" s="593"/>
      <c r="T414" s="593"/>
      <c r="U414" s="593"/>
      <c r="V414" s="593"/>
      <c r="W414" s="593"/>
      <c r="X414" s="593"/>
      <c r="Y414" s="710" t="s">
        <v>1699</v>
      </c>
      <c r="Z414" s="703" t="s">
        <v>1278</v>
      </c>
    </row>
    <row r="415" spans="1:26" ht="55" customHeight="1">
      <c r="A415" s="707">
        <v>415</v>
      </c>
      <c r="B415" s="708" t="s">
        <v>1278</v>
      </c>
      <c r="C415" s="749" t="s">
        <v>2278</v>
      </c>
      <c r="D415" s="750" t="s">
        <v>1270</v>
      </c>
      <c r="E415" s="750" t="s">
        <v>468</v>
      </c>
      <c r="F415" s="751"/>
      <c r="G415" s="592" t="s">
        <v>1271</v>
      </c>
      <c r="H415" s="582" t="s">
        <v>49</v>
      </c>
      <c r="I415" s="751">
        <v>1</v>
      </c>
      <c r="J415" s="681"/>
      <c r="K415" s="593"/>
      <c r="L415" s="593"/>
      <c r="M415" s="593"/>
      <c r="N415" s="690" t="s">
        <v>412</v>
      </c>
      <c r="O415" s="593"/>
      <c r="P415" s="593"/>
      <c r="Q415" s="593"/>
      <c r="R415" s="593"/>
      <c r="S415" s="593"/>
      <c r="T415" s="593"/>
      <c r="U415" s="593"/>
      <c r="V415" s="593"/>
      <c r="W415" s="593"/>
      <c r="X415" s="593"/>
      <c r="Y415" s="710" t="s">
        <v>1699</v>
      </c>
      <c r="Z415" s="703" t="s">
        <v>1278</v>
      </c>
    </row>
    <row r="416" spans="1:26" ht="55" customHeight="1">
      <c r="A416" s="707">
        <v>416</v>
      </c>
      <c r="B416" s="708" t="s">
        <v>1278</v>
      </c>
      <c r="C416" s="749" t="s">
        <v>85</v>
      </c>
      <c r="D416" s="750" t="s">
        <v>1273</v>
      </c>
      <c r="E416" s="750" t="s">
        <v>468</v>
      </c>
      <c r="F416" s="751"/>
      <c r="G416" s="592" t="s">
        <v>1274</v>
      </c>
      <c r="H416" s="582" t="s">
        <v>49</v>
      </c>
      <c r="I416" s="751">
        <v>1</v>
      </c>
      <c r="J416" s="681"/>
      <c r="K416" s="593"/>
      <c r="L416" s="593"/>
      <c r="M416" s="593"/>
      <c r="N416" s="690" t="s">
        <v>412</v>
      </c>
      <c r="O416" s="593"/>
      <c r="P416" s="593"/>
      <c r="Q416" s="593"/>
      <c r="R416" s="593"/>
      <c r="S416" s="593"/>
      <c r="T416" s="593"/>
      <c r="U416" s="593"/>
      <c r="V416" s="593"/>
      <c r="W416" s="593"/>
      <c r="X416" s="593"/>
      <c r="Y416" s="710" t="s">
        <v>1699</v>
      </c>
      <c r="Z416" s="703" t="s">
        <v>1278</v>
      </c>
    </row>
    <row r="417" spans="1:26" ht="55" customHeight="1">
      <c r="A417" s="707">
        <v>417</v>
      </c>
      <c r="B417" s="708" t="s">
        <v>1278</v>
      </c>
      <c r="C417" s="749" t="s">
        <v>30</v>
      </c>
      <c r="D417" s="750" t="s">
        <v>1276</v>
      </c>
      <c r="E417" s="750" t="s">
        <v>468</v>
      </c>
      <c r="F417" s="751"/>
      <c r="G417" s="592" t="s">
        <v>1277</v>
      </c>
      <c r="H417" s="582" t="s">
        <v>49</v>
      </c>
      <c r="I417" s="751">
        <v>1</v>
      </c>
      <c r="J417" s="681"/>
      <c r="K417" s="593"/>
      <c r="L417" s="593"/>
      <c r="M417" s="593"/>
      <c r="N417" s="690" t="s">
        <v>412</v>
      </c>
      <c r="O417" s="593"/>
      <c r="P417" s="593"/>
      <c r="Q417" s="593"/>
      <c r="R417" s="593"/>
      <c r="S417" s="593"/>
      <c r="T417" s="593"/>
      <c r="U417" s="593"/>
      <c r="V417" s="593"/>
      <c r="W417" s="593"/>
      <c r="X417" s="593"/>
      <c r="Y417" s="710" t="s">
        <v>1708</v>
      </c>
      <c r="Z417" s="703" t="s">
        <v>1691</v>
      </c>
    </row>
    <row r="418" spans="1:26" ht="55" customHeight="1">
      <c r="A418" s="707">
        <v>418</v>
      </c>
      <c r="B418" s="708" t="s">
        <v>1278</v>
      </c>
      <c r="C418" s="731" t="s">
        <v>1279</v>
      </c>
      <c r="D418" s="717" t="s">
        <v>569</v>
      </c>
      <c r="E418" s="717" t="s">
        <v>676</v>
      </c>
      <c r="F418" s="588"/>
      <c r="G418" s="588" t="s">
        <v>1280</v>
      </c>
      <c r="H418" s="582" t="s">
        <v>23</v>
      </c>
      <c r="I418" s="584">
        <v>3</v>
      </c>
      <c r="J418" s="584"/>
      <c r="K418" s="639" t="s">
        <v>36</v>
      </c>
      <c r="L418" s="593"/>
      <c r="M418" s="593"/>
      <c r="N418" s="593"/>
      <c r="O418" s="593"/>
      <c r="P418" s="741"/>
      <c r="Q418" s="881" t="s">
        <v>409</v>
      </c>
      <c r="R418" s="882"/>
      <c r="S418" s="882"/>
      <c r="T418" s="882"/>
      <c r="U418" s="882"/>
      <c r="V418" s="882"/>
      <c r="W418" s="882"/>
      <c r="X418" s="883"/>
      <c r="Y418" s="593"/>
      <c r="Z418" s="593"/>
    </row>
    <row r="419" spans="1:26" ht="55" customHeight="1">
      <c r="A419" s="707">
        <v>419</v>
      </c>
      <c r="B419" s="708" t="s">
        <v>1278</v>
      </c>
      <c r="C419" s="731" t="s">
        <v>1281</v>
      </c>
      <c r="D419" s="717" t="s">
        <v>328</v>
      </c>
      <c r="E419" s="717" t="s">
        <v>1293</v>
      </c>
      <c r="F419" s="588"/>
      <c r="G419" s="588" t="s">
        <v>1282</v>
      </c>
      <c r="H419" s="582" t="s">
        <v>23</v>
      </c>
      <c r="I419" s="584">
        <v>4</v>
      </c>
      <c r="J419" s="584"/>
      <c r="K419" s="639" t="s">
        <v>36</v>
      </c>
      <c r="L419" s="593"/>
      <c r="M419" s="593"/>
      <c r="N419" s="593"/>
      <c r="O419" s="593"/>
      <c r="P419" s="593"/>
      <c r="Q419" s="593"/>
      <c r="R419" s="593"/>
      <c r="S419" s="593"/>
      <c r="T419" s="593"/>
      <c r="U419" s="593"/>
      <c r="V419" s="593"/>
      <c r="W419" s="593"/>
      <c r="X419" s="593"/>
      <c r="Y419" s="593"/>
      <c r="Z419" s="593"/>
    </row>
    <row r="420" spans="1:26" ht="55" customHeight="1">
      <c r="A420" s="707">
        <v>420</v>
      </c>
      <c r="B420" s="708" t="s">
        <v>1278</v>
      </c>
      <c r="C420" s="731" t="s">
        <v>1283</v>
      </c>
      <c r="D420" s="717" t="s">
        <v>328</v>
      </c>
      <c r="E420" s="717" t="s">
        <v>1293</v>
      </c>
      <c r="F420" s="588"/>
      <c r="G420" s="588" t="s">
        <v>1284</v>
      </c>
      <c r="H420" s="582" t="s">
        <v>23</v>
      </c>
      <c r="I420" s="584">
        <v>1</v>
      </c>
      <c r="J420" s="584"/>
      <c r="K420" s="639" t="s">
        <v>36</v>
      </c>
      <c r="L420" s="593"/>
      <c r="M420" s="593"/>
      <c r="N420" s="593"/>
      <c r="O420" s="593"/>
      <c r="P420" s="741"/>
      <c r="Q420" s="881" t="s">
        <v>409</v>
      </c>
      <c r="R420" s="882"/>
      <c r="S420" s="882"/>
      <c r="T420" s="882"/>
      <c r="U420" s="882"/>
      <c r="V420" s="882"/>
      <c r="W420" s="882"/>
      <c r="X420" s="883"/>
      <c r="Y420" s="593"/>
      <c r="Z420" s="593"/>
    </row>
    <row r="421" spans="1:26" ht="55" customHeight="1">
      <c r="A421" s="707">
        <v>421</v>
      </c>
      <c r="B421" s="708" t="s">
        <v>1278</v>
      </c>
      <c r="C421" s="731" t="s">
        <v>1285</v>
      </c>
      <c r="D421" s="717" t="s">
        <v>306</v>
      </c>
      <c r="E421" s="717" t="s">
        <v>1293</v>
      </c>
      <c r="F421" s="588"/>
      <c r="G421" s="588" t="s">
        <v>1286</v>
      </c>
      <c r="H421" s="582" t="s">
        <v>23</v>
      </c>
      <c r="I421" s="584">
        <v>1</v>
      </c>
      <c r="J421" s="584"/>
      <c r="K421" s="639" t="s">
        <v>36</v>
      </c>
      <c r="L421" s="593"/>
      <c r="M421" s="593"/>
      <c r="N421" s="593"/>
      <c r="O421" s="593"/>
      <c r="P421" s="741"/>
      <c r="Q421" s="881" t="s">
        <v>409</v>
      </c>
      <c r="R421" s="882"/>
      <c r="S421" s="882"/>
      <c r="T421" s="882"/>
      <c r="U421" s="882"/>
      <c r="V421" s="882"/>
      <c r="W421" s="882"/>
      <c r="X421" s="883"/>
      <c r="Y421" s="593"/>
      <c r="Z421" s="593"/>
    </row>
    <row r="422" spans="1:26" ht="55" customHeight="1">
      <c r="A422" s="707">
        <v>422</v>
      </c>
      <c r="B422" s="708" t="s">
        <v>1278</v>
      </c>
      <c r="C422" s="731" t="s">
        <v>1287</v>
      </c>
      <c r="D422" s="717" t="s">
        <v>984</v>
      </c>
      <c r="E422" s="717" t="s">
        <v>220</v>
      </c>
      <c r="F422" s="588"/>
      <c r="G422" s="588" t="s">
        <v>1288</v>
      </c>
      <c r="H422" s="582" t="s">
        <v>23</v>
      </c>
      <c r="I422" s="584">
        <v>2</v>
      </c>
      <c r="J422" s="584"/>
      <c r="K422" s="639" t="s">
        <v>36</v>
      </c>
      <c r="L422" s="593"/>
      <c r="M422" s="593"/>
      <c r="N422" s="593"/>
      <c r="O422" s="593"/>
      <c r="P422" s="741"/>
      <c r="Q422" s="881" t="s">
        <v>409</v>
      </c>
      <c r="R422" s="882"/>
      <c r="S422" s="882"/>
      <c r="T422" s="882"/>
      <c r="U422" s="882"/>
      <c r="V422" s="882"/>
      <c r="W422" s="882"/>
      <c r="X422" s="883"/>
      <c r="Y422" s="593"/>
      <c r="Z422" s="593"/>
    </row>
    <row r="423" spans="1:26" ht="55" customHeight="1">
      <c r="A423" s="707">
        <v>423</v>
      </c>
      <c r="B423" s="708" t="s">
        <v>1278</v>
      </c>
      <c r="C423" s="668" t="s">
        <v>54</v>
      </c>
      <c r="D423" s="717" t="s">
        <v>149</v>
      </c>
      <c r="E423" s="717" t="s">
        <v>240</v>
      </c>
      <c r="F423" s="588"/>
      <c r="G423" s="588" t="s">
        <v>1201</v>
      </c>
      <c r="H423" s="582" t="s">
        <v>49</v>
      </c>
      <c r="I423" s="584">
        <v>50</v>
      </c>
      <c r="J423" s="582"/>
      <c r="K423" s="593"/>
      <c r="L423" s="593"/>
      <c r="M423" s="593"/>
      <c r="N423" s="690" t="s">
        <v>400</v>
      </c>
      <c r="O423" s="593"/>
      <c r="P423" s="593"/>
      <c r="Q423" s="593"/>
      <c r="R423" s="593"/>
      <c r="S423" s="593"/>
      <c r="T423" s="593"/>
      <c r="U423" s="593"/>
      <c r="V423" s="593"/>
      <c r="W423" s="593"/>
      <c r="X423" s="593"/>
      <c r="Y423" s="710" t="s">
        <v>1756</v>
      </c>
      <c r="Z423" s="703" t="s">
        <v>1314</v>
      </c>
    </row>
    <row r="424" spans="1:26" ht="55" customHeight="1">
      <c r="A424" s="707">
        <v>424</v>
      </c>
      <c r="B424" s="708" t="s">
        <v>1278</v>
      </c>
      <c r="C424" s="668" t="s">
        <v>197</v>
      </c>
      <c r="D424" s="717" t="s">
        <v>198</v>
      </c>
      <c r="E424" s="717" t="s">
        <v>240</v>
      </c>
      <c r="F424" s="588"/>
      <c r="G424" s="588" t="s">
        <v>1289</v>
      </c>
      <c r="H424" s="582" t="s">
        <v>49</v>
      </c>
      <c r="I424" s="584">
        <v>1</v>
      </c>
      <c r="J424" s="585"/>
      <c r="K424" s="593"/>
      <c r="L424" s="593"/>
      <c r="M424" s="593"/>
      <c r="N424" s="690" t="s">
        <v>400</v>
      </c>
      <c r="O424" s="593"/>
      <c r="P424" s="593"/>
      <c r="Q424" s="593"/>
      <c r="R424" s="593"/>
      <c r="S424" s="593"/>
      <c r="T424" s="593"/>
      <c r="U424" s="593"/>
      <c r="V424" s="593"/>
      <c r="W424" s="593"/>
      <c r="X424" s="593"/>
      <c r="Y424" s="710" t="s">
        <v>1697</v>
      </c>
      <c r="Z424" s="703" t="s">
        <v>1278</v>
      </c>
    </row>
    <row r="425" spans="1:26" ht="55" customHeight="1">
      <c r="A425" s="707">
        <v>425</v>
      </c>
      <c r="B425" s="708" t="s">
        <v>1278</v>
      </c>
      <c r="C425" s="668" t="s">
        <v>177</v>
      </c>
      <c r="D425" s="717" t="s">
        <v>157</v>
      </c>
      <c r="E425" s="717" t="s">
        <v>676</v>
      </c>
      <c r="F425" s="588"/>
      <c r="G425" s="588" t="s">
        <v>1241</v>
      </c>
      <c r="H425" s="582" t="s">
        <v>23</v>
      </c>
      <c r="I425" s="584">
        <v>4</v>
      </c>
      <c r="J425" s="585" t="s">
        <v>513</v>
      </c>
      <c r="K425" s="639" t="s">
        <v>36</v>
      </c>
      <c r="L425" s="593"/>
      <c r="M425" s="593"/>
      <c r="N425" s="593"/>
      <c r="O425" s="593"/>
      <c r="P425" s="593"/>
      <c r="Q425" s="593"/>
      <c r="R425" s="593"/>
      <c r="S425" s="593"/>
      <c r="T425" s="593"/>
      <c r="U425" s="593"/>
      <c r="V425" s="593"/>
      <c r="W425" s="593"/>
      <c r="X425" s="593"/>
      <c r="Y425" s="593"/>
      <c r="Z425" s="593"/>
    </row>
    <row r="426" spans="1:26" ht="55" customHeight="1">
      <c r="A426" s="707">
        <v>426</v>
      </c>
      <c r="B426" s="708" t="s">
        <v>1278</v>
      </c>
      <c r="C426" s="668" t="s">
        <v>233</v>
      </c>
      <c r="D426" s="717" t="s">
        <v>155</v>
      </c>
      <c r="E426" s="717" t="s">
        <v>676</v>
      </c>
      <c r="F426" s="588"/>
      <c r="G426" s="588" t="s">
        <v>1244</v>
      </c>
      <c r="H426" s="582" t="s">
        <v>23</v>
      </c>
      <c r="I426" s="584">
        <v>2</v>
      </c>
      <c r="J426" s="585" t="s">
        <v>513</v>
      </c>
      <c r="K426" s="639" t="s">
        <v>36</v>
      </c>
      <c r="L426" s="593"/>
      <c r="M426" s="593"/>
      <c r="N426" s="593"/>
      <c r="O426" s="593"/>
      <c r="P426" s="741"/>
      <c r="Q426" s="881" t="s">
        <v>409</v>
      </c>
      <c r="R426" s="882"/>
      <c r="S426" s="882"/>
      <c r="T426" s="882"/>
      <c r="U426" s="882"/>
      <c r="V426" s="882"/>
      <c r="W426" s="882"/>
      <c r="X426" s="883"/>
      <c r="Y426" s="593"/>
      <c r="Z426" s="593"/>
    </row>
    <row r="427" spans="1:26" ht="55" customHeight="1">
      <c r="A427" s="707">
        <v>427</v>
      </c>
      <c r="B427" s="708" t="s">
        <v>1278</v>
      </c>
      <c r="C427" s="668" t="s">
        <v>88</v>
      </c>
      <c r="D427" s="717" t="s">
        <v>512</v>
      </c>
      <c r="E427" s="717" t="s">
        <v>676</v>
      </c>
      <c r="F427" s="588"/>
      <c r="G427" s="588" t="s">
        <v>1290</v>
      </c>
      <c r="H427" s="582" t="s">
        <v>23</v>
      </c>
      <c r="I427" s="584">
        <v>1</v>
      </c>
      <c r="J427" s="585" t="s">
        <v>513</v>
      </c>
      <c r="K427" s="639" t="s">
        <v>36</v>
      </c>
      <c r="L427" s="593"/>
      <c r="M427" s="593"/>
      <c r="N427" s="593"/>
      <c r="O427" s="593"/>
      <c r="P427" s="741"/>
      <c r="Q427" s="881" t="s">
        <v>409</v>
      </c>
      <c r="R427" s="882"/>
      <c r="S427" s="882"/>
      <c r="T427" s="882"/>
      <c r="U427" s="882"/>
      <c r="V427" s="882"/>
      <c r="W427" s="882"/>
      <c r="X427" s="883"/>
      <c r="Y427" s="593"/>
      <c r="Z427" s="593"/>
    </row>
    <row r="428" spans="1:26" ht="55" customHeight="1">
      <c r="A428" s="707">
        <v>428</v>
      </c>
      <c r="B428" s="708" t="s">
        <v>1278</v>
      </c>
      <c r="C428" s="668" t="s">
        <v>110</v>
      </c>
      <c r="D428" s="717" t="s">
        <v>111</v>
      </c>
      <c r="E428" s="717" t="s">
        <v>676</v>
      </c>
      <c r="F428" s="588"/>
      <c r="G428" s="588" t="s">
        <v>1291</v>
      </c>
      <c r="H428" s="582" t="s">
        <v>23</v>
      </c>
      <c r="I428" s="584">
        <v>1</v>
      </c>
      <c r="J428" s="585" t="s">
        <v>513</v>
      </c>
      <c r="K428" s="639" t="s">
        <v>36</v>
      </c>
      <c r="L428" s="593"/>
      <c r="M428" s="593"/>
      <c r="N428" s="593"/>
      <c r="O428" s="593"/>
      <c r="P428" s="741"/>
      <c r="Q428" s="881" t="s">
        <v>409</v>
      </c>
      <c r="R428" s="882"/>
      <c r="S428" s="882"/>
      <c r="T428" s="882"/>
      <c r="U428" s="882"/>
      <c r="V428" s="882"/>
      <c r="W428" s="882"/>
      <c r="X428" s="883"/>
      <c r="Y428" s="593"/>
      <c r="Z428" s="593"/>
    </row>
    <row r="429" spans="1:26" ht="55" customHeight="1">
      <c r="A429" s="707">
        <v>429</v>
      </c>
      <c r="B429" s="708" t="s">
        <v>1278</v>
      </c>
      <c r="C429" s="668" t="s">
        <v>256</v>
      </c>
      <c r="D429" s="717" t="s">
        <v>257</v>
      </c>
      <c r="E429" s="717" t="s">
        <v>676</v>
      </c>
      <c r="F429" s="588"/>
      <c r="G429" s="588" t="s">
        <v>1292</v>
      </c>
      <c r="H429" s="582" t="s">
        <v>23</v>
      </c>
      <c r="I429" s="584">
        <v>1</v>
      </c>
      <c r="J429" s="585" t="s">
        <v>513</v>
      </c>
      <c r="K429" s="639" t="s">
        <v>36</v>
      </c>
      <c r="L429" s="593"/>
      <c r="M429" s="593"/>
      <c r="N429" s="593"/>
      <c r="O429" s="593"/>
      <c r="P429" s="741"/>
      <c r="Q429" s="881" t="s">
        <v>409</v>
      </c>
      <c r="R429" s="882"/>
      <c r="S429" s="882"/>
      <c r="T429" s="882"/>
      <c r="U429" s="882"/>
      <c r="V429" s="882"/>
      <c r="W429" s="882"/>
      <c r="X429" s="883"/>
      <c r="Y429" s="593"/>
      <c r="Z429" s="593"/>
    </row>
    <row r="430" spans="1:26" ht="55" customHeight="1">
      <c r="A430" s="707">
        <v>430</v>
      </c>
      <c r="B430" s="708" t="s">
        <v>1278</v>
      </c>
      <c r="C430" s="668" t="s">
        <v>1294</v>
      </c>
      <c r="D430" s="713" t="s">
        <v>71</v>
      </c>
      <c r="E430" s="713" t="s">
        <v>1303</v>
      </c>
      <c r="F430" s="582"/>
      <c r="G430" s="582" t="s">
        <v>1307</v>
      </c>
      <c r="H430" s="582" t="s">
        <v>23</v>
      </c>
      <c r="I430" s="585">
        <v>2</v>
      </c>
      <c r="J430" s="582" t="s">
        <v>1295</v>
      </c>
      <c r="K430" s="639" t="s">
        <v>36</v>
      </c>
      <c r="L430" s="593"/>
      <c r="M430" s="593"/>
      <c r="N430" s="593"/>
      <c r="O430" s="593"/>
      <c r="P430" s="741"/>
      <c r="Q430" s="881" t="s">
        <v>409</v>
      </c>
      <c r="R430" s="882"/>
      <c r="S430" s="882"/>
      <c r="T430" s="882"/>
      <c r="U430" s="882"/>
      <c r="V430" s="882"/>
      <c r="W430" s="882"/>
      <c r="X430" s="883"/>
      <c r="Y430" s="593"/>
      <c r="Z430" s="593"/>
    </row>
    <row r="431" spans="1:26" ht="55" customHeight="1">
      <c r="A431" s="707">
        <v>431</v>
      </c>
      <c r="B431" s="708" t="s">
        <v>1278</v>
      </c>
      <c r="C431" s="668" t="s">
        <v>1296</v>
      </c>
      <c r="D431" s="713" t="s">
        <v>1297</v>
      </c>
      <c r="E431" s="713" t="s">
        <v>1303</v>
      </c>
      <c r="F431" s="584"/>
      <c r="G431" s="582"/>
      <c r="H431" s="582" t="s">
        <v>23</v>
      </c>
      <c r="I431" s="585">
        <v>58</v>
      </c>
      <c r="J431" s="582" t="s">
        <v>1295</v>
      </c>
      <c r="K431" s="639" t="s">
        <v>36</v>
      </c>
      <c r="L431" s="593"/>
      <c r="M431" s="593"/>
      <c r="N431" s="593"/>
      <c r="O431" s="593"/>
      <c r="P431" s="593"/>
      <c r="Q431" s="593"/>
      <c r="R431" s="593"/>
      <c r="S431" s="593"/>
      <c r="T431" s="593"/>
      <c r="U431" s="593"/>
      <c r="V431" s="593"/>
      <c r="W431" s="593"/>
      <c r="X431" s="593"/>
      <c r="Y431" s="593"/>
      <c r="Z431" s="593"/>
    </row>
    <row r="432" spans="1:26" ht="55" customHeight="1">
      <c r="A432" s="707">
        <v>432</v>
      </c>
      <c r="B432" s="708" t="s">
        <v>1278</v>
      </c>
      <c r="C432" s="668" t="s">
        <v>1298</v>
      </c>
      <c r="D432" s="713" t="s">
        <v>1297</v>
      </c>
      <c r="E432" s="713" t="s">
        <v>1303</v>
      </c>
      <c r="F432" s="581"/>
      <c r="G432" s="582"/>
      <c r="H432" s="582" t="s">
        <v>23</v>
      </c>
      <c r="I432" s="585">
        <v>19</v>
      </c>
      <c r="J432" s="582" t="s">
        <v>1295</v>
      </c>
      <c r="K432" s="639" t="s">
        <v>36</v>
      </c>
      <c r="L432" s="593"/>
      <c r="M432" s="593"/>
      <c r="N432" s="593"/>
      <c r="O432" s="593"/>
      <c r="P432" s="593"/>
      <c r="Q432" s="593"/>
      <c r="R432" s="593"/>
      <c r="S432" s="593"/>
      <c r="T432" s="593"/>
      <c r="U432" s="593"/>
      <c r="V432" s="593"/>
      <c r="W432" s="593"/>
      <c r="X432" s="593"/>
      <c r="Y432" s="593"/>
      <c r="Z432" s="593"/>
    </row>
    <row r="433" spans="1:26" ht="55" customHeight="1">
      <c r="A433" s="707">
        <v>433</v>
      </c>
      <c r="B433" s="708" t="s">
        <v>1278</v>
      </c>
      <c r="C433" s="668" t="s">
        <v>435</v>
      </c>
      <c r="D433" s="713" t="s">
        <v>533</v>
      </c>
      <c r="E433" s="713" t="s">
        <v>1304</v>
      </c>
      <c r="F433" s="581"/>
      <c r="G433" s="582"/>
      <c r="H433" s="582" t="s">
        <v>23</v>
      </c>
      <c r="I433" s="585">
        <v>16</v>
      </c>
      <c r="J433" s="582" t="s">
        <v>1299</v>
      </c>
      <c r="K433" s="639" t="s">
        <v>36</v>
      </c>
      <c r="L433" s="593"/>
      <c r="M433" s="593"/>
      <c r="N433" s="593"/>
      <c r="O433" s="593"/>
      <c r="P433" s="593"/>
      <c r="Q433" s="593"/>
      <c r="R433" s="593"/>
      <c r="S433" s="593"/>
      <c r="T433" s="593"/>
      <c r="U433" s="593"/>
      <c r="V433" s="593"/>
      <c r="W433" s="593"/>
      <c r="X433" s="593"/>
      <c r="Y433" s="593"/>
      <c r="Z433" s="593"/>
    </row>
    <row r="434" spans="1:26" ht="55" customHeight="1">
      <c r="A434" s="707">
        <v>434</v>
      </c>
      <c r="B434" s="708" t="s">
        <v>1278</v>
      </c>
      <c r="C434" s="668" t="s">
        <v>429</v>
      </c>
      <c r="D434" s="713" t="s">
        <v>1300</v>
      </c>
      <c r="E434" s="713" t="s">
        <v>1305</v>
      </c>
      <c r="F434" s="581"/>
      <c r="G434" s="582"/>
      <c r="H434" s="582" t="s">
        <v>23</v>
      </c>
      <c r="I434" s="585">
        <v>2</v>
      </c>
      <c r="J434" s="582" t="s">
        <v>1301</v>
      </c>
      <c r="K434" s="639" t="s">
        <v>36</v>
      </c>
      <c r="L434" s="593"/>
      <c r="M434" s="593"/>
      <c r="N434" s="593"/>
      <c r="O434" s="593"/>
      <c r="P434" s="741"/>
      <c r="Q434" s="881" t="s">
        <v>409</v>
      </c>
      <c r="R434" s="882"/>
      <c r="S434" s="882"/>
      <c r="T434" s="882"/>
      <c r="U434" s="882"/>
      <c r="V434" s="882"/>
      <c r="W434" s="882"/>
      <c r="X434" s="883"/>
      <c r="Y434" s="593"/>
      <c r="Z434" s="593"/>
    </row>
    <row r="435" spans="1:26" ht="55" customHeight="1">
      <c r="A435" s="707">
        <v>435</v>
      </c>
      <c r="B435" s="708" t="s">
        <v>1278</v>
      </c>
      <c r="C435" s="668" t="s">
        <v>1302</v>
      </c>
      <c r="D435" s="713" t="s">
        <v>1300</v>
      </c>
      <c r="E435" s="713" t="s">
        <v>1305</v>
      </c>
      <c r="F435" s="581"/>
      <c r="G435" s="582"/>
      <c r="H435" s="582" t="s">
        <v>23</v>
      </c>
      <c r="I435" s="585">
        <v>7</v>
      </c>
      <c r="J435" s="582" t="s">
        <v>1301</v>
      </c>
      <c r="K435" s="639" t="s">
        <v>36</v>
      </c>
      <c r="L435" s="593"/>
      <c r="M435" s="593"/>
      <c r="N435" s="593"/>
      <c r="O435" s="593"/>
      <c r="P435" s="593"/>
      <c r="Q435" s="593"/>
      <c r="R435" s="593"/>
      <c r="S435" s="593"/>
      <c r="T435" s="593"/>
      <c r="U435" s="593"/>
      <c r="V435" s="593"/>
      <c r="W435" s="593"/>
      <c r="X435" s="593"/>
      <c r="Y435" s="593"/>
      <c r="Z435" s="593"/>
    </row>
    <row r="436" spans="1:26" ht="55" customHeight="1">
      <c r="A436" s="707">
        <v>436</v>
      </c>
      <c r="B436" s="708" t="s">
        <v>1278</v>
      </c>
      <c r="C436" s="668" t="s">
        <v>1308</v>
      </c>
      <c r="D436" s="713" t="s">
        <v>1309</v>
      </c>
      <c r="E436" s="713" t="s">
        <v>1306</v>
      </c>
      <c r="F436" s="581"/>
      <c r="G436" s="582"/>
      <c r="H436" s="582" t="s">
        <v>23</v>
      </c>
      <c r="I436" s="585">
        <v>11</v>
      </c>
      <c r="J436" s="582" t="s">
        <v>1301</v>
      </c>
      <c r="K436" s="639" t="s">
        <v>36</v>
      </c>
      <c r="L436" s="593"/>
      <c r="M436" s="593"/>
      <c r="N436" s="593"/>
      <c r="O436" s="593"/>
      <c r="P436" s="593"/>
      <c r="Q436" s="593"/>
      <c r="R436" s="593"/>
      <c r="S436" s="593"/>
      <c r="T436" s="593"/>
      <c r="U436" s="593"/>
      <c r="V436" s="593"/>
      <c r="W436" s="593"/>
      <c r="X436" s="593"/>
      <c r="Y436" s="593"/>
      <c r="Z436" s="593"/>
    </row>
    <row r="437" spans="1:26" ht="55" customHeight="1">
      <c r="A437" s="707">
        <v>437</v>
      </c>
      <c r="B437" s="708" t="s">
        <v>1314</v>
      </c>
      <c r="C437" s="668" t="s">
        <v>322</v>
      </c>
      <c r="D437" s="713" t="s">
        <v>1181</v>
      </c>
      <c r="E437" s="713" t="s">
        <v>1313</v>
      </c>
      <c r="F437" s="582"/>
      <c r="G437" s="582" t="s">
        <v>1310</v>
      </c>
      <c r="H437" s="582" t="s">
        <v>23</v>
      </c>
      <c r="I437" s="585">
        <v>1</v>
      </c>
      <c r="J437" s="582" t="s">
        <v>1082</v>
      </c>
      <c r="K437" s="639" t="s">
        <v>36</v>
      </c>
      <c r="L437" s="593"/>
      <c r="M437" s="593"/>
      <c r="N437" s="593"/>
      <c r="O437" s="593"/>
      <c r="P437" s="741"/>
      <c r="Q437" s="881" t="s">
        <v>409</v>
      </c>
      <c r="R437" s="882"/>
      <c r="S437" s="882"/>
      <c r="T437" s="882"/>
      <c r="U437" s="882"/>
      <c r="V437" s="882"/>
      <c r="W437" s="882"/>
      <c r="X437" s="883"/>
      <c r="Y437" s="593"/>
      <c r="Z437" s="593"/>
    </row>
    <row r="438" spans="1:26" ht="55" customHeight="1">
      <c r="A438" s="707">
        <v>438</v>
      </c>
      <c r="B438" s="708" t="s">
        <v>1314</v>
      </c>
      <c r="C438" s="668" t="s">
        <v>1311</v>
      </c>
      <c r="D438" s="713" t="s">
        <v>434</v>
      </c>
      <c r="E438" s="713" t="s">
        <v>716</v>
      </c>
      <c r="F438" s="581"/>
      <c r="G438" s="581" t="s">
        <v>1312</v>
      </c>
      <c r="H438" s="582" t="s">
        <v>23</v>
      </c>
      <c r="I438" s="585">
        <v>1</v>
      </c>
      <c r="J438" s="582" t="s">
        <v>1301</v>
      </c>
      <c r="K438" s="639" t="s">
        <v>36</v>
      </c>
      <c r="L438" s="593"/>
      <c r="M438" s="593"/>
      <c r="N438" s="593"/>
      <c r="O438" s="593"/>
      <c r="P438" s="741"/>
      <c r="Q438" s="881" t="s">
        <v>409</v>
      </c>
      <c r="R438" s="882"/>
      <c r="S438" s="882"/>
      <c r="T438" s="882"/>
      <c r="U438" s="882"/>
      <c r="V438" s="882"/>
      <c r="W438" s="882"/>
      <c r="X438" s="883"/>
      <c r="Y438" s="593"/>
      <c r="Z438" s="593"/>
    </row>
    <row r="439" spans="1:26" ht="55" customHeight="1">
      <c r="A439" s="707">
        <v>439</v>
      </c>
      <c r="B439" s="708" t="s">
        <v>1317</v>
      </c>
      <c r="C439" s="668" t="s">
        <v>429</v>
      </c>
      <c r="D439" s="713" t="s">
        <v>1315</v>
      </c>
      <c r="E439" s="713" t="s">
        <v>1316</v>
      </c>
      <c r="F439" s="582"/>
      <c r="G439" s="582" t="s">
        <v>1318</v>
      </c>
      <c r="H439" s="582" t="s">
        <v>23</v>
      </c>
      <c r="I439" s="585">
        <v>1</v>
      </c>
      <c r="J439" s="585" t="s">
        <v>1075</v>
      </c>
      <c r="K439" s="639" t="s">
        <v>36</v>
      </c>
      <c r="L439" s="593"/>
      <c r="M439" s="593"/>
      <c r="N439" s="593"/>
      <c r="O439" s="593"/>
      <c r="P439" s="741"/>
      <c r="Q439" s="881" t="s">
        <v>409</v>
      </c>
      <c r="R439" s="882"/>
      <c r="S439" s="882"/>
      <c r="T439" s="882"/>
      <c r="U439" s="882"/>
      <c r="V439" s="882"/>
      <c r="W439" s="882"/>
      <c r="X439" s="883"/>
      <c r="Y439" s="593"/>
      <c r="Z439" s="593"/>
    </row>
    <row r="440" spans="1:26" ht="55" customHeight="1">
      <c r="A440" s="707">
        <v>440</v>
      </c>
      <c r="B440" s="708" t="s">
        <v>1317</v>
      </c>
      <c r="C440" s="668" t="s">
        <v>327</v>
      </c>
      <c r="D440" s="713" t="s">
        <v>328</v>
      </c>
      <c r="E440" s="713" t="s">
        <v>1380</v>
      </c>
      <c r="F440" s="582"/>
      <c r="G440" s="582" t="s">
        <v>1378</v>
      </c>
      <c r="H440" s="582" t="s">
        <v>23</v>
      </c>
      <c r="I440" s="585">
        <v>5</v>
      </c>
      <c r="J440" s="582" t="s">
        <v>1384</v>
      </c>
      <c r="K440" s="639" t="s">
        <v>36</v>
      </c>
      <c r="L440" s="593"/>
      <c r="M440" s="593"/>
      <c r="N440" s="593"/>
      <c r="O440" s="593"/>
      <c r="P440" s="593"/>
      <c r="Q440" s="593"/>
      <c r="R440" s="593"/>
      <c r="S440" s="593"/>
      <c r="T440" s="593"/>
      <c r="U440" s="593"/>
      <c r="V440" s="593"/>
      <c r="W440" s="593"/>
      <c r="X440" s="593"/>
      <c r="Y440" s="593"/>
      <c r="Z440" s="593"/>
    </row>
    <row r="441" spans="1:26" ht="55" customHeight="1">
      <c r="A441" s="707">
        <v>441</v>
      </c>
      <c r="B441" s="708" t="s">
        <v>1317</v>
      </c>
      <c r="C441" s="668" t="s">
        <v>310</v>
      </c>
      <c r="D441" s="713" t="s">
        <v>260</v>
      </c>
      <c r="E441" s="713" t="s">
        <v>1381</v>
      </c>
      <c r="F441" s="581"/>
      <c r="G441" s="581" t="s">
        <v>1379</v>
      </c>
      <c r="H441" s="582" t="s">
        <v>23</v>
      </c>
      <c r="I441" s="585">
        <v>1</v>
      </c>
      <c r="J441" s="582" t="s">
        <v>1321</v>
      </c>
      <c r="K441" s="639" t="s">
        <v>36</v>
      </c>
      <c r="L441" s="593"/>
      <c r="M441" s="593"/>
      <c r="N441" s="593"/>
      <c r="O441" s="593"/>
      <c r="P441" s="741"/>
      <c r="Q441" s="881" t="s">
        <v>409</v>
      </c>
      <c r="R441" s="882"/>
      <c r="S441" s="882"/>
      <c r="T441" s="882"/>
      <c r="U441" s="882"/>
      <c r="V441" s="882"/>
      <c r="W441" s="882"/>
      <c r="X441" s="883"/>
      <c r="Y441" s="593"/>
      <c r="Z441" s="593"/>
    </row>
    <row r="442" spans="1:26" ht="55" customHeight="1">
      <c r="A442" s="707">
        <v>442</v>
      </c>
      <c r="B442" s="708" t="s">
        <v>1386</v>
      </c>
      <c r="C442" s="668" t="s">
        <v>235</v>
      </c>
      <c r="D442" s="713" t="s">
        <v>1382</v>
      </c>
      <c r="E442" s="713" t="s">
        <v>1122</v>
      </c>
      <c r="F442" s="582"/>
      <c r="G442" s="582" t="s">
        <v>1383</v>
      </c>
      <c r="H442" s="582" t="s">
        <v>23</v>
      </c>
      <c r="I442" s="585">
        <v>1</v>
      </c>
      <c r="J442" s="582" t="s">
        <v>1084</v>
      </c>
      <c r="K442" s="639" t="s">
        <v>36</v>
      </c>
      <c r="L442" s="593"/>
      <c r="M442" s="593"/>
      <c r="N442" s="593"/>
      <c r="O442" s="593"/>
      <c r="P442" s="741"/>
      <c r="Q442" s="881" t="s">
        <v>409</v>
      </c>
      <c r="R442" s="882"/>
      <c r="S442" s="882"/>
      <c r="T442" s="882"/>
      <c r="U442" s="882"/>
      <c r="V442" s="882"/>
      <c r="W442" s="882"/>
      <c r="X442" s="883"/>
      <c r="Y442" s="593"/>
      <c r="Z442" s="593"/>
    </row>
    <row r="443" spans="1:26" ht="55" customHeight="1">
      <c r="A443" s="707">
        <v>443</v>
      </c>
      <c r="B443" s="708" t="s">
        <v>1386</v>
      </c>
      <c r="C443" s="668" t="s">
        <v>305</v>
      </c>
      <c r="D443" s="713" t="s">
        <v>306</v>
      </c>
      <c r="E443" s="713" t="s">
        <v>1385</v>
      </c>
      <c r="F443" s="581"/>
      <c r="G443" s="581" t="s">
        <v>181</v>
      </c>
      <c r="H443" s="582" t="s">
        <v>23</v>
      </c>
      <c r="I443" s="585">
        <v>3</v>
      </c>
      <c r="J443" s="582" t="s">
        <v>1384</v>
      </c>
      <c r="K443" s="639" t="s">
        <v>36</v>
      </c>
      <c r="L443" s="593"/>
      <c r="M443" s="593"/>
      <c r="N443" s="593"/>
      <c r="O443" s="593"/>
      <c r="P443" s="741"/>
      <c r="Q443" s="881" t="s">
        <v>409</v>
      </c>
      <c r="R443" s="882"/>
      <c r="S443" s="882"/>
      <c r="T443" s="882"/>
      <c r="U443" s="882"/>
      <c r="V443" s="882"/>
      <c r="W443" s="882"/>
      <c r="X443" s="883"/>
      <c r="Y443" s="593"/>
      <c r="Z443" s="593"/>
    </row>
    <row r="444" spans="1:26" ht="55" customHeight="1">
      <c r="A444" s="707">
        <v>444</v>
      </c>
      <c r="B444" s="708" t="s">
        <v>1402</v>
      </c>
      <c r="C444" s="668" t="s">
        <v>25</v>
      </c>
      <c r="D444" s="668" t="s">
        <v>215</v>
      </c>
      <c r="E444" s="717" t="s">
        <v>1397</v>
      </c>
      <c r="F444" s="584"/>
      <c r="G444" s="588" t="s">
        <v>1387</v>
      </c>
      <c r="H444" s="582" t="s">
        <v>23</v>
      </c>
      <c r="I444" s="584">
        <v>1</v>
      </c>
      <c r="J444" s="584"/>
      <c r="K444" s="639" t="s">
        <v>36</v>
      </c>
      <c r="L444" s="593"/>
      <c r="M444" s="593"/>
      <c r="N444" s="593"/>
      <c r="O444" s="593"/>
      <c r="P444" s="741"/>
      <c r="Q444" s="881" t="s">
        <v>409</v>
      </c>
      <c r="R444" s="882"/>
      <c r="S444" s="882"/>
      <c r="T444" s="882"/>
      <c r="U444" s="882"/>
      <c r="V444" s="882"/>
      <c r="W444" s="882"/>
      <c r="X444" s="883"/>
      <c r="Y444" s="593"/>
      <c r="Z444" s="593"/>
    </row>
    <row r="445" spans="1:26" ht="55" customHeight="1">
      <c r="A445" s="707">
        <v>445</v>
      </c>
      <c r="B445" s="708" t="s">
        <v>1402</v>
      </c>
      <c r="C445" s="668" t="s">
        <v>25</v>
      </c>
      <c r="D445" s="668" t="s">
        <v>215</v>
      </c>
      <c r="E445" s="717" t="s">
        <v>1398</v>
      </c>
      <c r="F445" s="584"/>
      <c r="G445" s="588" t="s">
        <v>1387</v>
      </c>
      <c r="H445" s="582" t="s">
        <v>23</v>
      </c>
      <c r="I445" s="584">
        <v>1</v>
      </c>
      <c r="J445" s="584"/>
      <c r="K445" s="639" t="s">
        <v>36</v>
      </c>
      <c r="L445" s="593"/>
      <c r="M445" s="593"/>
      <c r="N445" s="593"/>
      <c r="O445" s="593"/>
      <c r="P445" s="741"/>
      <c r="Q445" s="881" t="s">
        <v>409</v>
      </c>
      <c r="R445" s="882"/>
      <c r="S445" s="882"/>
      <c r="T445" s="882"/>
      <c r="U445" s="882"/>
      <c r="V445" s="882"/>
      <c r="W445" s="882"/>
      <c r="X445" s="883"/>
      <c r="Y445" s="593"/>
      <c r="Z445" s="593"/>
    </row>
    <row r="446" spans="1:26" ht="55" customHeight="1">
      <c r="A446" s="707">
        <v>446</v>
      </c>
      <c r="B446" s="708" t="s">
        <v>1402</v>
      </c>
      <c r="C446" s="668" t="s">
        <v>86</v>
      </c>
      <c r="D446" s="668" t="s">
        <v>215</v>
      </c>
      <c r="E446" s="717" t="s">
        <v>1397</v>
      </c>
      <c r="F446" s="584"/>
      <c r="G446" s="588" t="s">
        <v>1388</v>
      </c>
      <c r="H446" s="582" t="s">
        <v>23</v>
      </c>
      <c r="I446" s="584">
        <v>1</v>
      </c>
      <c r="J446" s="584"/>
      <c r="K446" s="639" t="s">
        <v>36</v>
      </c>
      <c r="L446" s="593"/>
      <c r="M446" s="593"/>
      <c r="N446" s="593"/>
      <c r="O446" s="593"/>
      <c r="P446" s="741"/>
      <c r="Q446" s="881" t="s">
        <v>409</v>
      </c>
      <c r="R446" s="882"/>
      <c r="S446" s="882"/>
      <c r="T446" s="882"/>
      <c r="U446" s="882"/>
      <c r="V446" s="882"/>
      <c r="W446" s="882"/>
      <c r="X446" s="883"/>
      <c r="Y446" s="593"/>
      <c r="Z446" s="593"/>
    </row>
    <row r="447" spans="1:26" ht="55" customHeight="1">
      <c r="A447" s="707">
        <v>447</v>
      </c>
      <c r="B447" s="708" t="s">
        <v>1402</v>
      </c>
      <c r="C447" s="668" t="s">
        <v>86</v>
      </c>
      <c r="D447" s="668" t="s">
        <v>215</v>
      </c>
      <c r="E447" s="717" t="s">
        <v>1398</v>
      </c>
      <c r="F447" s="584"/>
      <c r="G447" s="588" t="s">
        <v>1388</v>
      </c>
      <c r="H447" s="582" t="s">
        <v>23</v>
      </c>
      <c r="I447" s="584">
        <v>1</v>
      </c>
      <c r="J447" s="584"/>
      <c r="K447" s="639" t="s">
        <v>36</v>
      </c>
      <c r="L447" s="593"/>
      <c r="M447" s="593"/>
      <c r="N447" s="593"/>
      <c r="O447" s="593"/>
      <c r="P447" s="741"/>
      <c r="Q447" s="881" t="s">
        <v>409</v>
      </c>
      <c r="R447" s="882"/>
      <c r="S447" s="882"/>
      <c r="T447" s="882"/>
      <c r="U447" s="882"/>
      <c r="V447" s="882"/>
      <c r="W447" s="882"/>
      <c r="X447" s="883"/>
      <c r="Y447" s="593"/>
      <c r="Z447" s="593"/>
    </row>
    <row r="448" spans="1:26" ht="55" customHeight="1">
      <c r="A448" s="707">
        <v>448</v>
      </c>
      <c r="B448" s="708" t="s">
        <v>1402</v>
      </c>
      <c r="C448" s="668" t="s">
        <v>86</v>
      </c>
      <c r="D448" s="668" t="s">
        <v>215</v>
      </c>
      <c r="E448" s="717" t="s">
        <v>1399</v>
      </c>
      <c r="F448" s="584"/>
      <c r="G448" s="588" t="s">
        <v>1388</v>
      </c>
      <c r="H448" s="582" t="s">
        <v>23</v>
      </c>
      <c r="I448" s="584">
        <v>1</v>
      </c>
      <c r="J448" s="584"/>
      <c r="K448" s="639" t="s">
        <v>36</v>
      </c>
      <c r="L448" s="593"/>
      <c r="M448" s="593"/>
      <c r="N448" s="593"/>
      <c r="O448" s="593"/>
      <c r="P448" s="741"/>
      <c r="Q448" s="881" t="s">
        <v>409</v>
      </c>
      <c r="R448" s="882"/>
      <c r="S448" s="882"/>
      <c r="T448" s="882"/>
      <c r="U448" s="882"/>
      <c r="V448" s="882"/>
      <c r="W448" s="882"/>
      <c r="X448" s="883"/>
      <c r="Y448" s="593"/>
      <c r="Z448" s="593"/>
    </row>
    <row r="449" spans="1:26" ht="55" customHeight="1">
      <c r="A449" s="707">
        <v>449</v>
      </c>
      <c r="B449" s="708" t="s">
        <v>1402</v>
      </c>
      <c r="C449" s="668" t="s">
        <v>227</v>
      </c>
      <c r="D449" s="668" t="s">
        <v>130</v>
      </c>
      <c r="E449" s="717" t="s">
        <v>24</v>
      </c>
      <c r="F449" s="584"/>
      <c r="G449" s="588" t="s">
        <v>1389</v>
      </c>
      <c r="H449" s="582" t="s">
        <v>49</v>
      </c>
      <c r="I449" s="584">
        <v>1</v>
      </c>
      <c r="J449" s="584"/>
      <c r="K449" s="584"/>
      <c r="L449" s="593"/>
      <c r="M449" s="593"/>
      <c r="N449" s="690" t="s">
        <v>412</v>
      </c>
      <c r="O449" s="593"/>
      <c r="P449" s="593"/>
      <c r="Q449" s="593"/>
      <c r="R449" s="593"/>
      <c r="S449" s="593"/>
      <c r="T449" s="593"/>
      <c r="U449" s="593"/>
      <c r="V449" s="593"/>
      <c r="W449" s="593"/>
      <c r="X449" s="593"/>
      <c r="Y449" s="710" t="s">
        <v>1690</v>
      </c>
      <c r="Z449" s="703" t="s">
        <v>1691</v>
      </c>
    </row>
    <row r="450" spans="1:26" ht="55" customHeight="1">
      <c r="A450" s="707">
        <v>450</v>
      </c>
      <c r="B450" s="708" t="s">
        <v>1402</v>
      </c>
      <c r="C450" s="668" t="s">
        <v>139</v>
      </c>
      <c r="D450" s="668" t="s">
        <v>140</v>
      </c>
      <c r="E450" s="717" t="s">
        <v>1400</v>
      </c>
      <c r="F450" s="584"/>
      <c r="G450" s="588" t="s">
        <v>1390</v>
      </c>
      <c r="H450" s="582" t="s">
        <v>23</v>
      </c>
      <c r="I450" s="584">
        <v>1</v>
      </c>
      <c r="J450" s="584"/>
      <c r="K450" s="639" t="s">
        <v>36</v>
      </c>
      <c r="L450" s="593"/>
      <c r="M450" s="593"/>
      <c r="N450" s="593"/>
      <c r="O450" s="593"/>
      <c r="P450" s="741"/>
      <c r="Q450" s="881" t="s">
        <v>409</v>
      </c>
      <c r="R450" s="882"/>
      <c r="S450" s="882"/>
      <c r="T450" s="882"/>
      <c r="U450" s="882"/>
      <c r="V450" s="882"/>
      <c r="W450" s="882"/>
      <c r="X450" s="883"/>
      <c r="Y450" s="593"/>
      <c r="Z450" s="593"/>
    </row>
    <row r="451" spans="1:26" ht="55" customHeight="1">
      <c r="A451" s="707">
        <v>451</v>
      </c>
      <c r="B451" s="708" t="s">
        <v>1402</v>
      </c>
      <c r="C451" s="668" t="s">
        <v>1391</v>
      </c>
      <c r="D451" s="668" t="s">
        <v>512</v>
      </c>
      <c r="E451" s="717" t="s">
        <v>1401</v>
      </c>
      <c r="F451" s="584"/>
      <c r="G451" s="588" t="s">
        <v>1392</v>
      </c>
      <c r="H451" s="582" t="s">
        <v>23</v>
      </c>
      <c r="I451" s="584">
        <v>1</v>
      </c>
      <c r="J451" s="584"/>
      <c r="K451" s="639" t="s">
        <v>36</v>
      </c>
      <c r="L451" s="593"/>
      <c r="M451" s="593"/>
      <c r="N451" s="593"/>
      <c r="O451" s="593"/>
      <c r="P451" s="741"/>
      <c r="Q451" s="881" t="s">
        <v>409</v>
      </c>
      <c r="R451" s="882"/>
      <c r="S451" s="882"/>
      <c r="T451" s="882"/>
      <c r="U451" s="882"/>
      <c r="V451" s="882"/>
      <c r="W451" s="882"/>
      <c r="X451" s="883"/>
      <c r="Y451" s="593"/>
      <c r="Z451" s="593"/>
    </row>
    <row r="452" spans="1:26" ht="55" customHeight="1">
      <c r="A452" s="707">
        <v>452</v>
      </c>
      <c r="B452" s="708" t="s">
        <v>1402</v>
      </c>
      <c r="C452" s="668" t="s">
        <v>165</v>
      </c>
      <c r="D452" s="668" t="s">
        <v>166</v>
      </c>
      <c r="E452" s="717" t="s">
        <v>869</v>
      </c>
      <c r="F452" s="584"/>
      <c r="G452" s="588" t="s">
        <v>1393</v>
      </c>
      <c r="H452" s="582" t="s">
        <v>23</v>
      </c>
      <c r="I452" s="584">
        <v>2</v>
      </c>
      <c r="J452" s="584"/>
      <c r="K452" s="639" t="s">
        <v>36</v>
      </c>
      <c r="L452" s="593"/>
      <c r="M452" s="593"/>
      <c r="N452" s="593"/>
      <c r="O452" s="593"/>
      <c r="P452" s="741"/>
      <c r="Q452" s="881" t="s">
        <v>409</v>
      </c>
      <c r="R452" s="882"/>
      <c r="S452" s="882"/>
      <c r="T452" s="882"/>
      <c r="U452" s="882"/>
      <c r="V452" s="882"/>
      <c r="W452" s="882"/>
      <c r="X452" s="883"/>
      <c r="Y452" s="593"/>
      <c r="Z452" s="593"/>
    </row>
    <row r="453" spans="1:26" ht="55" customHeight="1">
      <c r="A453" s="707">
        <v>453</v>
      </c>
      <c r="B453" s="708" t="s">
        <v>1403</v>
      </c>
      <c r="C453" s="668" t="s">
        <v>1394</v>
      </c>
      <c r="D453" s="713" t="s">
        <v>97</v>
      </c>
      <c r="E453" s="713" t="s">
        <v>1395</v>
      </c>
      <c r="F453" s="582"/>
      <c r="G453" s="585" t="s">
        <v>1396</v>
      </c>
      <c r="H453" s="582" t="s">
        <v>23</v>
      </c>
      <c r="I453" s="585">
        <v>3</v>
      </c>
      <c r="J453" s="681"/>
      <c r="K453" s="639" t="s">
        <v>36</v>
      </c>
      <c r="L453" s="593"/>
      <c r="M453" s="593"/>
      <c r="N453" s="593"/>
      <c r="O453" s="593"/>
      <c r="P453" s="741"/>
      <c r="Q453" s="881" t="s">
        <v>409</v>
      </c>
      <c r="R453" s="882"/>
      <c r="S453" s="882"/>
      <c r="T453" s="882"/>
      <c r="U453" s="882"/>
      <c r="V453" s="882"/>
      <c r="W453" s="882"/>
      <c r="X453" s="883"/>
      <c r="Y453" s="593"/>
      <c r="Z453" s="593"/>
    </row>
    <row r="454" spans="1:26" ht="55" customHeight="1">
      <c r="A454" s="707">
        <v>454</v>
      </c>
      <c r="B454" s="708" t="s">
        <v>1409</v>
      </c>
      <c r="C454" s="668" t="s">
        <v>80</v>
      </c>
      <c r="D454" s="713" t="s">
        <v>474</v>
      </c>
      <c r="E454" s="713" t="s">
        <v>24</v>
      </c>
      <c r="F454" s="582"/>
      <c r="G454" s="582" t="s">
        <v>1404</v>
      </c>
      <c r="H454" s="582" t="s">
        <v>49</v>
      </c>
      <c r="I454" s="585">
        <v>2</v>
      </c>
      <c r="J454" s="582"/>
      <c r="K454" s="593"/>
      <c r="L454" s="593"/>
      <c r="M454" s="593"/>
      <c r="N454" s="690" t="s">
        <v>81</v>
      </c>
      <c r="O454" s="593"/>
      <c r="P454" s="593"/>
      <c r="Q454" s="593"/>
      <c r="R454" s="593"/>
      <c r="S454" s="593"/>
      <c r="T454" s="593"/>
      <c r="U454" s="593"/>
      <c r="V454" s="593"/>
      <c r="W454" s="593"/>
      <c r="X454" s="593"/>
      <c r="Y454" s="710" t="s">
        <v>1693</v>
      </c>
      <c r="Z454" s="703" t="s">
        <v>1694</v>
      </c>
    </row>
    <row r="455" spans="1:26" ht="55" customHeight="1">
      <c r="A455" s="707">
        <v>455</v>
      </c>
      <c r="B455" s="708" t="s">
        <v>1409</v>
      </c>
      <c r="C455" s="668" t="s">
        <v>235</v>
      </c>
      <c r="D455" s="713" t="s">
        <v>1405</v>
      </c>
      <c r="E455" s="713" t="s">
        <v>1407</v>
      </c>
      <c r="F455" s="581"/>
      <c r="G455" s="581" t="s">
        <v>1383</v>
      </c>
      <c r="H455" s="582" t="s">
        <v>23</v>
      </c>
      <c r="I455" s="585">
        <v>1</v>
      </c>
      <c r="J455" s="582" t="s">
        <v>1084</v>
      </c>
      <c r="K455" s="639" t="s">
        <v>36</v>
      </c>
      <c r="L455" s="593"/>
      <c r="M455" s="593"/>
      <c r="N455" s="593"/>
      <c r="O455" s="593"/>
      <c r="P455" s="741"/>
      <c r="Q455" s="881" t="s">
        <v>409</v>
      </c>
      <c r="R455" s="882"/>
      <c r="S455" s="882"/>
      <c r="T455" s="882"/>
      <c r="U455" s="882"/>
      <c r="V455" s="882"/>
      <c r="W455" s="882"/>
      <c r="X455" s="883"/>
      <c r="Y455" s="593"/>
      <c r="Z455" s="593"/>
    </row>
    <row r="456" spans="1:26" ht="55" customHeight="1">
      <c r="A456" s="707">
        <v>456</v>
      </c>
      <c r="B456" s="708" t="s">
        <v>1409</v>
      </c>
      <c r="C456" s="668" t="s">
        <v>534</v>
      </c>
      <c r="D456" s="713" t="s">
        <v>35</v>
      </c>
      <c r="E456" s="713" t="s">
        <v>1408</v>
      </c>
      <c r="F456" s="581"/>
      <c r="G456" s="581" t="s">
        <v>1406</v>
      </c>
      <c r="H456" s="582" t="s">
        <v>23</v>
      </c>
      <c r="I456" s="585">
        <v>1</v>
      </c>
      <c r="J456" s="582" t="s">
        <v>1301</v>
      </c>
      <c r="K456" s="639" t="s">
        <v>36</v>
      </c>
      <c r="L456" s="593"/>
      <c r="M456" s="593"/>
      <c r="N456" s="593"/>
      <c r="O456" s="593"/>
      <c r="P456" s="741"/>
      <c r="Q456" s="881" t="s">
        <v>409</v>
      </c>
      <c r="R456" s="882"/>
      <c r="S456" s="882"/>
      <c r="T456" s="882"/>
      <c r="U456" s="882"/>
      <c r="V456" s="882"/>
      <c r="W456" s="882"/>
      <c r="X456" s="883"/>
      <c r="Y456" s="593"/>
      <c r="Z456" s="593"/>
    </row>
    <row r="457" spans="1:26" ht="55" customHeight="1">
      <c r="A457" s="707">
        <v>457</v>
      </c>
      <c r="B457" s="708" t="s">
        <v>1409</v>
      </c>
      <c r="C457" s="668" t="s">
        <v>1410</v>
      </c>
      <c r="D457" s="668" t="s">
        <v>1411</v>
      </c>
      <c r="E457" s="717" t="s">
        <v>1412</v>
      </c>
      <c r="F457" s="584"/>
      <c r="G457" s="588" t="s">
        <v>1413</v>
      </c>
      <c r="H457" s="582" t="s">
        <v>49</v>
      </c>
      <c r="I457" s="584">
        <v>2</v>
      </c>
      <c r="J457" s="681"/>
      <c r="K457" s="593"/>
      <c r="L457" s="593"/>
      <c r="M457" s="593"/>
      <c r="N457" s="690" t="s">
        <v>412</v>
      </c>
      <c r="O457" s="593"/>
      <c r="P457" s="593"/>
      <c r="Q457" s="593"/>
      <c r="R457" s="593"/>
      <c r="S457" s="593"/>
      <c r="T457" s="593"/>
      <c r="U457" s="593"/>
      <c r="V457" s="593"/>
      <c r="W457" s="593"/>
      <c r="X457" s="593"/>
      <c r="Y457" s="710" t="s">
        <v>1690</v>
      </c>
      <c r="Z457" s="703" t="s">
        <v>1691</v>
      </c>
    </row>
    <row r="458" spans="1:26" ht="55" customHeight="1">
      <c r="A458" s="707">
        <v>458</v>
      </c>
      <c r="B458" s="708" t="s">
        <v>1409</v>
      </c>
      <c r="C458" s="668" t="s">
        <v>86</v>
      </c>
      <c r="D458" s="668" t="s">
        <v>215</v>
      </c>
      <c r="E458" s="717" t="s">
        <v>1416</v>
      </c>
      <c r="F458" s="584"/>
      <c r="G458" s="588" t="s">
        <v>1388</v>
      </c>
      <c r="H458" s="582" t="s">
        <v>23</v>
      </c>
      <c r="I458" s="584">
        <v>1</v>
      </c>
      <c r="J458" s="681"/>
      <c r="K458" s="639" t="s">
        <v>36</v>
      </c>
      <c r="L458" s="593"/>
      <c r="M458" s="593"/>
      <c r="N458" s="593"/>
      <c r="O458" s="593"/>
      <c r="P458" s="741"/>
      <c r="Q458" s="881" t="s">
        <v>409</v>
      </c>
      <c r="R458" s="882"/>
      <c r="S458" s="882"/>
      <c r="T458" s="882"/>
      <c r="U458" s="882"/>
      <c r="V458" s="882"/>
      <c r="W458" s="882"/>
      <c r="X458" s="883"/>
      <c r="Y458" s="593"/>
      <c r="Z458" s="593"/>
    </row>
    <row r="459" spans="1:26" ht="55" customHeight="1">
      <c r="A459" s="707">
        <v>459</v>
      </c>
      <c r="B459" s="708" t="s">
        <v>1409</v>
      </c>
      <c r="C459" s="668" t="s">
        <v>227</v>
      </c>
      <c r="D459" s="668" t="s">
        <v>130</v>
      </c>
      <c r="E459" s="717" t="s">
        <v>1417</v>
      </c>
      <c r="F459" s="584"/>
      <c r="G459" s="588" t="s">
        <v>1389</v>
      </c>
      <c r="H459" s="582" t="s">
        <v>23</v>
      </c>
      <c r="I459" s="584">
        <v>1</v>
      </c>
      <c r="J459" s="681"/>
      <c r="K459" s="639" t="s">
        <v>36</v>
      </c>
      <c r="L459" s="593"/>
      <c r="M459" s="593"/>
      <c r="N459" s="593"/>
      <c r="O459" s="593"/>
      <c r="P459" s="741"/>
      <c r="Q459" s="881" t="s">
        <v>409</v>
      </c>
      <c r="R459" s="882"/>
      <c r="S459" s="882"/>
      <c r="T459" s="882"/>
      <c r="U459" s="882"/>
      <c r="V459" s="882"/>
      <c r="W459" s="882"/>
      <c r="X459" s="883"/>
      <c r="Y459" s="593"/>
      <c r="Z459" s="593"/>
    </row>
    <row r="460" spans="1:26" ht="55" customHeight="1">
      <c r="A460" s="707">
        <v>460</v>
      </c>
      <c r="B460" s="708" t="s">
        <v>1409</v>
      </c>
      <c r="C460" s="668" t="s">
        <v>76</v>
      </c>
      <c r="D460" s="668" t="s">
        <v>77</v>
      </c>
      <c r="E460" s="717" t="s">
        <v>1418</v>
      </c>
      <c r="F460" s="584"/>
      <c r="G460" s="588" t="s">
        <v>1210</v>
      </c>
      <c r="H460" s="582" t="s">
        <v>23</v>
      </c>
      <c r="I460" s="584">
        <v>1</v>
      </c>
      <c r="J460" s="681"/>
      <c r="K460" s="639" t="s">
        <v>36</v>
      </c>
      <c r="L460" s="593"/>
      <c r="M460" s="593"/>
      <c r="N460" s="593"/>
      <c r="O460" s="593"/>
      <c r="P460" s="741"/>
      <c r="Q460" s="881" t="s">
        <v>409</v>
      </c>
      <c r="R460" s="882"/>
      <c r="S460" s="882"/>
      <c r="T460" s="882"/>
      <c r="U460" s="882"/>
      <c r="V460" s="882"/>
      <c r="W460" s="882"/>
      <c r="X460" s="883"/>
      <c r="Y460" s="593"/>
      <c r="Z460" s="593"/>
    </row>
    <row r="461" spans="1:26" ht="55" customHeight="1">
      <c r="A461" s="707">
        <v>461</v>
      </c>
      <c r="B461" s="708" t="s">
        <v>1409</v>
      </c>
      <c r="C461" s="668" t="s">
        <v>165</v>
      </c>
      <c r="D461" s="668" t="s">
        <v>1414</v>
      </c>
      <c r="E461" s="717" t="s">
        <v>1419</v>
      </c>
      <c r="F461" s="584"/>
      <c r="G461" s="588" t="s">
        <v>1393</v>
      </c>
      <c r="H461" s="582" t="s">
        <v>23</v>
      </c>
      <c r="I461" s="584">
        <v>2</v>
      </c>
      <c r="J461" s="681"/>
      <c r="K461" s="639" t="s">
        <v>36</v>
      </c>
      <c r="L461" s="593"/>
      <c r="M461" s="593"/>
      <c r="N461" s="593"/>
      <c r="O461" s="593"/>
      <c r="P461" s="741"/>
      <c r="Q461" s="881" t="s">
        <v>409</v>
      </c>
      <c r="R461" s="882"/>
      <c r="S461" s="882"/>
      <c r="T461" s="882"/>
      <c r="U461" s="882"/>
      <c r="V461" s="882"/>
      <c r="W461" s="882"/>
      <c r="X461" s="883"/>
      <c r="Y461" s="593"/>
      <c r="Z461" s="593"/>
    </row>
    <row r="462" spans="1:26" ht="55" customHeight="1">
      <c r="A462" s="707">
        <v>462</v>
      </c>
      <c r="B462" s="708" t="s">
        <v>1409</v>
      </c>
      <c r="C462" s="668" t="s">
        <v>114</v>
      </c>
      <c r="D462" s="668" t="s">
        <v>115</v>
      </c>
      <c r="E462" s="717" t="s">
        <v>1420</v>
      </c>
      <c r="F462" s="584"/>
      <c r="G462" s="588" t="s">
        <v>1415</v>
      </c>
      <c r="H462" s="582" t="s">
        <v>23</v>
      </c>
      <c r="I462" s="584">
        <v>3</v>
      </c>
      <c r="J462" s="681"/>
      <c r="K462" s="639" t="s">
        <v>36</v>
      </c>
      <c r="L462" s="593"/>
      <c r="M462" s="593"/>
      <c r="N462" s="593"/>
      <c r="O462" s="593"/>
      <c r="P462" s="741"/>
      <c r="Q462" s="881" t="s">
        <v>409</v>
      </c>
      <c r="R462" s="882"/>
      <c r="S462" s="882"/>
      <c r="T462" s="882"/>
      <c r="U462" s="882"/>
      <c r="V462" s="882"/>
      <c r="W462" s="882"/>
      <c r="X462" s="883"/>
      <c r="Y462" s="593"/>
      <c r="Z462" s="593"/>
    </row>
    <row r="463" spans="1:26" ht="55" customHeight="1">
      <c r="A463" s="707">
        <v>463</v>
      </c>
      <c r="B463" s="708" t="s">
        <v>1409</v>
      </c>
      <c r="C463" s="668" t="s">
        <v>1194</v>
      </c>
      <c r="D463" s="668" t="s">
        <v>1421</v>
      </c>
      <c r="E463" s="717" t="s">
        <v>1422</v>
      </c>
      <c r="F463" s="584"/>
      <c r="G463" s="584" t="s">
        <v>1431</v>
      </c>
      <c r="H463" s="582" t="s">
        <v>23</v>
      </c>
      <c r="I463" s="584">
        <v>13</v>
      </c>
      <c r="J463" s="584"/>
      <c r="K463" s="639" t="s">
        <v>36</v>
      </c>
      <c r="L463" s="593"/>
      <c r="M463" s="593"/>
      <c r="N463" s="593"/>
      <c r="O463" s="593"/>
      <c r="P463" s="593"/>
      <c r="Q463" s="593"/>
      <c r="R463" s="593"/>
      <c r="S463" s="593"/>
      <c r="T463" s="593"/>
      <c r="U463" s="593"/>
      <c r="V463" s="593"/>
      <c r="W463" s="593"/>
      <c r="X463" s="593"/>
      <c r="Y463" s="593"/>
      <c r="Z463" s="593"/>
    </row>
    <row r="464" spans="1:26" ht="55" customHeight="1">
      <c r="A464" s="707">
        <v>464</v>
      </c>
      <c r="B464" s="708" t="s">
        <v>1409</v>
      </c>
      <c r="C464" s="668" t="s">
        <v>1423</v>
      </c>
      <c r="D464" s="668" t="s">
        <v>1424</v>
      </c>
      <c r="E464" s="717" t="s">
        <v>1422</v>
      </c>
      <c r="F464" s="584"/>
      <c r="G464" s="584" t="s">
        <v>1432</v>
      </c>
      <c r="H464" s="582" t="s">
        <v>23</v>
      </c>
      <c r="I464" s="584">
        <v>3</v>
      </c>
      <c r="J464" s="584"/>
      <c r="K464" s="639" t="s">
        <v>36</v>
      </c>
      <c r="L464" s="593"/>
      <c r="M464" s="593"/>
      <c r="N464" s="593"/>
      <c r="O464" s="593"/>
      <c r="P464" s="741"/>
      <c r="Q464" s="881" t="s">
        <v>409</v>
      </c>
      <c r="R464" s="882"/>
      <c r="S464" s="882"/>
      <c r="T464" s="882"/>
      <c r="U464" s="882"/>
      <c r="V464" s="882"/>
      <c r="W464" s="882"/>
      <c r="X464" s="883"/>
      <c r="Y464" s="593"/>
      <c r="Z464" s="593"/>
    </row>
    <row r="465" spans="1:26" ht="55" customHeight="1">
      <c r="A465" s="707">
        <v>465</v>
      </c>
      <c r="B465" s="708" t="s">
        <v>1409</v>
      </c>
      <c r="C465" s="668" t="s">
        <v>1228</v>
      </c>
      <c r="D465" s="668" t="s">
        <v>1425</v>
      </c>
      <c r="E465" s="717" t="s">
        <v>1426</v>
      </c>
      <c r="F465" s="584"/>
      <c r="G465" s="584" t="s">
        <v>1246</v>
      </c>
      <c r="H465" s="582" t="s">
        <v>23</v>
      </c>
      <c r="I465" s="584">
        <v>1</v>
      </c>
      <c r="J465" s="584"/>
      <c r="K465" s="639" t="s">
        <v>36</v>
      </c>
      <c r="L465" s="593"/>
      <c r="M465" s="593"/>
      <c r="N465" s="593"/>
      <c r="O465" s="593"/>
      <c r="P465" s="741"/>
      <c r="Q465" s="881" t="s">
        <v>409</v>
      </c>
      <c r="R465" s="882"/>
      <c r="S465" s="882"/>
      <c r="T465" s="882"/>
      <c r="U465" s="882"/>
      <c r="V465" s="882"/>
      <c r="W465" s="882"/>
      <c r="X465" s="883"/>
      <c r="Y465" s="593"/>
      <c r="Z465" s="593"/>
    </row>
    <row r="466" spans="1:26" ht="55" customHeight="1">
      <c r="A466" s="707">
        <v>466</v>
      </c>
      <c r="B466" s="708" t="s">
        <v>1409</v>
      </c>
      <c r="C466" s="668" t="s">
        <v>1228</v>
      </c>
      <c r="D466" s="668" t="s">
        <v>1425</v>
      </c>
      <c r="E466" s="717" t="s">
        <v>1427</v>
      </c>
      <c r="F466" s="584"/>
      <c r="G466" s="584" t="s">
        <v>1246</v>
      </c>
      <c r="H466" s="582" t="s">
        <v>23</v>
      </c>
      <c r="I466" s="584">
        <v>1</v>
      </c>
      <c r="J466" s="584"/>
      <c r="K466" s="639" t="s">
        <v>36</v>
      </c>
      <c r="L466" s="593"/>
      <c r="M466" s="593"/>
      <c r="N466" s="593"/>
      <c r="O466" s="593"/>
      <c r="P466" s="741"/>
      <c r="Q466" s="881" t="s">
        <v>409</v>
      </c>
      <c r="R466" s="882"/>
      <c r="S466" s="882"/>
      <c r="T466" s="882"/>
      <c r="U466" s="882"/>
      <c r="V466" s="882"/>
      <c r="W466" s="882"/>
      <c r="X466" s="883"/>
      <c r="Y466" s="593"/>
      <c r="Z466" s="593"/>
    </row>
    <row r="467" spans="1:26" ht="55" customHeight="1">
      <c r="A467" s="707">
        <v>467</v>
      </c>
      <c r="B467" s="708" t="s">
        <v>1409</v>
      </c>
      <c r="C467" s="668" t="s">
        <v>120</v>
      </c>
      <c r="D467" s="668" t="s">
        <v>119</v>
      </c>
      <c r="E467" s="717" t="s">
        <v>1428</v>
      </c>
      <c r="F467" s="584"/>
      <c r="G467" s="584" t="s">
        <v>602</v>
      </c>
      <c r="H467" s="582" t="s">
        <v>23</v>
      </c>
      <c r="I467" s="584">
        <v>1</v>
      </c>
      <c r="J467" s="584"/>
      <c r="K467" s="639" t="s">
        <v>36</v>
      </c>
      <c r="L467" s="593"/>
      <c r="M467" s="593"/>
      <c r="N467" s="593"/>
      <c r="O467" s="593"/>
      <c r="P467" s="741"/>
      <c r="Q467" s="881" t="s">
        <v>409</v>
      </c>
      <c r="R467" s="882"/>
      <c r="S467" s="882"/>
      <c r="T467" s="882"/>
      <c r="U467" s="882"/>
      <c r="V467" s="882"/>
      <c r="W467" s="882"/>
      <c r="X467" s="883"/>
      <c r="Y467" s="593"/>
      <c r="Z467" s="593"/>
    </row>
    <row r="468" spans="1:26" ht="55" customHeight="1">
      <c r="A468" s="707">
        <v>468</v>
      </c>
      <c r="B468" s="708" t="s">
        <v>1409</v>
      </c>
      <c r="C468" s="668" t="s">
        <v>177</v>
      </c>
      <c r="D468" s="668" t="s">
        <v>157</v>
      </c>
      <c r="E468" s="717" t="s">
        <v>1429</v>
      </c>
      <c r="F468" s="584"/>
      <c r="G468" s="584" t="s">
        <v>1241</v>
      </c>
      <c r="H468" s="582" t="s">
        <v>23</v>
      </c>
      <c r="I468" s="584">
        <v>1</v>
      </c>
      <c r="J468" s="584"/>
      <c r="K468" s="639" t="s">
        <v>36</v>
      </c>
      <c r="L468" s="593"/>
      <c r="M468" s="593"/>
      <c r="N468" s="593"/>
      <c r="O468" s="593"/>
      <c r="P468" s="741"/>
      <c r="Q468" s="881" t="s">
        <v>409</v>
      </c>
      <c r="R468" s="882"/>
      <c r="S468" s="882"/>
      <c r="T468" s="882"/>
      <c r="U468" s="882"/>
      <c r="V468" s="882"/>
      <c r="W468" s="882"/>
      <c r="X468" s="883"/>
      <c r="Y468" s="593"/>
      <c r="Z468" s="593"/>
    </row>
    <row r="469" spans="1:26" ht="55" customHeight="1">
      <c r="A469" s="707">
        <v>469</v>
      </c>
      <c r="B469" s="708" t="s">
        <v>1409</v>
      </c>
      <c r="C469" s="668" t="s">
        <v>850</v>
      </c>
      <c r="D469" s="668" t="s">
        <v>22</v>
      </c>
      <c r="E469" s="717" t="s">
        <v>1433</v>
      </c>
      <c r="F469" s="588"/>
      <c r="G469" s="584" t="s">
        <v>1435</v>
      </c>
      <c r="H469" s="582" t="s">
        <v>23</v>
      </c>
      <c r="I469" s="584">
        <v>1</v>
      </c>
      <c r="J469" s="584"/>
      <c r="K469" s="639" t="s">
        <v>36</v>
      </c>
      <c r="L469" s="593"/>
      <c r="M469" s="593"/>
      <c r="N469" s="593"/>
      <c r="O469" s="593"/>
      <c r="P469" s="741"/>
      <c r="Q469" s="881" t="s">
        <v>409</v>
      </c>
      <c r="R469" s="882"/>
      <c r="S469" s="882"/>
      <c r="T469" s="882"/>
      <c r="U469" s="882"/>
      <c r="V469" s="882"/>
      <c r="W469" s="882"/>
      <c r="X469" s="883"/>
      <c r="Y469" s="593"/>
      <c r="Z469" s="593"/>
    </row>
    <row r="470" spans="1:26" ht="55" customHeight="1">
      <c r="A470" s="707">
        <v>470</v>
      </c>
      <c r="B470" s="708" t="s">
        <v>1409</v>
      </c>
      <c r="C470" s="668" t="s">
        <v>526</v>
      </c>
      <c r="D470" s="668" t="s">
        <v>1430</v>
      </c>
      <c r="E470" s="717" t="s">
        <v>1434</v>
      </c>
      <c r="F470" s="588"/>
      <c r="G470" s="584" t="s">
        <v>1436</v>
      </c>
      <c r="H470" s="582" t="s">
        <v>23</v>
      </c>
      <c r="I470" s="584">
        <v>1</v>
      </c>
      <c r="J470" s="584"/>
      <c r="K470" s="639" t="s">
        <v>36</v>
      </c>
      <c r="L470" s="593"/>
      <c r="M470" s="593"/>
      <c r="N470" s="593"/>
      <c r="O470" s="593"/>
      <c r="P470" s="741"/>
      <c r="Q470" s="881" t="s">
        <v>409</v>
      </c>
      <c r="R470" s="882"/>
      <c r="S470" s="882"/>
      <c r="T470" s="882"/>
      <c r="U470" s="882"/>
      <c r="V470" s="882"/>
      <c r="W470" s="882"/>
      <c r="X470" s="883"/>
      <c r="Y470" s="593"/>
      <c r="Z470" s="593"/>
    </row>
    <row r="471" spans="1:26" ht="55" customHeight="1">
      <c r="A471" s="707">
        <v>471</v>
      </c>
      <c r="B471" s="708" t="s">
        <v>1442</v>
      </c>
      <c r="C471" s="668" t="s">
        <v>80</v>
      </c>
      <c r="D471" s="713" t="s">
        <v>474</v>
      </c>
      <c r="E471" s="713" t="s">
        <v>1437</v>
      </c>
      <c r="F471" s="582"/>
      <c r="G471" s="582" t="s">
        <v>1404</v>
      </c>
      <c r="H471" s="582" t="s">
        <v>49</v>
      </c>
      <c r="I471" s="585">
        <v>1</v>
      </c>
      <c r="J471" s="582"/>
      <c r="K471" s="593"/>
      <c r="L471" s="593"/>
      <c r="M471" s="593"/>
      <c r="N471" s="690" t="s">
        <v>81</v>
      </c>
      <c r="O471" s="593"/>
      <c r="P471" s="593"/>
      <c r="Q471" s="593"/>
      <c r="R471" s="593"/>
      <c r="S471" s="593"/>
      <c r="T471" s="593"/>
      <c r="U471" s="593"/>
      <c r="V471" s="593"/>
      <c r="W471" s="593"/>
      <c r="X471" s="593"/>
      <c r="Y471" s="710" t="s">
        <v>1693</v>
      </c>
      <c r="Z471" s="703" t="s">
        <v>1694</v>
      </c>
    </row>
    <row r="472" spans="1:26" ht="55" customHeight="1">
      <c r="A472" s="707">
        <v>472</v>
      </c>
      <c r="B472" s="708" t="s">
        <v>1442</v>
      </c>
      <c r="C472" s="668" t="s">
        <v>80</v>
      </c>
      <c r="D472" s="713" t="s">
        <v>474</v>
      </c>
      <c r="E472" s="713" t="s">
        <v>1438</v>
      </c>
      <c r="F472" s="581"/>
      <c r="G472" s="581" t="s">
        <v>1404</v>
      </c>
      <c r="H472" s="582" t="s">
        <v>49</v>
      </c>
      <c r="I472" s="585">
        <v>1</v>
      </c>
      <c r="J472" s="582"/>
      <c r="K472" s="593"/>
      <c r="L472" s="593"/>
      <c r="M472" s="593"/>
      <c r="N472" s="690" t="s">
        <v>81</v>
      </c>
      <c r="O472" s="593"/>
      <c r="P472" s="593"/>
      <c r="Q472" s="593"/>
      <c r="R472" s="593"/>
      <c r="S472" s="593"/>
      <c r="T472" s="593"/>
      <c r="U472" s="593"/>
      <c r="V472" s="593"/>
      <c r="W472" s="593"/>
      <c r="X472" s="593"/>
      <c r="Y472" s="710" t="s">
        <v>1693</v>
      </c>
      <c r="Z472" s="703" t="s">
        <v>1694</v>
      </c>
    </row>
    <row r="473" spans="1:26" ht="55" customHeight="1">
      <c r="A473" s="707">
        <v>473</v>
      </c>
      <c r="B473" s="708" t="s">
        <v>1442</v>
      </c>
      <c r="C473" s="668" t="s">
        <v>534</v>
      </c>
      <c r="D473" s="713" t="s">
        <v>35</v>
      </c>
      <c r="E473" s="713" t="s">
        <v>716</v>
      </c>
      <c r="F473" s="581"/>
      <c r="G473" s="581" t="s">
        <v>1406</v>
      </c>
      <c r="H473" s="582" t="s">
        <v>23</v>
      </c>
      <c r="I473" s="585">
        <v>1</v>
      </c>
      <c r="J473" s="582" t="s">
        <v>1301</v>
      </c>
      <c r="K473" s="639" t="s">
        <v>36</v>
      </c>
      <c r="L473" s="593"/>
      <c r="M473" s="593"/>
      <c r="N473" s="593"/>
      <c r="O473" s="593"/>
      <c r="P473" s="741"/>
      <c r="Q473" s="881" t="s">
        <v>409</v>
      </c>
      <c r="R473" s="882"/>
      <c r="S473" s="882"/>
      <c r="T473" s="882"/>
      <c r="U473" s="882"/>
      <c r="V473" s="882"/>
      <c r="W473" s="882"/>
      <c r="X473" s="883"/>
      <c r="Y473" s="593"/>
      <c r="Z473" s="593"/>
    </row>
    <row r="474" spans="1:26" ht="55" customHeight="1">
      <c r="A474" s="707">
        <v>474</v>
      </c>
      <c r="B474" s="708" t="s">
        <v>1442</v>
      </c>
      <c r="C474" s="668" t="s">
        <v>213</v>
      </c>
      <c r="D474" s="713" t="s">
        <v>214</v>
      </c>
      <c r="E474" s="713" t="s">
        <v>1441</v>
      </c>
      <c r="F474" s="581"/>
      <c r="G474" s="581" t="s">
        <v>1439</v>
      </c>
      <c r="H474" s="582" t="s">
        <v>23</v>
      </c>
      <c r="I474" s="585">
        <v>1</v>
      </c>
      <c r="J474" s="582" t="s">
        <v>1440</v>
      </c>
      <c r="K474" s="639" t="s">
        <v>36</v>
      </c>
      <c r="L474" s="593"/>
      <c r="M474" s="593"/>
      <c r="N474" s="593"/>
      <c r="O474" s="593"/>
      <c r="P474" s="741"/>
      <c r="Q474" s="881" t="s">
        <v>409</v>
      </c>
      <c r="R474" s="882"/>
      <c r="S474" s="882"/>
      <c r="T474" s="882"/>
      <c r="U474" s="882"/>
      <c r="V474" s="882"/>
      <c r="W474" s="882"/>
      <c r="X474" s="883"/>
      <c r="Y474" s="593"/>
      <c r="Z474" s="593"/>
    </row>
    <row r="475" spans="1:26" ht="55" customHeight="1">
      <c r="A475" s="707">
        <v>475</v>
      </c>
      <c r="B475" s="708" t="s">
        <v>1444</v>
      </c>
      <c r="C475" s="668" t="s">
        <v>80</v>
      </c>
      <c r="D475" s="713" t="s">
        <v>474</v>
      </c>
      <c r="E475" s="713" t="s">
        <v>468</v>
      </c>
      <c r="F475" s="582"/>
      <c r="G475" s="582" t="s">
        <v>1404</v>
      </c>
      <c r="H475" s="582" t="s">
        <v>49</v>
      </c>
      <c r="I475" s="585">
        <v>1</v>
      </c>
      <c r="J475" s="582"/>
      <c r="K475" s="593"/>
      <c r="L475" s="593"/>
      <c r="M475" s="593"/>
      <c r="N475" s="690" t="s">
        <v>81</v>
      </c>
      <c r="O475" s="593"/>
      <c r="P475" s="593"/>
      <c r="Q475" s="593"/>
      <c r="R475" s="593"/>
      <c r="S475" s="593"/>
      <c r="T475" s="593"/>
      <c r="U475" s="593"/>
      <c r="V475" s="593"/>
      <c r="W475" s="593"/>
      <c r="X475" s="593"/>
      <c r="Y475" s="710" t="s">
        <v>1693</v>
      </c>
      <c r="Z475" s="703" t="s">
        <v>1694</v>
      </c>
    </row>
    <row r="476" spans="1:26" ht="55" customHeight="1">
      <c r="A476" s="707">
        <v>476</v>
      </c>
      <c r="B476" s="708" t="s">
        <v>1444</v>
      </c>
      <c r="C476" s="668" t="s">
        <v>80</v>
      </c>
      <c r="D476" s="713" t="s">
        <v>474</v>
      </c>
      <c r="E476" s="713" t="s">
        <v>1443</v>
      </c>
      <c r="F476" s="581"/>
      <c r="G476" s="581" t="s">
        <v>1404</v>
      </c>
      <c r="H476" s="582" t="s">
        <v>49</v>
      </c>
      <c r="I476" s="585">
        <v>1</v>
      </c>
      <c r="J476" s="582"/>
      <c r="K476" s="593"/>
      <c r="L476" s="593"/>
      <c r="M476" s="593"/>
      <c r="N476" s="690" t="s">
        <v>81</v>
      </c>
      <c r="O476" s="593"/>
      <c r="P476" s="593"/>
      <c r="Q476" s="593"/>
      <c r="R476" s="593"/>
      <c r="S476" s="593"/>
      <c r="T476" s="593"/>
      <c r="U476" s="593"/>
      <c r="V476" s="593"/>
      <c r="W476" s="593"/>
      <c r="X476" s="593"/>
      <c r="Y476" s="710" t="s">
        <v>1693</v>
      </c>
      <c r="Z476" s="703" t="s">
        <v>1694</v>
      </c>
    </row>
    <row r="477" spans="1:26" ht="55" customHeight="1">
      <c r="A477" s="707">
        <v>477</v>
      </c>
      <c r="B477" s="708" t="s">
        <v>1444</v>
      </c>
      <c r="C477" s="668" t="s">
        <v>161</v>
      </c>
      <c r="D477" s="668" t="s">
        <v>59</v>
      </c>
      <c r="E477" s="717" t="s">
        <v>1448</v>
      </c>
      <c r="F477" s="584"/>
      <c r="G477" s="588" t="s">
        <v>1445</v>
      </c>
      <c r="H477" s="582" t="s">
        <v>23</v>
      </c>
      <c r="I477" s="584">
        <v>1</v>
      </c>
      <c r="J477" s="582" t="s">
        <v>1326</v>
      </c>
      <c r="K477" s="639" t="s">
        <v>36</v>
      </c>
      <c r="L477" s="593"/>
      <c r="M477" s="593"/>
      <c r="N477" s="593"/>
      <c r="O477" s="593"/>
      <c r="P477" s="741"/>
      <c r="Q477" s="881" t="s">
        <v>409</v>
      </c>
      <c r="R477" s="882"/>
      <c r="S477" s="882"/>
      <c r="T477" s="882"/>
      <c r="U477" s="882"/>
      <c r="V477" s="882"/>
      <c r="W477" s="882"/>
      <c r="X477" s="883"/>
      <c r="Y477" s="593"/>
      <c r="Z477" s="593"/>
    </row>
    <row r="478" spans="1:26" ht="55" customHeight="1">
      <c r="A478" s="707">
        <v>478</v>
      </c>
      <c r="B478" s="708" t="s">
        <v>1444</v>
      </c>
      <c r="C478" s="668" t="s">
        <v>227</v>
      </c>
      <c r="D478" s="668" t="s">
        <v>1446</v>
      </c>
      <c r="E478" s="717" t="s">
        <v>1449</v>
      </c>
      <c r="F478" s="584"/>
      <c r="G478" s="588" t="s">
        <v>1389</v>
      </c>
      <c r="H478" s="582" t="s">
        <v>23</v>
      </c>
      <c r="I478" s="584">
        <v>1</v>
      </c>
      <c r="J478" s="681" t="s">
        <v>1073</v>
      </c>
      <c r="K478" s="639" t="s">
        <v>36</v>
      </c>
      <c r="L478" s="593"/>
      <c r="M478" s="593"/>
      <c r="N478" s="593"/>
      <c r="O478" s="593"/>
      <c r="P478" s="741"/>
      <c r="Q478" s="881" t="s">
        <v>409</v>
      </c>
      <c r="R478" s="882"/>
      <c r="S478" s="882"/>
      <c r="T478" s="882"/>
      <c r="U478" s="882"/>
      <c r="V478" s="882"/>
      <c r="W478" s="882"/>
      <c r="X478" s="883"/>
      <c r="Y478" s="593"/>
      <c r="Z478" s="593"/>
    </row>
    <row r="479" spans="1:26" ht="55" customHeight="1">
      <c r="A479" s="707">
        <v>479</v>
      </c>
      <c r="B479" s="708" t="s">
        <v>1444</v>
      </c>
      <c r="C479" s="668" t="s">
        <v>227</v>
      </c>
      <c r="D479" s="668" t="s">
        <v>1446</v>
      </c>
      <c r="E479" s="717" t="s">
        <v>1450</v>
      </c>
      <c r="F479" s="584"/>
      <c r="G479" s="588" t="s">
        <v>1389</v>
      </c>
      <c r="H479" s="582" t="s">
        <v>23</v>
      </c>
      <c r="I479" s="584">
        <v>1</v>
      </c>
      <c r="J479" s="681" t="s">
        <v>1073</v>
      </c>
      <c r="K479" s="639" t="s">
        <v>36</v>
      </c>
      <c r="L479" s="593"/>
      <c r="M479" s="593"/>
      <c r="N479" s="593"/>
      <c r="O479" s="593"/>
      <c r="P479" s="741"/>
      <c r="Q479" s="881" t="s">
        <v>409</v>
      </c>
      <c r="R479" s="882"/>
      <c r="S479" s="882"/>
      <c r="T479" s="882"/>
      <c r="U479" s="882"/>
      <c r="V479" s="882"/>
      <c r="W479" s="882"/>
      <c r="X479" s="883"/>
      <c r="Y479" s="593"/>
      <c r="Z479" s="593"/>
    </row>
    <row r="480" spans="1:26" ht="55" customHeight="1">
      <c r="A480" s="707">
        <v>480</v>
      </c>
      <c r="B480" s="708" t="s">
        <v>1444</v>
      </c>
      <c r="C480" s="668" t="s">
        <v>227</v>
      </c>
      <c r="D480" s="668" t="s">
        <v>1446</v>
      </c>
      <c r="E480" s="717" t="s">
        <v>1447</v>
      </c>
      <c r="F480" s="584"/>
      <c r="G480" s="588" t="s">
        <v>1389</v>
      </c>
      <c r="H480" s="582" t="s">
        <v>49</v>
      </c>
      <c r="I480" s="584">
        <v>1</v>
      </c>
      <c r="J480" s="681"/>
      <c r="K480" s="593"/>
      <c r="L480" s="593"/>
      <c r="M480" s="593"/>
      <c r="N480" s="690" t="s">
        <v>412</v>
      </c>
      <c r="O480" s="593"/>
      <c r="P480" s="593"/>
      <c r="Q480" s="593"/>
      <c r="R480" s="593"/>
      <c r="S480" s="593"/>
      <c r="T480" s="593"/>
      <c r="U480" s="593"/>
      <c r="V480" s="593"/>
      <c r="W480" s="593"/>
      <c r="X480" s="593"/>
      <c r="Y480" s="710" t="s">
        <v>1690</v>
      </c>
      <c r="Z480" s="703" t="s">
        <v>1691</v>
      </c>
    </row>
    <row r="481" spans="1:26" ht="55" customHeight="1">
      <c r="A481" s="707">
        <v>481</v>
      </c>
      <c r="B481" s="708" t="s">
        <v>1455</v>
      </c>
      <c r="C481" s="668" t="s">
        <v>213</v>
      </c>
      <c r="D481" s="713" t="s">
        <v>214</v>
      </c>
      <c r="E481" s="713" t="s">
        <v>1454</v>
      </c>
      <c r="F481" s="582"/>
      <c r="G481" s="582" t="s">
        <v>1439</v>
      </c>
      <c r="H481" s="582" t="s">
        <v>23</v>
      </c>
      <c r="I481" s="585">
        <v>1</v>
      </c>
      <c r="J481" s="582" t="s">
        <v>1440</v>
      </c>
      <c r="K481" s="639" t="s">
        <v>36</v>
      </c>
      <c r="L481" s="593"/>
      <c r="M481" s="593"/>
      <c r="N481" s="593"/>
      <c r="O481" s="593"/>
      <c r="P481" s="741"/>
      <c r="Q481" s="881" t="s">
        <v>409</v>
      </c>
      <c r="R481" s="882"/>
      <c r="S481" s="882"/>
      <c r="T481" s="882"/>
      <c r="U481" s="882"/>
      <c r="V481" s="882"/>
      <c r="W481" s="882"/>
      <c r="X481" s="883"/>
      <c r="Y481" s="593"/>
      <c r="Z481" s="593"/>
    </row>
    <row r="482" spans="1:26" ht="55" customHeight="1">
      <c r="A482" s="707">
        <v>482</v>
      </c>
      <c r="B482" s="708" t="s">
        <v>1455</v>
      </c>
      <c r="C482" s="668" t="s">
        <v>80</v>
      </c>
      <c r="D482" s="713" t="s">
        <v>474</v>
      </c>
      <c r="E482" s="713" t="s">
        <v>468</v>
      </c>
      <c r="F482" s="581"/>
      <c r="G482" s="581" t="s">
        <v>1404</v>
      </c>
      <c r="H482" s="582" t="s">
        <v>49</v>
      </c>
      <c r="I482" s="585">
        <v>2</v>
      </c>
      <c r="J482" s="582"/>
      <c r="K482" s="593"/>
      <c r="L482" s="593"/>
      <c r="M482" s="593"/>
      <c r="N482" s="690" t="s">
        <v>81</v>
      </c>
      <c r="O482" s="593"/>
      <c r="P482" s="593"/>
      <c r="Q482" s="593"/>
      <c r="R482" s="593"/>
      <c r="S482" s="593"/>
      <c r="T482" s="593"/>
      <c r="U482" s="593"/>
      <c r="V482" s="593"/>
      <c r="W482" s="593"/>
      <c r="X482" s="593"/>
      <c r="Y482" s="710" t="s">
        <v>1693</v>
      </c>
      <c r="Z482" s="703" t="s">
        <v>1694</v>
      </c>
    </row>
    <row r="483" spans="1:26" ht="55" customHeight="1">
      <c r="A483" s="707">
        <v>483</v>
      </c>
      <c r="B483" s="708" t="s">
        <v>1455</v>
      </c>
      <c r="C483" s="668" t="s">
        <v>325</v>
      </c>
      <c r="D483" s="713" t="s">
        <v>261</v>
      </c>
      <c r="E483" s="713" t="s">
        <v>1452</v>
      </c>
      <c r="F483" s="581"/>
      <c r="G483" s="581" t="s">
        <v>1453</v>
      </c>
      <c r="H483" s="582" t="s">
        <v>49</v>
      </c>
      <c r="I483" s="585">
        <v>2</v>
      </c>
      <c r="J483" s="582" t="s">
        <v>1079</v>
      </c>
      <c r="K483" s="593"/>
      <c r="L483" s="642" t="s">
        <v>70</v>
      </c>
      <c r="M483" s="593"/>
      <c r="N483" s="593"/>
      <c r="O483" s="593"/>
      <c r="P483" s="593"/>
      <c r="Q483" s="593"/>
      <c r="R483" s="593"/>
      <c r="S483" s="593"/>
      <c r="T483" s="593"/>
      <c r="U483" s="593"/>
      <c r="V483" s="593"/>
      <c r="W483" s="593"/>
      <c r="X483" s="593"/>
      <c r="Y483" s="593"/>
      <c r="Z483" s="593"/>
    </row>
    <row r="484" spans="1:26" ht="55" customHeight="1">
      <c r="A484" s="707">
        <v>484</v>
      </c>
      <c r="B484" s="708" t="s">
        <v>1457</v>
      </c>
      <c r="C484" s="668" t="s">
        <v>114</v>
      </c>
      <c r="D484" s="713" t="s">
        <v>115</v>
      </c>
      <c r="E484" s="713" t="s">
        <v>1456</v>
      </c>
      <c r="F484" s="582"/>
      <c r="G484" s="582" t="s">
        <v>1415</v>
      </c>
      <c r="H484" s="582" t="s">
        <v>49</v>
      </c>
      <c r="I484" s="585">
        <v>9</v>
      </c>
      <c r="J484" s="681"/>
      <c r="K484" s="593"/>
      <c r="L484" s="642" t="s">
        <v>70</v>
      </c>
      <c r="M484" s="593"/>
      <c r="N484" s="593"/>
      <c r="O484" s="593"/>
      <c r="P484" s="593"/>
      <c r="Q484" s="593"/>
      <c r="R484" s="593"/>
      <c r="S484" s="593"/>
      <c r="T484" s="593"/>
      <c r="U484" s="593"/>
      <c r="V484" s="593"/>
      <c r="W484" s="593"/>
      <c r="X484" s="593"/>
      <c r="Y484" s="593"/>
      <c r="Z484" s="593"/>
    </row>
    <row r="485" spans="1:26" ht="55" customHeight="1">
      <c r="A485" s="707">
        <v>485</v>
      </c>
      <c r="B485" s="708" t="s">
        <v>1457</v>
      </c>
      <c r="C485" s="668" t="s">
        <v>131</v>
      </c>
      <c r="D485" s="668" t="s">
        <v>1446</v>
      </c>
      <c r="E485" s="717" t="s">
        <v>64</v>
      </c>
      <c r="F485" s="584"/>
      <c r="G485" s="588" t="s">
        <v>1458</v>
      </c>
      <c r="H485" s="582" t="s">
        <v>49</v>
      </c>
      <c r="I485" s="584">
        <v>1</v>
      </c>
      <c r="J485" s="681"/>
      <c r="K485" s="593"/>
      <c r="L485" s="593"/>
      <c r="M485" s="593"/>
      <c r="N485" s="690" t="s">
        <v>400</v>
      </c>
      <c r="O485" s="593"/>
      <c r="P485" s="593"/>
      <c r="Q485" s="593"/>
      <c r="R485" s="593"/>
      <c r="S485" s="593"/>
      <c r="T485" s="593"/>
      <c r="U485" s="593"/>
      <c r="V485" s="593"/>
      <c r="W485" s="593"/>
      <c r="X485" s="593"/>
      <c r="Y485" s="710" t="s">
        <v>1689</v>
      </c>
      <c r="Z485" s="703" t="s">
        <v>1528</v>
      </c>
    </row>
    <row r="486" spans="1:26" ht="55" customHeight="1">
      <c r="A486" s="707">
        <v>486</v>
      </c>
      <c r="B486" s="708" t="s">
        <v>1457</v>
      </c>
      <c r="C486" s="668" t="s">
        <v>462</v>
      </c>
      <c r="D486" s="668" t="s">
        <v>51</v>
      </c>
      <c r="E486" s="717" t="s">
        <v>64</v>
      </c>
      <c r="F486" s="584"/>
      <c r="G486" s="588" t="s">
        <v>1460</v>
      </c>
      <c r="H486" s="582" t="s">
        <v>49</v>
      </c>
      <c r="I486" s="584">
        <v>2</v>
      </c>
      <c r="J486" s="681"/>
      <c r="K486" s="593"/>
      <c r="L486" s="593"/>
      <c r="M486" s="593"/>
      <c r="N486" s="690" t="s">
        <v>412</v>
      </c>
      <c r="O486" s="593"/>
      <c r="P486" s="593"/>
      <c r="Q486" s="593"/>
      <c r="R486" s="593"/>
      <c r="S486" s="593"/>
      <c r="T486" s="593"/>
      <c r="U486" s="593"/>
      <c r="V486" s="593"/>
      <c r="W486" s="593"/>
      <c r="X486" s="593"/>
      <c r="Y486" s="593">
        <v>246466</v>
      </c>
      <c r="Z486" s="740">
        <v>41743</v>
      </c>
    </row>
    <row r="487" spans="1:26" ht="55" customHeight="1">
      <c r="A487" s="707">
        <v>487</v>
      </c>
      <c r="B487" s="708" t="s">
        <v>1457</v>
      </c>
      <c r="C487" s="668" t="s">
        <v>163</v>
      </c>
      <c r="D487" s="668" t="s">
        <v>1446</v>
      </c>
      <c r="E487" s="717" t="s">
        <v>1464</v>
      </c>
      <c r="F487" s="584"/>
      <c r="G487" s="588" t="s">
        <v>1461</v>
      </c>
      <c r="H487" s="582" t="s">
        <v>23</v>
      </c>
      <c r="I487" s="584">
        <v>1</v>
      </c>
      <c r="J487" s="681"/>
      <c r="K487" s="639" t="s">
        <v>36</v>
      </c>
      <c r="L487" s="593"/>
      <c r="M487" s="593"/>
      <c r="N487" s="593"/>
      <c r="O487" s="593"/>
      <c r="P487" s="741"/>
      <c r="Q487" s="881" t="s">
        <v>409</v>
      </c>
      <c r="R487" s="882"/>
      <c r="S487" s="882"/>
      <c r="T487" s="882"/>
      <c r="U487" s="882"/>
      <c r="V487" s="882"/>
      <c r="W487" s="882"/>
      <c r="X487" s="883"/>
      <c r="Y487" s="593"/>
      <c r="Z487" s="593"/>
    </row>
    <row r="488" spans="1:26" ht="55" customHeight="1">
      <c r="A488" s="707">
        <v>488</v>
      </c>
      <c r="B488" s="708" t="s">
        <v>1457</v>
      </c>
      <c r="C488" s="668" t="s">
        <v>473</v>
      </c>
      <c r="D488" s="668" t="s">
        <v>46</v>
      </c>
      <c r="E488" s="717" t="s">
        <v>1465</v>
      </c>
      <c r="F488" s="584"/>
      <c r="G488" s="588" t="s">
        <v>1466</v>
      </c>
      <c r="H488" s="582" t="s">
        <v>23</v>
      </c>
      <c r="I488" s="584">
        <v>2</v>
      </c>
      <c r="J488" s="681"/>
      <c r="K488" s="639" t="s">
        <v>36</v>
      </c>
      <c r="L488" s="593"/>
      <c r="M488" s="593"/>
      <c r="N488" s="593"/>
      <c r="O488" s="593"/>
      <c r="P488" s="741"/>
      <c r="Q488" s="881" t="s">
        <v>409</v>
      </c>
      <c r="R488" s="882"/>
      <c r="S488" s="882"/>
      <c r="T488" s="882"/>
      <c r="U488" s="882"/>
      <c r="V488" s="882"/>
      <c r="W488" s="882"/>
      <c r="X488" s="883"/>
      <c r="Y488" s="593"/>
      <c r="Z488" s="593"/>
    </row>
    <row r="489" spans="1:26" ht="55" customHeight="1">
      <c r="A489" s="707">
        <v>489</v>
      </c>
      <c r="B489" s="708" t="s">
        <v>1457</v>
      </c>
      <c r="C489" s="668" t="s">
        <v>184</v>
      </c>
      <c r="D489" s="668" t="s">
        <v>1462</v>
      </c>
      <c r="E489" s="717" t="s">
        <v>64</v>
      </c>
      <c r="F489" s="584"/>
      <c r="G489" s="588" t="s">
        <v>1463</v>
      </c>
      <c r="H489" s="582" t="s">
        <v>49</v>
      </c>
      <c r="I489" s="584">
        <v>1</v>
      </c>
      <c r="J489" s="681"/>
      <c r="K489" s="593"/>
      <c r="L489" s="593"/>
      <c r="M489" s="593"/>
      <c r="N489" s="690" t="s">
        <v>400</v>
      </c>
      <c r="O489" s="593"/>
      <c r="P489" s="593"/>
      <c r="Q489" s="593"/>
      <c r="R489" s="593"/>
      <c r="S489" s="593"/>
      <c r="T489" s="593"/>
      <c r="U489" s="593"/>
      <c r="V489" s="593"/>
      <c r="W489" s="593"/>
      <c r="X489" s="593"/>
      <c r="Y489" s="710" t="s">
        <v>1689</v>
      </c>
      <c r="Z489" s="703" t="s">
        <v>1528</v>
      </c>
    </row>
    <row r="490" spans="1:26" ht="55" customHeight="1">
      <c r="A490" s="707">
        <v>490</v>
      </c>
      <c r="B490" s="708" t="s">
        <v>1473</v>
      </c>
      <c r="C490" s="668" t="s">
        <v>1467</v>
      </c>
      <c r="D490" s="713" t="s">
        <v>1468</v>
      </c>
      <c r="E490" s="713" t="s">
        <v>1469</v>
      </c>
      <c r="F490" s="582"/>
      <c r="G490" s="582"/>
      <c r="H490" s="582" t="s">
        <v>49</v>
      </c>
      <c r="I490" s="585">
        <v>4</v>
      </c>
      <c r="J490" s="584"/>
      <c r="K490" s="593"/>
      <c r="L490" s="593"/>
      <c r="M490" s="593"/>
      <c r="N490" s="690" t="s">
        <v>79</v>
      </c>
      <c r="O490" s="593"/>
      <c r="P490" s="593"/>
      <c r="Q490" s="593"/>
      <c r="R490" s="593"/>
      <c r="S490" s="593"/>
      <c r="T490" s="593"/>
      <c r="U490" s="593"/>
      <c r="V490" s="593"/>
      <c r="W490" s="593"/>
      <c r="X490" s="593"/>
      <c r="Y490" s="710" t="s">
        <v>1695</v>
      </c>
      <c r="Z490" s="703" t="s">
        <v>1496</v>
      </c>
    </row>
    <row r="491" spans="1:26" ht="55" customHeight="1">
      <c r="A491" s="707">
        <v>491</v>
      </c>
      <c r="B491" s="708" t="s">
        <v>1473</v>
      </c>
      <c r="C491" s="668" t="s">
        <v>1470</v>
      </c>
      <c r="D491" s="713" t="s">
        <v>1471</v>
      </c>
      <c r="E491" s="713" t="s">
        <v>1472</v>
      </c>
      <c r="F491" s="582"/>
      <c r="G491" s="582"/>
      <c r="H491" s="582" t="s">
        <v>49</v>
      </c>
      <c r="I491" s="585">
        <v>182</v>
      </c>
      <c r="J491" s="584"/>
      <c r="K491" s="593"/>
      <c r="L491" s="593"/>
      <c r="M491" s="593"/>
      <c r="N491" s="690" t="s">
        <v>79</v>
      </c>
      <c r="O491" s="593"/>
      <c r="P491" s="593"/>
      <c r="Q491" s="593"/>
      <c r="R491" s="593"/>
      <c r="S491" s="593"/>
      <c r="T491" s="593"/>
      <c r="U491" s="593"/>
      <c r="V491" s="593"/>
      <c r="W491" s="593"/>
      <c r="X491" s="593"/>
      <c r="Y491" s="710" t="s">
        <v>1695</v>
      </c>
      <c r="Z491" s="703" t="s">
        <v>1496</v>
      </c>
    </row>
    <row r="492" spans="1:26" ht="55" customHeight="1">
      <c r="A492" s="707">
        <v>492</v>
      </c>
      <c r="B492" s="708" t="s">
        <v>1478</v>
      </c>
      <c r="C492" s="668" t="s">
        <v>1474</v>
      </c>
      <c r="D492" s="713" t="s">
        <v>940</v>
      </c>
      <c r="E492" s="713" t="s">
        <v>1477</v>
      </c>
      <c r="F492" s="582"/>
      <c r="G492" s="582" t="s">
        <v>1475</v>
      </c>
      <c r="H492" s="582" t="s">
        <v>23</v>
      </c>
      <c r="I492" s="585">
        <v>1</v>
      </c>
      <c r="J492" s="585" t="s">
        <v>1075</v>
      </c>
      <c r="K492" s="639" t="s">
        <v>36</v>
      </c>
      <c r="L492" s="593"/>
      <c r="M492" s="593"/>
      <c r="N492" s="593"/>
      <c r="O492" s="593"/>
      <c r="P492" s="741"/>
      <c r="Q492" s="881" t="s">
        <v>409</v>
      </c>
      <c r="R492" s="882"/>
      <c r="S492" s="882"/>
      <c r="T492" s="882"/>
      <c r="U492" s="882"/>
      <c r="V492" s="882"/>
      <c r="W492" s="882"/>
      <c r="X492" s="883"/>
      <c r="Y492" s="593"/>
      <c r="Z492" s="593"/>
    </row>
    <row r="493" spans="1:26" ht="55" customHeight="1">
      <c r="A493" s="707">
        <v>493</v>
      </c>
      <c r="B493" s="708" t="s">
        <v>1478</v>
      </c>
      <c r="C493" s="668" t="s">
        <v>1476</v>
      </c>
      <c r="D493" s="713" t="s">
        <v>1011</v>
      </c>
      <c r="E493" s="713" t="s">
        <v>1477</v>
      </c>
      <c r="F493" s="581"/>
      <c r="G493" s="581" t="s">
        <v>212</v>
      </c>
      <c r="H493" s="582" t="s">
        <v>23</v>
      </c>
      <c r="I493" s="585">
        <v>1</v>
      </c>
      <c r="J493" s="585" t="s">
        <v>1075</v>
      </c>
      <c r="K493" s="639" t="s">
        <v>36</v>
      </c>
      <c r="L493" s="593"/>
      <c r="M493" s="593"/>
      <c r="N493" s="593"/>
      <c r="O493" s="593"/>
      <c r="P493" s="741"/>
      <c r="Q493" s="881" t="s">
        <v>409</v>
      </c>
      <c r="R493" s="882"/>
      <c r="S493" s="882"/>
      <c r="T493" s="882"/>
      <c r="U493" s="882"/>
      <c r="V493" s="882"/>
      <c r="W493" s="882"/>
      <c r="X493" s="883"/>
      <c r="Y493" s="593"/>
      <c r="Z493" s="593"/>
    </row>
    <row r="494" spans="1:26" ht="55" customHeight="1">
      <c r="A494" s="707">
        <v>494</v>
      </c>
      <c r="B494" s="708" t="s">
        <v>1478</v>
      </c>
      <c r="C494" s="668" t="s">
        <v>52</v>
      </c>
      <c r="D494" s="668" t="s">
        <v>1479</v>
      </c>
      <c r="E494" s="717" t="s">
        <v>1484</v>
      </c>
      <c r="F494" s="584"/>
      <c r="G494" s="588" t="s">
        <v>1480</v>
      </c>
      <c r="H494" s="582" t="s">
        <v>23</v>
      </c>
      <c r="I494" s="584">
        <v>1</v>
      </c>
      <c r="J494" s="584"/>
      <c r="K494" s="639" t="s">
        <v>36</v>
      </c>
      <c r="L494" s="593"/>
      <c r="M494" s="593"/>
      <c r="N494" s="593"/>
      <c r="O494" s="593"/>
      <c r="P494" s="741"/>
      <c r="Q494" s="881" t="s">
        <v>409</v>
      </c>
      <c r="R494" s="882"/>
      <c r="S494" s="882"/>
      <c r="T494" s="882"/>
      <c r="U494" s="882"/>
      <c r="V494" s="882"/>
      <c r="W494" s="882"/>
      <c r="X494" s="883"/>
      <c r="Y494" s="593"/>
      <c r="Z494" s="593"/>
    </row>
    <row r="495" spans="1:26" ht="55" customHeight="1">
      <c r="A495" s="707">
        <v>495</v>
      </c>
      <c r="B495" s="708" t="s">
        <v>1478</v>
      </c>
      <c r="C495" s="668" t="s">
        <v>539</v>
      </c>
      <c r="D495" s="668" t="s">
        <v>1481</v>
      </c>
      <c r="E495" s="717" t="s">
        <v>423</v>
      </c>
      <c r="F495" s="584"/>
      <c r="G495" s="588" t="s">
        <v>295</v>
      </c>
      <c r="H495" s="582" t="s">
        <v>23</v>
      </c>
      <c r="I495" s="584">
        <v>2</v>
      </c>
      <c r="J495" s="584"/>
      <c r="K495" s="639" t="s">
        <v>36</v>
      </c>
      <c r="L495" s="593"/>
      <c r="M495" s="593"/>
      <c r="N495" s="593"/>
      <c r="O495" s="593"/>
      <c r="P495" s="741"/>
      <c r="Q495" s="881" t="s">
        <v>409</v>
      </c>
      <c r="R495" s="882"/>
      <c r="S495" s="882"/>
      <c r="T495" s="882"/>
      <c r="U495" s="882"/>
      <c r="V495" s="882"/>
      <c r="W495" s="882"/>
      <c r="X495" s="883"/>
      <c r="Y495" s="593"/>
      <c r="Z495" s="593"/>
    </row>
    <row r="496" spans="1:26" ht="55" customHeight="1">
      <c r="A496" s="707">
        <v>496</v>
      </c>
      <c r="B496" s="708" t="s">
        <v>1478</v>
      </c>
      <c r="C496" s="668" t="s">
        <v>177</v>
      </c>
      <c r="D496" s="668" t="s">
        <v>157</v>
      </c>
      <c r="E496" s="717" t="s">
        <v>1485</v>
      </c>
      <c r="F496" s="584"/>
      <c r="G496" s="588" t="s">
        <v>1241</v>
      </c>
      <c r="H496" s="582" t="s">
        <v>23</v>
      </c>
      <c r="I496" s="584">
        <v>2</v>
      </c>
      <c r="J496" s="584"/>
      <c r="K496" s="639" t="s">
        <v>36</v>
      </c>
      <c r="L496" s="593"/>
      <c r="M496" s="593"/>
      <c r="N496" s="593"/>
      <c r="O496" s="593"/>
      <c r="P496" s="741"/>
      <c r="Q496" s="881" t="s">
        <v>409</v>
      </c>
      <c r="R496" s="882"/>
      <c r="S496" s="882"/>
      <c r="T496" s="882"/>
      <c r="U496" s="882"/>
      <c r="V496" s="882"/>
      <c r="W496" s="882"/>
      <c r="X496" s="883"/>
      <c r="Y496" s="593"/>
      <c r="Z496" s="593"/>
    </row>
    <row r="497" spans="1:26" ht="55" customHeight="1">
      <c r="A497" s="707">
        <v>497</v>
      </c>
      <c r="B497" s="708" t="s">
        <v>1478</v>
      </c>
      <c r="C497" s="668" t="s">
        <v>473</v>
      </c>
      <c r="D497" s="668" t="s">
        <v>46</v>
      </c>
      <c r="E497" s="717" t="s">
        <v>1486</v>
      </c>
      <c r="F497" s="584"/>
      <c r="G497" s="588"/>
      <c r="H497" s="582" t="s">
        <v>23</v>
      </c>
      <c r="I497" s="584">
        <v>2</v>
      </c>
      <c r="J497" s="584"/>
      <c r="K497" s="639" t="s">
        <v>36</v>
      </c>
      <c r="L497" s="593"/>
      <c r="M497" s="593"/>
      <c r="N497" s="593"/>
      <c r="O497" s="593"/>
      <c r="P497" s="741"/>
      <c r="Q497" s="881" t="s">
        <v>409</v>
      </c>
      <c r="R497" s="882"/>
      <c r="S497" s="882"/>
      <c r="T497" s="882"/>
      <c r="U497" s="882"/>
      <c r="V497" s="882"/>
      <c r="W497" s="882"/>
      <c r="X497" s="883"/>
      <c r="Y497" s="593"/>
      <c r="Z497" s="593"/>
    </row>
    <row r="498" spans="1:26" ht="55" customHeight="1">
      <c r="A498" s="707">
        <v>498</v>
      </c>
      <c r="B498" s="708" t="s">
        <v>1478</v>
      </c>
      <c r="C498" s="668" t="s">
        <v>184</v>
      </c>
      <c r="D498" s="668" t="s">
        <v>1462</v>
      </c>
      <c r="E498" s="717" t="s">
        <v>64</v>
      </c>
      <c r="F498" s="584"/>
      <c r="G498" s="588" t="s">
        <v>1463</v>
      </c>
      <c r="H498" s="582" t="s">
        <v>49</v>
      </c>
      <c r="I498" s="584">
        <v>2</v>
      </c>
      <c r="J498" s="584"/>
      <c r="K498" s="584"/>
      <c r="L498" s="593"/>
      <c r="M498" s="593"/>
      <c r="N498" s="690" t="s">
        <v>400</v>
      </c>
      <c r="O498" s="593"/>
      <c r="P498" s="593"/>
      <c r="Q498" s="593"/>
      <c r="R498" s="593"/>
      <c r="S498" s="593"/>
      <c r="T498" s="593"/>
      <c r="U498" s="593"/>
      <c r="V498" s="593"/>
      <c r="W498" s="593"/>
      <c r="X498" s="593"/>
      <c r="Y498" s="710" t="s">
        <v>1689</v>
      </c>
      <c r="Z498" s="703" t="s">
        <v>1528</v>
      </c>
    </row>
    <row r="499" spans="1:26" ht="55" customHeight="1">
      <c r="A499" s="707">
        <v>499</v>
      </c>
      <c r="B499" s="708" t="s">
        <v>1478</v>
      </c>
      <c r="C499" s="668" t="s">
        <v>1483</v>
      </c>
      <c r="D499" s="668" t="s">
        <v>1488</v>
      </c>
      <c r="E499" s="717" t="s">
        <v>64</v>
      </c>
      <c r="F499" s="584"/>
      <c r="G499" s="588" t="s">
        <v>1692</v>
      </c>
      <c r="H499" s="582" t="s">
        <v>49</v>
      </c>
      <c r="I499" s="584">
        <v>1</v>
      </c>
      <c r="J499" s="584"/>
      <c r="K499" s="584"/>
      <c r="L499" s="593"/>
      <c r="M499" s="593"/>
      <c r="N499" s="690" t="s">
        <v>412</v>
      </c>
      <c r="O499" s="593"/>
      <c r="P499" s="593"/>
      <c r="Q499" s="593"/>
      <c r="R499" s="593"/>
      <c r="S499" s="593"/>
      <c r="T499" s="593"/>
      <c r="U499" s="593"/>
      <c r="V499" s="593"/>
      <c r="W499" s="593"/>
      <c r="X499" s="593"/>
      <c r="Y499" s="710" t="s">
        <v>1690</v>
      </c>
      <c r="Z499" s="703" t="s">
        <v>1691</v>
      </c>
    </row>
    <row r="500" spans="1:26" ht="55" customHeight="1">
      <c r="A500" s="707">
        <v>500</v>
      </c>
      <c r="B500" s="708" t="s">
        <v>1478</v>
      </c>
      <c r="C500" s="668" t="s">
        <v>473</v>
      </c>
      <c r="D500" s="668" t="s">
        <v>46</v>
      </c>
      <c r="E500" s="717" t="s">
        <v>437</v>
      </c>
      <c r="F500" s="584"/>
      <c r="G500" s="588" t="s">
        <v>1487</v>
      </c>
      <c r="H500" s="582" t="s">
        <v>23</v>
      </c>
      <c r="I500" s="584">
        <v>1</v>
      </c>
      <c r="J500" s="584"/>
      <c r="K500" s="639" t="s">
        <v>36</v>
      </c>
      <c r="L500" s="593"/>
      <c r="M500" s="593"/>
      <c r="N500" s="593"/>
      <c r="O500" s="593"/>
      <c r="P500" s="741"/>
      <c r="Q500" s="881" t="s">
        <v>409</v>
      </c>
      <c r="R500" s="882"/>
      <c r="S500" s="882"/>
      <c r="T500" s="882"/>
      <c r="U500" s="882"/>
      <c r="V500" s="882"/>
      <c r="W500" s="882"/>
      <c r="X500" s="883"/>
      <c r="Y500" s="593"/>
      <c r="Z500" s="593"/>
    </row>
    <row r="501" spans="1:26" ht="55" customHeight="1">
      <c r="A501" s="707">
        <v>501</v>
      </c>
      <c r="B501" s="708" t="s">
        <v>1478</v>
      </c>
      <c r="C501" s="668" t="s">
        <v>1489</v>
      </c>
      <c r="D501" s="752" t="s">
        <v>411</v>
      </c>
      <c r="E501" s="717" t="s">
        <v>64</v>
      </c>
      <c r="F501" s="595"/>
      <c r="G501" s="593" t="s">
        <v>1490</v>
      </c>
      <c r="H501" s="582" t="s">
        <v>49</v>
      </c>
      <c r="I501" s="681">
        <v>4</v>
      </c>
      <c r="J501" s="681"/>
      <c r="K501" s="593"/>
      <c r="L501" s="593"/>
      <c r="M501" s="593"/>
      <c r="N501" s="690" t="s">
        <v>412</v>
      </c>
      <c r="O501" s="593"/>
      <c r="P501" s="593"/>
      <c r="Q501" s="593"/>
      <c r="R501" s="593"/>
      <c r="S501" s="593"/>
      <c r="T501" s="593"/>
      <c r="U501" s="593"/>
      <c r="V501" s="593"/>
      <c r="W501" s="593"/>
      <c r="X501" s="593"/>
      <c r="Y501" s="710" t="s">
        <v>1690</v>
      </c>
      <c r="Z501" s="703" t="s">
        <v>1691</v>
      </c>
    </row>
    <row r="502" spans="1:26" ht="55" customHeight="1">
      <c r="A502" s="707">
        <v>502</v>
      </c>
      <c r="B502" s="708" t="s">
        <v>1478</v>
      </c>
      <c r="C502" s="668" t="s">
        <v>1489</v>
      </c>
      <c r="D502" s="752" t="s">
        <v>411</v>
      </c>
      <c r="E502" s="717" t="s">
        <v>64</v>
      </c>
      <c r="F502" s="595"/>
      <c r="G502" s="593" t="s">
        <v>1491</v>
      </c>
      <c r="H502" s="582" t="s">
        <v>49</v>
      </c>
      <c r="I502" s="681">
        <v>4</v>
      </c>
      <c r="J502" s="681"/>
      <c r="K502" s="593"/>
      <c r="L502" s="593"/>
      <c r="M502" s="593"/>
      <c r="N502" s="690" t="s">
        <v>412</v>
      </c>
      <c r="O502" s="593"/>
      <c r="P502" s="593"/>
      <c r="Q502" s="593"/>
      <c r="R502" s="593"/>
      <c r="S502" s="593"/>
      <c r="T502" s="593"/>
      <c r="U502" s="593"/>
      <c r="V502" s="593"/>
      <c r="W502" s="593"/>
      <c r="X502" s="593"/>
      <c r="Y502" s="710" t="s">
        <v>1690</v>
      </c>
      <c r="Z502" s="703" t="s">
        <v>1691</v>
      </c>
    </row>
    <row r="503" spans="1:26" ht="55" customHeight="1">
      <c r="A503" s="707">
        <v>503</v>
      </c>
      <c r="B503" s="708" t="s">
        <v>1478</v>
      </c>
      <c r="C503" s="668" t="s">
        <v>398</v>
      </c>
      <c r="D503" s="713" t="s">
        <v>1621</v>
      </c>
      <c r="E503" s="713" t="s">
        <v>1622</v>
      </c>
      <c r="F503" s="582"/>
      <c r="G503" s="582" t="s">
        <v>1627</v>
      </c>
      <c r="H503" s="582" t="s">
        <v>49</v>
      </c>
      <c r="I503" s="585">
        <v>1154</v>
      </c>
      <c r="J503" s="582"/>
      <c r="K503" s="646"/>
      <c r="L503" s="593"/>
      <c r="M503" s="593"/>
      <c r="N503" s="690" t="s">
        <v>237</v>
      </c>
      <c r="O503" s="593"/>
      <c r="P503" s="593"/>
      <c r="Q503" s="593"/>
      <c r="R503" s="593"/>
      <c r="S503" s="593"/>
      <c r="T503" s="593"/>
      <c r="U503" s="593"/>
      <c r="V503" s="593"/>
      <c r="W503" s="593"/>
      <c r="X503" s="593"/>
      <c r="Y503" s="710" t="s">
        <v>1757</v>
      </c>
      <c r="Z503" s="703" t="s">
        <v>1478</v>
      </c>
    </row>
    <row r="504" spans="1:26" ht="55" customHeight="1">
      <c r="A504" s="707">
        <v>504</v>
      </c>
      <c r="B504" s="708" t="s">
        <v>1496</v>
      </c>
      <c r="C504" s="668" t="s">
        <v>1492</v>
      </c>
      <c r="D504" s="713" t="s">
        <v>155</v>
      </c>
      <c r="E504" s="713" t="s">
        <v>1494</v>
      </c>
      <c r="F504" s="582"/>
      <c r="G504" s="582" t="s">
        <v>1493</v>
      </c>
      <c r="H504" s="582" t="s">
        <v>49</v>
      </c>
      <c r="I504" s="585">
        <v>1</v>
      </c>
      <c r="J504" s="681"/>
      <c r="K504" s="593"/>
      <c r="L504" s="593"/>
      <c r="M504" s="593"/>
      <c r="N504" s="690" t="s">
        <v>1495</v>
      </c>
      <c r="O504" s="593"/>
      <c r="P504" s="593"/>
      <c r="Q504" s="593"/>
      <c r="R504" s="593"/>
      <c r="S504" s="593"/>
      <c r="T504" s="593"/>
      <c r="U504" s="593"/>
      <c r="V504" s="593"/>
      <c r="W504" s="593"/>
      <c r="X504" s="593"/>
      <c r="Y504" s="593">
        <v>246617</v>
      </c>
      <c r="Z504" s="740">
        <v>41754</v>
      </c>
    </row>
    <row r="505" spans="1:26" ht="55" customHeight="1">
      <c r="A505" s="707">
        <v>505</v>
      </c>
      <c r="B505" s="708" t="s">
        <v>1505</v>
      </c>
      <c r="C505" s="668" t="s">
        <v>1497</v>
      </c>
      <c r="D505" s="713" t="s">
        <v>1498</v>
      </c>
      <c r="E505" s="713" t="s">
        <v>676</v>
      </c>
      <c r="F505" s="582"/>
      <c r="G505" s="593" t="s">
        <v>1503</v>
      </c>
      <c r="H505" s="582" t="s">
        <v>23</v>
      </c>
      <c r="I505" s="681">
        <v>2</v>
      </c>
      <c r="J505" s="681"/>
      <c r="K505" s="639" t="s">
        <v>36</v>
      </c>
      <c r="L505" s="593"/>
      <c r="M505" s="593"/>
      <c r="N505" s="593"/>
      <c r="O505" s="593"/>
      <c r="P505" s="741"/>
      <c r="Q505" s="881" t="s">
        <v>409</v>
      </c>
      <c r="R505" s="882"/>
      <c r="S505" s="882"/>
      <c r="T505" s="882"/>
      <c r="U505" s="882"/>
      <c r="V505" s="882"/>
      <c r="W505" s="882"/>
      <c r="X505" s="883"/>
      <c r="Y505" s="593"/>
      <c r="Z505" s="593"/>
    </row>
    <row r="506" spans="1:26" ht="55" customHeight="1">
      <c r="A506" s="707">
        <v>506</v>
      </c>
      <c r="B506" s="708" t="s">
        <v>1505</v>
      </c>
      <c r="C506" s="668" t="s">
        <v>1499</v>
      </c>
      <c r="D506" s="713" t="s">
        <v>1500</v>
      </c>
      <c r="E506" s="713" t="s">
        <v>676</v>
      </c>
      <c r="F506" s="582"/>
      <c r="G506" s="593" t="s">
        <v>1504</v>
      </c>
      <c r="H506" s="582" t="s">
        <v>23</v>
      </c>
      <c r="I506" s="681">
        <v>2</v>
      </c>
      <c r="J506" s="681"/>
      <c r="K506" s="639" t="s">
        <v>36</v>
      </c>
      <c r="L506" s="593"/>
      <c r="M506" s="593"/>
      <c r="N506" s="593"/>
      <c r="O506" s="593"/>
      <c r="P506" s="741"/>
      <c r="Q506" s="881" t="s">
        <v>409</v>
      </c>
      <c r="R506" s="882"/>
      <c r="S506" s="882"/>
      <c r="T506" s="882"/>
      <c r="U506" s="882"/>
      <c r="V506" s="882"/>
      <c r="W506" s="882"/>
      <c r="X506" s="883"/>
      <c r="Y506" s="593"/>
      <c r="Z506" s="593"/>
    </row>
    <row r="507" spans="1:26" ht="55" customHeight="1">
      <c r="A507" s="707">
        <v>507</v>
      </c>
      <c r="B507" s="708" t="s">
        <v>1505</v>
      </c>
      <c r="C507" s="668" t="s">
        <v>1018</v>
      </c>
      <c r="D507" s="713" t="s">
        <v>1501</v>
      </c>
      <c r="E507" s="713" t="s">
        <v>676</v>
      </c>
      <c r="F507" s="582"/>
      <c r="G507" s="593" t="s">
        <v>1034</v>
      </c>
      <c r="H507" s="582" t="s">
        <v>23</v>
      </c>
      <c r="I507" s="681">
        <v>1</v>
      </c>
      <c r="J507" s="681"/>
      <c r="K507" s="639" t="s">
        <v>36</v>
      </c>
      <c r="L507" s="593"/>
      <c r="M507" s="593"/>
      <c r="N507" s="593"/>
      <c r="O507" s="593"/>
      <c r="P507" s="741"/>
      <c r="Q507" s="881" t="s">
        <v>409</v>
      </c>
      <c r="R507" s="882"/>
      <c r="S507" s="882"/>
      <c r="T507" s="882"/>
      <c r="U507" s="882"/>
      <c r="V507" s="882"/>
      <c r="W507" s="882"/>
      <c r="X507" s="883"/>
      <c r="Y507" s="593"/>
      <c r="Z507" s="593"/>
    </row>
    <row r="508" spans="1:26" ht="55" customHeight="1">
      <c r="A508" s="707">
        <v>508</v>
      </c>
      <c r="B508" s="708" t="s">
        <v>1505</v>
      </c>
      <c r="C508" s="668" t="s">
        <v>1020</v>
      </c>
      <c r="D508" s="713" t="s">
        <v>1502</v>
      </c>
      <c r="E508" s="713" t="s">
        <v>676</v>
      </c>
      <c r="F508" s="582"/>
      <c r="G508" s="593" t="s">
        <v>1035</v>
      </c>
      <c r="H508" s="582" t="s">
        <v>23</v>
      </c>
      <c r="I508" s="681">
        <v>1</v>
      </c>
      <c r="J508" s="681"/>
      <c r="K508" s="639" t="s">
        <v>36</v>
      </c>
      <c r="L508" s="593"/>
      <c r="M508" s="593"/>
      <c r="N508" s="593"/>
      <c r="O508" s="593"/>
      <c r="P508" s="741"/>
      <c r="Q508" s="881" t="s">
        <v>409</v>
      </c>
      <c r="R508" s="882"/>
      <c r="S508" s="882"/>
      <c r="T508" s="882"/>
      <c r="U508" s="882"/>
      <c r="V508" s="882"/>
      <c r="W508" s="882"/>
      <c r="X508" s="883"/>
      <c r="Y508" s="593"/>
      <c r="Z508" s="593"/>
    </row>
    <row r="509" spans="1:26" ht="55" customHeight="1">
      <c r="A509" s="707">
        <v>509</v>
      </c>
      <c r="B509" s="708" t="s">
        <v>1505</v>
      </c>
      <c r="C509" s="668" t="s">
        <v>1506</v>
      </c>
      <c r="D509" s="713" t="s">
        <v>1507</v>
      </c>
      <c r="E509" s="713" t="s">
        <v>436</v>
      </c>
      <c r="F509" s="582"/>
      <c r="G509" s="582" t="s">
        <v>1508</v>
      </c>
      <c r="H509" s="582" t="s">
        <v>23</v>
      </c>
      <c r="I509" s="681">
        <v>4</v>
      </c>
      <c r="J509" s="593" t="s">
        <v>1331</v>
      </c>
      <c r="K509" s="639" t="s">
        <v>36</v>
      </c>
      <c r="L509" s="593"/>
      <c r="M509" s="593"/>
      <c r="N509" s="593"/>
      <c r="O509" s="593"/>
      <c r="P509" s="593"/>
      <c r="Q509" s="593"/>
      <c r="R509" s="593"/>
      <c r="S509" s="593"/>
      <c r="T509" s="593"/>
      <c r="U509" s="593"/>
      <c r="V509" s="593"/>
      <c r="W509" s="593"/>
      <c r="X509" s="593"/>
      <c r="Y509" s="593"/>
      <c r="Z509" s="593"/>
    </row>
    <row r="510" spans="1:26" ht="55" customHeight="1">
      <c r="A510" s="707">
        <v>510</v>
      </c>
      <c r="B510" s="708" t="s">
        <v>1505</v>
      </c>
      <c r="C510" s="668" t="s">
        <v>1509</v>
      </c>
      <c r="D510" s="713" t="s">
        <v>1510</v>
      </c>
      <c r="E510" s="713" t="s">
        <v>1514</v>
      </c>
      <c r="F510" s="584"/>
      <c r="G510" s="584" t="s">
        <v>1511</v>
      </c>
      <c r="H510" s="582" t="s">
        <v>23</v>
      </c>
      <c r="I510" s="681">
        <v>3</v>
      </c>
      <c r="J510" s="582" t="s">
        <v>1512</v>
      </c>
      <c r="K510" s="639" t="s">
        <v>36</v>
      </c>
      <c r="L510" s="593"/>
      <c r="M510" s="593"/>
      <c r="N510" s="593"/>
      <c r="O510" s="593"/>
      <c r="P510" s="741"/>
      <c r="Q510" s="881" t="s">
        <v>409</v>
      </c>
      <c r="R510" s="882"/>
      <c r="S510" s="882"/>
      <c r="T510" s="882"/>
      <c r="U510" s="882"/>
      <c r="V510" s="882"/>
      <c r="W510" s="882"/>
      <c r="X510" s="883"/>
      <c r="Y510" s="593"/>
      <c r="Z510" s="593"/>
    </row>
    <row r="511" spans="1:26" ht="55" customHeight="1">
      <c r="A511" s="707">
        <v>511</v>
      </c>
      <c r="B511" s="708" t="s">
        <v>1505</v>
      </c>
      <c r="C511" s="668" t="s">
        <v>1513</v>
      </c>
      <c r="D511" s="713" t="s">
        <v>97</v>
      </c>
      <c r="E511" s="713" t="s">
        <v>1515</v>
      </c>
      <c r="F511" s="581"/>
      <c r="G511" s="581" t="s">
        <v>1516</v>
      </c>
      <c r="H511" s="582" t="s">
        <v>23</v>
      </c>
      <c r="I511" s="681">
        <v>90</v>
      </c>
      <c r="J511" s="582" t="s">
        <v>1512</v>
      </c>
      <c r="K511" s="639" t="s">
        <v>36</v>
      </c>
      <c r="L511" s="593"/>
      <c r="M511" s="593"/>
      <c r="N511" s="593"/>
      <c r="O511" s="593"/>
      <c r="P511" s="593"/>
      <c r="Q511" s="593"/>
      <c r="R511" s="593"/>
      <c r="S511" s="593"/>
      <c r="T511" s="593"/>
      <c r="U511" s="593"/>
      <c r="V511" s="593"/>
      <c r="W511" s="593"/>
      <c r="X511" s="593"/>
      <c r="Y511" s="593"/>
      <c r="Z511" s="593"/>
    </row>
    <row r="512" spans="1:26" ht="55" customHeight="1">
      <c r="A512" s="707">
        <v>512</v>
      </c>
      <c r="B512" s="708" t="s">
        <v>1519</v>
      </c>
      <c r="C512" s="668" t="s">
        <v>224</v>
      </c>
      <c r="D512" s="713" t="s">
        <v>157</v>
      </c>
      <c r="E512" s="713" t="s">
        <v>1517</v>
      </c>
      <c r="F512" s="582"/>
      <c r="G512" s="582" t="s">
        <v>1137</v>
      </c>
      <c r="H512" s="582" t="s">
        <v>23</v>
      </c>
      <c r="I512" s="585">
        <v>1</v>
      </c>
      <c r="J512" s="681"/>
      <c r="K512" s="639" t="s">
        <v>36</v>
      </c>
      <c r="L512" s="593"/>
      <c r="M512" s="593"/>
      <c r="N512" s="593"/>
      <c r="O512" s="593"/>
      <c r="P512" s="741"/>
      <c r="Q512" s="881" t="s">
        <v>409</v>
      </c>
      <c r="R512" s="882"/>
      <c r="S512" s="882"/>
      <c r="T512" s="882"/>
      <c r="U512" s="882"/>
      <c r="V512" s="882"/>
      <c r="W512" s="882"/>
      <c r="X512" s="883"/>
      <c r="Y512" s="593"/>
      <c r="Z512" s="593"/>
    </row>
    <row r="513" spans="1:26" ht="55" customHeight="1">
      <c r="A513" s="707">
        <v>513</v>
      </c>
      <c r="B513" s="708" t="s">
        <v>1519</v>
      </c>
      <c r="C513" s="668" t="s">
        <v>224</v>
      </c>
      <c r="D513" s="713" t="s">
        <v>157</v>
      </c>
      <c r="E513" s="713" t="s">
        <v>1518</v>
      </c>
      <c r="F513" s="581"/>
      <c r="G513" s="581" t="s">
        <v>1137</v>
      </c>
      <c r="H513" s="582" t="s">
        <v>23</v>
      </c>
      <c r="I513" s="585">
        <v>1</v>
      </c>
      <c r="J513" s="681"/>
      <c r="K513" s="639" t="s">
        <v>36</v>
      </c>
      <c r="L513" s="593"/>
      <c r="M513" s="593"/>
      <c r="N513" s="593"/>
      <c r="O513" s="593"/>
      <c r="P513" s="741"/>
      <c r="Q513" s="881" t="s">
        <v>409</v>
      </c>
      <c r="R513" s="882"/>
      <c r="S513" s="882"/>
      <c r="T513" s="882"/>
      <c r="U513" s="882"/>
      <c r="V513" s="882"/>
      <c r="W513" s="882"/>
      <c r="X513" s="883"/>
      <c r="Y513" s="593"/>
      <c r="Z513" s="593"/>
    </row>
    <row r="514" spans="1:26" ht="55" customHeight="1">
      <c r="A514" s="707">
        <v>514</v>
      </c>
      <c r="B514" s="708" t="s">
        <v>1519</v>
      </c>
      <c r="C514" s="752" t="s">
        <v>238</v>
      </c>
      <c r="D514" s="752" t="s">
        <v>193</v>
      </c>
      <c r="E514" s="752" t="s">
        <v>1520</v>
      </c>
      <c r="F514" s="595"/>
      <c r="G514" s="593" t="s">
        <v>1521</v>
      </c>
      <c r="H514" s="582" t="s">
        <v>49</v>
      </c>
      <c r="I514" s="681">
        <v>3</v>
      </c>
      <c r="J514" s="681"/>
      <c r="K514" s="593"/>
      <c r="L514" s="593"/>
      <c r="M514" s="642" t="s">
        <v>10</v>
      </c>
      <c r="N514" s="593"/>
      <c r="O514" s="593"/>
      <c r="P514" s="593"/>
      <c r="Q514" s="593"/>
      <c r="R514" s="593"/>
      <c r="S514" s="593"/>
      <c r="T514" s="593"/>
      <c r="U514" s="593"/>
      <c r="V514" s="593"/>
      <c r="W514" s="593"/>
      <c r="X514" s="593"/>
      <c r="Y514" s="593"/>
      <c r="Z514" s="593"/>
    </row>
    <row r="515" spans="1:26" ht="55" customHeight="1">
      <c r="A515" s="707">
        <v>515</v>
      </c>
      <c r="B515" s="708" t="s">
        <v>1526</v>
      </c>
      <c r="C515" s="668" t="s">
        <v>230</v>
      </c>
      <c r="D515" s="713" t="s">
        <v>231</v>
      </c>
      <c r="E515" s="713" t="s">
        <v>24</v>
      </c>
      <c r="F515" s="582"/>
      <c r="G515" s="582" t="s">
        <v>1522</v>
      </c>
      <c r="H515" s="582" t="s">
        <v>49</v>
      </c>
      <c r="I515" s="585">
        <v>39</v>
      </c>
      <c r="J515" s="582"/>
      <c r="K515" s="593"/>
      <c r="L515" s="593"/>
      <c r="M515" s="593"/>
      <c r="N515" s="690" t="s">
        <v>545</v>
      </c>
      <c r="O515" s="593"/>
      <c r="P515" s="593"/>
      <c r="Q515" s="593"/>
      <c r="R515" s="593"/>
      <c r="S515" s="593"/>
      <c r="T515" s="593"/>
      <c r="U515" s="593"/>
      <c r="V515" s="593"/>
      <c r="W515" s="593"/>
      <c r="X515" s="593"/>
      <c r="Y515" s="593">
        <v>247191</v>
      </c>
      <c r="Z515" s="740">
        <v>41794</v>
      </c>
    </row>
    <row r="516" spans="1:26" ht="55" customHeight="1">
      <c r="A516" s="707">
        <v>516</v>
      </c>
      <c r="B516" s="708" t="s">
        <v>1526</v>
      </c>
      <c r="C516" s="668" t="s">
        <v>566</v>
      </c>
      <c r="D516" s="713" t="s">
        <v>567</v>
      </c>
      <c r="E516" s="713" t="s">
        <v>1524</v>
      </c>
      <c r="F516" s="581"/>
      <c r="G516" s="581" t="s">
        <v>1523</v>
      </c>
      <c r="H516" s="582" t="s">
        <v>23</v>
      </c>
      <c r="I516" s="585">
        <v>10</v>
      </c>
      <c r="J516" s="582" t="s">
        <v>1301</v>
      </c>
      <c r="K516" s="639" t="s">
        <v>36</v>
      </c>
      <c r="L516" s="593"/>
      <c r="M516" s="593"/>
      <c r="N516" s="593"/>
      <c r="O516" s="593"/>
      <c r="P516" s="593"/>
      <c r="Q516" s="593"/>
      <c r="R516" s="593"/>
      <c r="S516" s="593"/>
      <c r="T516" s="593"/>
      <c r="U516" s="593"/>
      <c r="V516" s="593"/>
      <c r="W516" s="593"/>
      <c r="X516" s="593"/>
      <c r="Y516" s="593"/>
      <c r="Z516" s="593"/>
    </row>
    <row r="517" spans="1:26" ht="55" customHeight="1">
      <c r="A517" s="707">
        <v>517</v>
      </c>
      <c r="B517" s="708" t="s">
        <v>1526</v>
      </c>
      <c r="C517" s="668" t="s">
        <v>566</v>
      </c>
      <c r="D517" s="713" t="s">
        <v>567</v>
      </c>
      <c r="E517" s="713" t="s">
        <v>1525</v>
      </c>
      <c r="F517" s="581"/>
      <c r="G517" s="581" t="s">
        <v>1523</v>
      </c>
      <c r="H517" s="582" t="s">
        <v>23</v>
      </c>
      <c r="I517" s="585">
        <v>100</v>
      </c>
      <c r="J517" s="582" t="s">
        <v>1301</v>
      </c>
      <c r="K517" s="639" t="s">
        <v>36</v>
      </c>
      <c r="L517" s="593"/>
      <c r="M517" s="593"/>
      <c r="N517" s="593"/>
      <c r="O517" s="593"/>
      <c r="P517" s="593"/>
      <c r="Q517" s="593"/>
      <c r="R517" s="593"/>
      <c r="S517" s="593"/>
      <c r="T517" s="593"/>
      <c r="U517" s="593"/>
      <c r="V517" s="593"/>
      <c r="W517" s="593"/>
      <c r="X517" s="593"/>
      <c r="Y517" s="593"/>
      <c r="Z517" s="593"/>
    </row>
    <row r="518" spans="1:26" ht="55" customHeight="1">
      <c r="A518" s="707">
        <v>518</v>
      </c>
      <c r="B518" s="733" t="s">
        <v>1528</v>
      </c>
      <c r="C518" s="668" t="s">
        <v>52</v>
      </c>
      <c r="D518" s="753" t="s">
        <v>191</v>
      </c>
      <c r="E518" s="754" t="s">
        <v>64</v>
      </c>
      <c r="F518" s="755"/>
      <c r="G518" s="594" t="s">
        <v>1529</v>
      </c>
      <c r="H518" s="582" t="s">
        <v>49</v>
      </c>
      <c r="I518" s="682">
        <v>86</v>
      </c>
      <c r="J518" s="682"/>
      <c r="K518" s="594"/>
      <c r="L518" s="594"/>
      <c r="M518" s="594"/>
      <c r="N518" s="690" t="s">
        <v>400</v>
      </c>
      <c r="O518" s="594"/>
      <c r="P518" s="594"/>
      <c r="Q518" s="594"/>
      <c r="R518" s="594"/>
      <c r="S518" s="594"/>
      <c r="T518" s="594"/>
      <c r="U518" s="594"/>
      <c r="V518" s="594"/>
      <c r="W518" s="594"/>
      <c r="X518" s="594"/>
      <c r="Y518" s="710" t="s">
        <v>1689</v>
      </c>
      <c r="Z518" s="703" t="s">
        <v>1528</v>
      </c>
    </row>
    <row r="519" spans="1:26" ht="55" customHeight="1">
      <c r="A519" s="707">
        <v>519</v>
      </c>
      <c r="B519" s="708" t="s">
        <v>1550</v>
      </c>
      <c r="C519" s="668" t="s">
        <v>37</v>
      </c>
      <c r="D519" s="713" t="s">
        <v>257</v>
      </c>
      <c r="E519" s="713" t="s">
        <v>438</v>
      </c>
      <c r="F519" s="582"/>
      <c r="G519" s="582" t="s">
        <v>1530</v>
      </c>
      <c r="H519" s="582" t="s">
        <v>23</v>
      </c>
      <c r="I519" s="585">
        <v>3</v>
      </c>
      <c r="J519" s="681"/>
      <c r="K519" s="639" t="s">
        <v>36</v>
      </c>
      <c r="L519" s="593"/>
      <c r="M519" s="593"/>
      <c r="N519" s="593"/>
      <c r="O519" s="593"/>
      <c r="P519" s="741"/>
      <c r="Q519" s="881" t="s">
        <v>409</v>
      </c>
      <c r="R519" s="882"/>
      <c r="S519" s="882"/>
      <c r="T519" s="882"/>
      <c r="U519" s="882"/>
      <c r="V519" s="882"/>
      <c r="W519" s="882"/>
      <c r="X519" s="883"/>
      <c r="Y519" s="593"/>
      <c r="Z519" s="593"/>
    </row>
    <row r="520" spans="1:26" ht="55" customHeight="1">
      <c r="A520" s="707">
        <v>520</v>
      </c>
      <c r="B520" s="708" t="s">
        <v>1550</v>
      </c>
      <c r="C520" s="668" t="s">
        <v>1531</v>
      </c>
      <c r="D520" s="713" t="s">
        <v>1540</v>
      </c>
      <c r="E520" s="713" t="s">
        <v>586</v>
      </c>
      <c r="F520" s="581"/>
      <c r="G520" s="581" t="s">
        <v>1532</v>
      </c>
      <c r="H520" s="582" t="s">
        <v>23</v>
      </c>
      <c r="I520" s="585">
        <v>1</v>
      </c>
      <c r="J520" s="681"/>
      <c r="K520" s="639" t="s">
        <v>36</v>
      </c>
      <c r="L520" s="593"/>
      <c r="M520" s="593"/>
      <c r="N520" s="593"/>
      <c r="O520" s="593"/>
      <c r="P520" s="741"/>
      <c r="Q520" s="881" t="s">
        <v>409</v>
      </c>
      <c r="R520" s="882"/>
      <c r="S520" s="882"/>
      <c r="T520" s="882"/>
      <c r="U520" s="882"/>
      <c r="V520" s="882"/>
      <c r="W520" s="882"/>
      <c r="X520" s="883"/>
      <c r="Y520" s="593"/>
      <c r="Z520" s="593"/>
    </row>
    <row r="521" spans="1:26" ht="55" customHeight="1">
      <c r="A521" s="707">
        <v>521</v>
      </c>
      <c r="B521" s="708" t="s">
        <v>1550</v>
      </c>
      <c r="C521" s="668" t="s">
        <v>473</v>
      </c>
      <c r="D521" s="713" t="s">
        <v>46</v>
      </c>
      <c r="E521" s="713" t="s">
        <v>1538</v>
      </c>
      <c r="F521" s="581"/>
      <c r="G521" s="581" t="s">
        <v>1487</v>
      </c>
      <c r="H521" s="582" t="s">
        <v>23</v>
      </c>
      <c r="I521" s="585">
        <v>4</v>
      </c>
      <c r="J521" s="681"/>
      <c r="K521" s="639" t="s">
        <v>36</v>
      </c>
      <c r="L521" s="593"/>
      <c r="M521" s="593"/>
      <c r="N521" s="593"/>
      <c r="O521" s="593"/>
      <c r="P521" s="593"/>
      <c r="Q521" s="593"/>
      <c r="R521" s="593"/>
      <c r="S521" s="593"/>
      <c r="T521" s="593"/>
      <c r="U521" s="593"/>
      <c r="V521" s="593"/>
      <c r="W521" s="593"/>
      <c r="X521" s="593"/>
      <c r="Y521" s="593"/>
      <c r="Z521" s="593"/>
    </row>
    <row r="522" spans="1:26" ht="55" customHeight="1">
      <c r="A522" s="707">
        <v>522</v>
      </c>
      <c r="B522" s="708" t="s">
        <v>1550</v>
      </c>
      <c r="C522" s="668" t="s">
        <v>271</v>
      </c>
      <c r="D522" s="713" t="s">
        <v>200</v>
      </c>
      <c r="E522" s="713" t="s">
        <v>1541</v>
      </c>
      <c r="F522" s="581"/>
      <c r="G522" s="581" t="s">
        <v>562</v>
      </c>
      <c r="H522" s="582" t="s">
        <v>23</v>
      </c>
      <c r="I522" s="585">
        <v>1</v>
      </c>
      <c r="J522" s="681"/>
      <c r="K522" s="639" t="s">
        <v>36</v>
      </c>
      <c r="L522" s="593"/>
      <c r="M522" s="593"/>
      <c r="N522" s="593"/>
      <c r="O522" s="593"/>
      <c r="P522" s="741"/>
      <c r="Q522" s="881" t="s">
        <v>409</v>
      </c>
      <c r="R522" s="882"/>
      <c r="S522" s="882"/>
      <c r="T522" s="882"/>
      <c r="U522" s="882"/>
      <c r="V522" s="882"/>
      <c r="W522" s="882"/>
      <c r="X522" s="883"/>
      <c r="Y522" s="593"/>
      <c r="Z522" s="593"/>
    </row>
    <row r="523" spans="1:26" ht="55" customHeight="1">
      <c r="A523" s="707">
        <v>523</v>
      </c>
      <c r="B523" s="708" t="s">
        <v>1550</v>
      </c>
      <c r="C523" s="668" t="s">
        <v>31</v>
      </c>
      <c r="D523" s="713" t="s">
        <v>32</v>
      </c>
      <c r="E523" s="713" t="s">
        <v>1536</v>
      </c>
      <c r="F523" s="581"/>
      <c r="G523" s="581" t="s">
        <v>1533</v>
      </c>
      <c r="H523" s="582" t="s">
        <v>23</v>
      </c>
      <c r="I523" s="585">
        <v>3</v>
      </c>
      <c r="J523" s="681"/>
      <c r="K523" s="639" t="s">
        <v>36</v>
      </c>
      <c r="L523" s="593"/>
      <c r="M523" s="593"/>
      <c r="N523" s="593"/>
      <c r="O523" s="593"/>
      <c r="P523" s="741"/>
      <c r="Q523" s="881" t="s">
        <v>409</v>
      </c>
      <c r="R523" s="882"/>
      <c r="S523" s="882"/>
      <c r="T523" s="882"/>
      <c r="U523" s="882"/>
      <c r="V523" s="882"/>
      <c r="W523" s="882"/>
      <c r="X523" s="883"/>
      <c r="Y523" s="593"/>
      <c r="Z523" s="593"/>
    </row>
    <row r="524" spans="1:26" ht="55" customHeight="1">
      <c r="A524" s="707">
        <v>524</v>
      </c>
      <c r="B524" s="708" t="s">
        <v>1550</v>
      </c>
      <c r="C524" s="668" t="s">
        <v>74</v>
      </c>
      <c r="D524" s="713" t="s">
        <v>75</v>
      </c>
      <c r="E524" s="713" t="s">
        <v>234</v>
      </c>
      <c r="F524" s="581"/>
      <c r="G524" s="582" t="s">
        <v>1544</v>
      </c>
      <c r="H524" s="582" t="s">
        <v>49</v>
      </c>
      <c r="I524" s="585">
        <v>2</v>
      </c>
      <c r="J524" s="681"/>
      <c r="K524" s="593"/>
      <c r="L524" s="593"/>
      <c r="M524" s="593"/>
      <c r="N524" s="690" t="s">
        <v>412</v>
      </c>
      <c r="O524" s="593"/>
      <c r="P524" s="593"/>
      <c r="Q524" s="593"/>
      <c r="R524" s="593"/>
      <c r="S524" s="593"/>
      <c r="T524" s="593"/>
      <c r="U524" s="593"/>
      <c r="V524" s="593"/>
      <c r="W524" s="593"/>
      <c r="X524" s="593"/>
      <c r="Y524" s="593">
        <v>247167</v>
      </c>
      <c r="Z524" s="740">
        <v>41793</v>
      </c>
    </row>
    <row r="525" spans="1:26" ht="55" customHeight="1">
      <c r="A525" s="707">
        <v>525</v>
      </c>
      <c r="B525" s="708" t="s">
        <v>1550</v>
      </c>
      <c r="C525" s="668" t="s">
        <v>74</v>
      </c>
      <c r="D525" s="713" t="s">
        <v>75</v>
      </c>
      <c r="E525" s="713" t="s">
        <v>1537</v>
      </c>
      <c r="F525" s="581"/>
      <c r="G525" s="582" t="s">
        <v>1544</v>
      </c>
      <c r="H525" s="582" t="s">
        <v>23</v>
      </c>
      <c r="I525" s="585">
        <v>4</v>
      </c>
      <c r="J525" s="681"/>
      <c r="K525" s="639" t="s">
        <v>36</v>
      </c>
      <c r="L525" s="593"/>
      <c r="M525" s="593"/>
      <c r="N525" s="593"/>
      <c r="O525" s="593"/>
      <c r="P525" s="593"/>
      <c r="Q525" s="593"/>
      <c r="R525" s="593"/>
      <c r="S525" s="593"/>
      <c r="T525" s="593"/>
      <c r="U525" s="593"/>
      <c r="V525" s="593"/>
      <c r="W525" s="593"/>
      <c r="X525" s="593"/>
      <c r="Y525" s="593"/>
      <c r="Z525" s="593"/>
    </row>
    <row r="526" spans="1:26" ht="55" customHeight="1">
      <c r="A526" s="707">
        <v>526</v>
      </c>
      <c r="B526" s="708" t="s">
        <v>1550</v>
      </c>
      <c r="C526" s="668" t="s">
        <v>1545</v>
      </c>
      <c r="D526" s="713" t="s">
        <v>1546</v>
      </c>
      <c r="E526" s="713" t="s">
        <v>315</v>
      </c>
      <c r="F526" s="581"/>
      <c r="G526" s="582" t="s">
        <v>1548</v>
      </c>
      <c r="H526" s="582" t="s">
        <v>23</v>
      </c>
      <c r="I526" s="585">
        <v>1</v>
      </c>
      <c r="J526" s="681"/>
      <c r="K526" s="639" t="s">
        <v>36</v>
      </c>
      <c r="L526" s="593"/>
      <c r="M526" s="593"/>
      <c r="N526" s="593"/>
      <c r="O526" s="593"/>
      <c r="P526" s="741"/>
      <c r="Q526" s="881" t="s">
        <v>409</v>
      </c>
      <c r="R526" s="882"/>
      <c r="S526" s="882"/>
      <c r="T526" s="882"/>
      <c r="U526" s="882"/>
      <c r="V526" s="882"/>
      <c r="W526" s="882"/>
      <c r="X526" s="883"/>
      <c r="Y526" s="593"/>
      <c r="Z526" s="593"/>
    </row>
    <row r="527" spans="1:26" ht="55" customHeight="1">
      <c r="A527" s="707">
        <v>527</v>
      </c>
      <c r="B527" s="708" t="s">
        <v>1550</v>
      </c>
      <c r="C527" s="668" t="s">
        <v>1534</v>
      </c>
      <c r="D527" s="713" t="s">
        <v>1542</v>
      </c>
      <c r="E527" s="713" t="s">
        <v>1539</v>
      </c>
      <c r="F527" s="581"/>
      <c r="G527" s="582" t="s">
        <v>1543</v>
      </c>
      <c r="H527" s="582" t="s">
        <v>23</v>
      </c>
      <c r="I527" s="585">
        <v>24</v>
      </c>
      <c r="J527" s="681"/>
      <c r="K527" s="639" t="s">
        <v>36</v>
      </c>
      <c r="L527" s="593"/>
      <c r="M527" s="593"/>
      <c r="N527" s="593"/>
      <c r="O527" s="593"/>
      <c r="P527" s="593"/>
      <c r="Q527" s="593"/>
      <c r="R527" s="593"/>
      <c r="S527" s="593"/>
      <c r="T527" s="593"/>
      <c r="U527" s="593"/>
      <c r="V527" s="593"/>
      <c r="W527" s="593"/>
      <c r="X527" s="593"/>
      <c r="Y527" s="593"/>
      <c r="Z527" s="593"/>
    </row>
    <row r="528" spans="1:26" ht="55" customHeight="1">
      <c r="A528" s="707">
        <v>528</v>
      </c>
      <c r="B528" s="708" t="s">
        <v>1550</v>
      </c>
      <c r="C528" s="668" t="s">
        <v>1410</v>
      </c>
      <c r="D528" s="713" t="s">
        <v>1547</v>
      </c>
      <c r="E528" s="713" t="s">
        <v>1535</v>
      </c>
      <c r="F528" s="581"/>
      <c r="G528" s="582" t="s">
        <v>1549</v>
      </c>
      <c r="H528" s="582" t="s">
        <v>23</v>
      </c>
      <c r="I528" s="585">
        <v>2</v>
      </c>
      <c r="J528" s="681"/>
      <c r="K528" s="639" t="s">
        <v>36</v>
      </c>
      <c r="L528" s="593"/>
      <c r="M528" s="593"/>
      <c r="N528" s="593"/>
      <c r="O528" s="593"/>
      <c r="P528" s="741"/>
      <c r="Q528" s="881" t="s">
        <v>409</v>
      </c>
      <c r="R528" s="882"/>
      <c r="S528" s="882"/>
      <c r="T528" s="882"/>
      <c r="U528" s="882"/>
      <c r="V528" s="882"/>
      <c r="W528" s="882"/>
      <c r="X528" s="883"/>
      <c r="Y528" s="593"/>
      <c r="Z528" s="593"/>
    </row>
    <row r="529" spans="1:26" ht="55" customHeight="1">
      <c r="A529" s="707">
        <v>529</v>
      </c>
      <c r="B529" s="708" t="s">
        <v>1550</v>
      </c>
      <c r="C529" s="752" t="s">
        <v>441</v>
      </c>
      <c r="D529" s="752" t="s">
        <v>442</v>
      </c>
      <c r="E529" s="752" t="s">
        <v>1551</v>
      </c>
      <c r="F529" s="595"/>
      <c r="G529" s="593" t="s">
        <v>1552</v>
      </c>
      <c r="H529" s="582" t="s">
        <v>49</v>
      </c>
      <c r="I529" s="681">
        <v>1</v>
      </c>
      <c r="J529" s="681"/>
      <c r="K529" s="593"/>
      <c r="L529" s="639" t="s">
        <v>2043</v>
      </c>
      <c r="M529" s="593"/>
      <c r="N529" s="593"/>
      <c r="O529" s="593"/>
      <c r="P529" s="593"/>
      <c r="Q529" s="593"/>
      <c r="R529" s="593"/>
      <c r="S529" s="593"/>
      <c r="T529" s="593"/>
      <c r="U529" s="593"/>
      <c r="V529" s="593"/>
      <c r="W529" s="593"/>
      <c r="X529" s="593"/>
      <c r="Y529" s="593"/>
      <c r="Z529" s="593"/>
    </row>
    <row r="530" spans="1:26" ht="55" customHeight="1">
      <c r="A530" s="707">
        <v>530</v>
      </c>
      <c r="B530" s="708" t="s">
        <v>1556</v>
      </c>
      <c r="C530" s="668" t="s">
        <v>288</v>
      </c>
      <c r="D530" s="713" t="s">
        <v>289</v>
      </c>
      <c r="E530" s="713" t="s">
        <v>1555</v>
      </c>
      <c r="F530" s="584"/>
      <c r="G530" s="584" t="s">
        <v>1553</v>
      </c>
      <c r="H530" s="582" t="s">
        <v>23</v>
      </c>
      <c r="I530" s="585">
        <v>3</v>
      </c>
      <c r="J530" s="582" t="s">
        <v>1554</v>
      </c>
      <c r="K530" s="639" t="s">
        <v>36</v>
      </c>
      <c r="L530" s="593"/>
      <c r="M530" s="593"/>
      <c r="N530" s="593"/>
      <c r="O530" s="593"/>
      <c r="P530" s="741"/>
      <c r="Q530" s="881" t="s">
        <v>409</v>
      </c>
      <c r="R530" s="882"/>
      <c r="S530" s="882"/>
      <c r="T530" s="882"/>
      <c r="U530" s="882"/>
      <c r="V530" s="882"/>
      <c r="W530" s="882"/>
      <c r="X530" s="883"/>
      <c r="Y530" s="593"/>
      <c r="Z530" s="593"/>
    </row>
    <row r="531" spans="1:26" ht="55" customHeight="1">
      <c r="A531" s="707">
        <v>531</v>
      </c>
      <c r="B531" s="708" t="s">
        <v>1556</v>
      </c>
      <c r="C531" s="668" t="s">
        <v>1557</v>
      </c>
      <c r="D531" s="713" t="s">
        <v>1558</v>
      </c>
      <c r="E531" s="713" t="s">
        <v>1559</v>
      </c>
      <c r="F531" s="582"/>
      <c r="G531" s="593"/>
      <c r="H531" s="582" t="s">
        <v>49</v>
      </c>
      <c r="I531" s="681">
        <v>4</v>
      </c>
      <c r="J531" s="681"/>
      <c r="K531" s="593"/>
      <c r="L531" s="593"/>
      <c r="M531" s="593"/>
      <c r="N531" s="690" t="s">
        <v>412</v>
      </c>
      <c r="O531" s="593"/>
      <c r="P531" s="593"/>
      <c r="Q531" s="593"/>
      <c r="R531" s="593"/>
      <c r="S531" s="593"/>
      <c r="T531" s="593"/>
      <c r="U531" s="593"/>
      <c r="V531" s="593"/>
      <c r="W531" s="593"/>
      <c r="X531" s="593"/>
      <c r="Y531" s="593">
        <v>247169</v>
      </c>
      <c r="Z531" s="740">
        <v>41793</v>
      </c>
    </row>
    <row r="532" spans="1:26" ht="55" customHeight="1">
      <c r="A532" s="707">
        <v>532</v>
      </c>
      <c r="B532" s="708" t="s">
        <v>1556</v>
      </c>
      <c r="C532" s="668" t="s">
        <v>163</v>
      </c>
      <c r="D532" s="713" t="s">
        <v>1560</v>
      </c>
      <c r="E532" s="713" t="s">
        <v>1561</v>
      </c>
      <c r="F532" s="582"/>
      <c r="G532" s="582"/>
      <c r="H532" s="582" t="s">
        <v>23</v>
      </c>
      <c r="I532" s="585">
        <v>1</v>
      </c>
      <c r="J532" s="681"/>
      <c r="K532" s="639" t="s">
        <v>36</v>
      </c>
      <c r="L532" s="593"/>
      <c r="M532" s="593"/>
      <c r="N532" s="593"/>
      <c r="O532" s="593"/>
      <c r="P532" s="741"/>
      <c r="Q532" s="881" t="s">
        <v>409</v>
      </c>
      <c r="R532" s="882"/>
      <c r="S532" s="882"/>
      <c r="T532" s="882"/>
      <c r="U532" s="882"/>
      <c r="V532" s="882"/>
      <c r="W532" s="882"/>
      <c r="X532" s="883"/>
      <c r="Y532" s="593"/>
      <c r="Z532" s="593"/>
    </row>
    <row r="533" spans="1:26" ht="55" customHeight="1">
      <c r="A533" s="707">
        <v>533</v>
      </c>
      <c r="B533" s="708" t="s">
        <v>1556</v>
      </c>
      <c r="C533" s="668" t="s">
        <v>129</v>
      </c>
      <c r="D533" s="713" t="s">
        <v>1562</v>
      </c>
      <c r="E533" s="713" t="s">
        <v>1561</v>
      </c>
      <c r="F533" s="581"/>
      <c r="G533" s="582"/>
      <c r="H533" s="582" t="s">
        <v>23</v>
      </c>
      <c r="I533" s="585">
        <v>2</v>
      </c>
      <c r="J533" s="681"/>
      <c r="K533" s="639" t="s">
        <v>36</v>
      </c>
      <c r="L533" s="593"/>
      <c r="M533" s="593"/>
      <c r="N533" s="593"/>
      <c r="O533" s="593"/>
      <c r="P533" s="741"/>
      <c r="Q533" s="881" t="s">
        <v>409</v>
      </c>
      <c r="R533" s="882"/>
      <c r="S533" s="882"/>
      <c r="T533" s="882"/>
      <c r="U533" s="882"/>
      <c r="V533" s="882"/>
      <c r="W533" s="882"/>
      <c r="X533" s="883"/>
      <c r="Y533" s="593"/>
      <c r="Z533" s="593"/>
    </row>
    <row r="534" spans="1:26" ht="55" customHeight="1">
      <c r="A534" s="707">
        <v>534</v>
      </c>
      <c r="B534" s="708" t="s">
        <v>1556</v>
      </c>
      <c r="C534" s="668" t="s">
        <v>44</v>
      </c>
      <c r="D534" s="713" t="s">
        <v>1563</v>
      </c>
      <c r="E534" s="713" t="s">
        <v>24</v>
      </c>
      <c r="F534" s="581"/>
      <c r="G534" s="582"/>
      <c r="H534" s="582" t="s">
        <v>49</v>
      </c>
      <c r="I534" s="585">
        <v>1</v>
      </c>
      <c r="J534" s="681"/>
      <c r="K534" s="593"/>
      <c r="L534" s="593"/>
      <c r="M534" s="593"/>
      <c r="N534" s="690" t="s">
        <v>412</v>
      </c>
      <c r="O534" s="593"/>
      <c r="P534" s="593"/>
      <c r="Q534" s="593"/>
      <c r="R534" s="593"/>
      <c r="S534" s="593"/>
      <c r="T534" s="593"/>
      <c r="U534" s="593"/>
      <c r="V534" s="593"/>
      <c r="W534" s="593"/>
      <c r="X534" s="593"/>
      <c r="Y534" s="593">
        <v>247167</v>
      </c>
      <c r="Z534" s="740">
        <v>41793</v>
      </c>
    </row>
    <row r="535" spans="1:26" ht="55" customHeight="1">
      <c r="A535" s="707">
        <v>535</v>
      </c>
      <c r="B535" s="708" t="s">
        <v>1556</v>
      </c>
      <c r="C535" s="668" t="s">
        <v>38</v>
      </c>
      <c r="D535" s="713" t="s">
        <v>1564</v>
      </c>
      <c r="E535" s="713" t="s">
        <v>24</v>
      </c>
      <c r="F535" s="581"/>
      <c r="G535" s="581" t="s">
        <v>2186</v>
      </c>
      <c r="H535" s="582" t="s">
        <v>49</v>
      </c>
      <c r="I535" s="585">
        <v>5</v>
      </c>
      <c r="J535" s="681"/>
      <c r="K535" s="593"/>
      <c r="L535" s="593"/>
      <c r="M535" s="593"/>
      <c r="N535" s="690" t="s">
        <v>412</v>
      </c>
      <c r="O535" s="593"/>
      <c r="P535" s="593"/>
      <c r="Q535" s="593"/>
      <c r="R535" s="593"/>
      <c r="S535" s="593"/>
      <c r="T535" s="593"/>
      <c r="U535" s="593"/>
      <c r="V535" s="593"/>
      <c r="W535" s="593"/>
      <c r="X535" s="593"/>
      <c r="Y535" s="593">
        <v>247162</v>
      </c>
      <c r="Z535" s="740">
        <v>41793</v>
      </c>
    </row>
    <row r="536" spans="1:26" ht="55" customHeight="1">
      <c r="A536" s="707">
        <v>536</v>
      </c>
      <c r="B536" s="708" t="s">
        <v>1556</v>
      </c>
      <c r="C536" s="668" t="s">
        <v>38</v>
      </c>
      <c r="D536" s="713" t="s">
        <v>1564</v>
      </c>
      <c r="E536" s="713" t="s">
        <v>1575</v>
      </c>
      <c r="F536" s="581"/>
      <c r="G536" s="581" t="s">
        <v>1565</v>
      </c>
      <c r="H536" s="582" t="s">
        <v>23</v>
      </c>
      <c r="I536" s="585">
        <v>3</v>
      </c>
      <c r="J536" s="681"/>
      <c r="K536" s="639" t="s">
        <v>36</v>
      </c>
      <c r="L536" s="593"/>
      <c r="M536" s="593"/>
      <c r="N536" s="593"/>
      <c r="O536" s="593"/>
      <c r="P536" s="741"/>
      <c r="Q536" s="881" t="s">
        <v>409</v>
      </c>
      <c r="R536" s="882"/>
      <c r="S536" s="882"/>
      <c r="T536" s="882"/>
      <c r="U536" s="882"/>
      <c r="V536" s="882"/>
      <c r="W536" s="882"/>
      <c r="X536" s="883"/>
      <c r="Y536" s="593"/>
      <c r="Z536" s="593"/>
    </row>
    <row r="537" spans="1:26" ht="55" customHeight="1">
      <c r="A537" s="707">
        <v>537</v>
      </c>
      <c r="B537" s="708" t="s">
        <v>1556</v>
      </c>
      <c r="C537" s="668" t="s">
        <v>396</v>
      </c>
      <c r="D537" s="713" t="s">
        <v>1566</v>
      </c>
      <c r="E537" s="713" t="s">
        <v>127</v>
      </c>
      <c r="F537" s="581"/>
      <c r="G537" s="581" t="s">
        <v>1567</v>
      </c>
      <c r="H537" s="582" t="s">
        <v>23</v>
      </c>
      <c r="I537" s="585">
        <v>1</v>
      </c>
      <c r="J537" s="681"/>
      <c r="K537" s="639" t="s">
        <v>36</v>
      </c>
      <c r="L537" s="593"/>
      <c r="M537" s="593"/>
      <c r="N537" s="593"/>
      <c r="O537" s="593"/>
      <c r="P537" s="741"/>
      <c r="Q537" s="881" t="s">
        <v>409</v>
      </c>
      <c r="R537" s="882"/>
      <c r="S537" s="882"/>
      <c r="T537" s="882"/>
      <c r="U537" s="882"/>
      <c r="V537" s="882"/>
      <c r="W537" s="882"/>
      <c r="X537" s="883"/>
      <c r="Y537" s="593"/>
      <c r="Z537" s="593"/>
    </row>
    <row r="538" spans="1:26" ht="55" customHeight="1">
      <c r="A538" s="707">
        <v>538</v>
      </c>
      <c r="B538" s="708" t="s">
        <v>1556</v>
      </c>
      <c r="C538" s="668" t="s">
        <v>233</v>
      </c>
      <c r="D538" s="713" t="s">
        <v>1568</v>
      </c>
      <c r="E538" s="713" t="s">
        <v>573</v>
      </c>
      <c r="F538" s="581"/>
      <c r="G538" s="581" t="s">
        <v>1569</v>
      </c>
      <c r="H538" s="582" t="s">
        <v>49</v>
      </c>
      <c r="I538" s="585">
        <v>3</v>
      </c>
      <c r="J538" s="681"/>
      <c r="K538" s="593"/>
      <c r="L538" s="593"/>
      <c r="M538" s="593"/>
      <c r="N538" s="690" t="s">
        <v>414</v>
      </c>
      <c r="O538" s="593"/>
      <c r="P538" s="593"/>
      <c r="Q538" s="593"/>
      <c r="R538" s="593"/>
      <c r="S538" s="593"/>
      <c r="T538" s="593"/>
      <c r="U538" s="593"/>
      <c r="V538" s="593"/>
      <c r="W538" s="593"/>
      <c r="X538" s="593"/>
      <c r="Y538" s="593">
        <v>247374</v>
      </c>
      <c r="Z538" s="740">
        <v>41807</v>
      </c>
    </row>
    <row r="539" spans="1:26" ht="55" customHeight="1">
      <c r="A539" s="707">
        <v>539</v>
      </c>
      <c r="B539" s="708" t="s">
        <v>1556</v>
      </c>
      <c r="C539" s="668" t="s">
        <v>217</v>
      </c>
      <c r="D539" s="713" t="s">
        <v>1570</v>
      </c>
      <c r="E539" s="713" t="s">
        <v>1571</v>
      </c>
      <c r="F539" s="581"/>
      <c r="G539" s="582"/>
      <c r="H539" s="582" t="s">
        <v>23</v>
      </c>
      <c r="I539" s="585">
        <v>1</v>
      </c>
      <c r="J539" s="681"/>
      <c r="K539" s="639" t="s">
        <v>36</v>
      </c>
      <c r="L539" s="593"/>
      <c r="M539" s="593"/>
      <c r="N539" s="593"/>
      <c r="O539" s="593"/>
      <c r="P539" s="741"/>
      <c r="Q539" s="881" t="s">
        <v>409</v>
      </c>
      <c r="R539" s="882"/>
      <c r="S539" s="882"/>
      <c r="T539" s="882"/>
      <c r="U539" s="882"/>
      <c r="V539" s="882"/>
      <c r="W539" s="882"/>
      <c r="X539" s="883"/>
      <c r="Y539" s="593"/>
      <c r="Z539" s="593"/>
    </row>
    <row r="540" spans="1:26" ht="55" customHeight="1">
      <c r="A540" s="707">
        <v>540</v>
      </c>
      <c r="B540" s="708" t="s">
        <v>1556</v>
      </c>
      <c r="C540" s="668" t="s">
        <v>266</v>
      </c>
      <c r="D540" s="713" t="s">
        <v>277</v>
      </c>
      <c r="E540" s="713" t="s">
        <v>1572</v>
      </c>
      <c r="F540" s="581"/>
      <c r="G540" s="582" t="s">
        <v>1576</v>
      </c>
      <c r="H540" s="582" t="s">
        <v>23</v>
      </c>
      <c r="I540" s="585">
        <v>2</v>
      </c>
      <c r="J540" s="681"/>
      <c r="K540" s="639" t="s">
        <v>36</v>
      </c>
      <c r="L540" s="593"/>
      <c r="M540" s="593"/>
      <c r="N540" s="593"/>
      <c r="O540" s="593"/>
      <c r="P540" s="741"/>
      <c r="Q540" s="881" t="s">
        <v>409</v>
      </c>
      <c r="R540" s="882"/>
      <c r="S540" s="882"/>
      <c r="T540" s="882"/>
      <c r="U540" s="882"/>
      <c r="V540" s="882"/>
      <c r="W540" s="882"/>
      <c r="X540" s="883"/>
      <c r="Y540" s="593"/>
      <c r="Z540" s="593"/>
    </row>
    <row r="541" spans="1:26" ht="55" customHeight="1">
      <c r="A541" s="707">
        <v>541</v>
      </c>
      <c r="B541" s="708" t="s">
        <v>1556</v>
      </c>
      <c r="C541" s="668" t="s">
        <v>1410</v>
      </c>
      <c r="D541" s="713" t="s">
        <v>1573</v>
      </c>
      <c r="E541" s="713" t="s">
        <v>1574</v>
      </c>
      <c r="F541" s="581"/>
      <c r="G541" s="582" t="s">
        <v>1549</v>
      </c>
      <c r="H541" s="582" t="s">
        <v>23</v>
      </c>
      <c r="I541" s="585">
        <v>1</v>
      </c>
      <c r="J541" s="681"/>
      <c r="K541" s="639" t="s">
        <v>36</v>
      </c>
      <c r="L541" s="593"/>
      <c r="M541" s="593"/>
      <c r="N541" s="593"/>
      <c r="O541" s="593"/>
      <c r="P541" s="741"/>
      <c r="Q541" s="881" t="s">
        <v>409</v>
      </c>
      <c r="R541" s="882"/>
      <c r="S541" s="882"/>
      <c r="T541" s="882"/>
      <c r="U541" s="882"/>
      <c r="V541" s="882"/>
      <c r="W541" s="882"/>
      <c r="X541" s="883"/>
      <c r="Y541" s="593"/>
      <c r="Z541" s="593"/>
    </row>
    <row r="542" spans="1:26" ht="55" customHeight="1">
      <c r="A542" s="707">
        <v>542</v>
      </c>
      <c r="B542" s="708" t="s">
        <v>1556</v>
      </c>
      <c r="C542" s="668" t="s">
        <v>1578</v>
      </c>
      <c r="D542" s="713" t="s">
        <v>1579</v>
      </c>
      <c r="E542" s="713" t="s">
        <v>468</v>
      </c>
      <c r="F542" s="582"/>
      <c r="G542" s="582" t="s">
        <v>1580</v>
      </c>
      <c r="H542" s="582" t="s">
        <v>49</v>
      </c>
      <c r="I542" s="585">
        <v>1</v>
      </c>
      <c r="J542" s="582"/>
      <c r="K542" s="593"/>
      <c r="L542" s="593"/>
      <c r="M542" s="593"/>
      <c r="N542" s="690" t="s">
        <v>412</v>
      </c>
      <c r="O542" s="593"/>
      <c r="P542" s="593"/>
      <c r="Q542" s="593"/>
      <c r="R542" s="593"/>
      <c r="S542" s="593"/>
      <c r="T542" s="593"/>
      <c r="U542" s="593"/>
      <c r="V542" s="593"/>
      <c r="W542" s="593"/>
      <c r="X542" s="593"/>
      <c r="Y542" s="593">
        <v>247167</v>
      </c>
      <c r="Z542" s="740">
        <v>41793</v>
      </c>
    </row>
    <row r="543" spans="1:26" ht="55" customHeight="1">
      <c r="A543" s="707">
        <v>543</v>
      </c>
      <c r="B543" s="708" t="s">
        <v>1556</v>
      </c>
      <c r="C543" s="668" t="s">
        <v>304</v>
      </c>
      <c r="D543" s="713" t="s">
        <v>1581</v>
      </c>
      <c r="E543" s="713" t="s">
        <v>1583</v>
      </c>
      <c r="F543" s="582"/>
      <c r="G543" s="582" t="s">
        <v>1582</v>
      </c>
      <c r="H543" s="582" t="s">
        <v>23</v>
      </c>
      <c r="I543" s="585">
        <v>8</v>
      </c>
      <c r="J543" s="582" t="s">
        <v>1082</v>
      </c>
      <c r="K543" s="639" t="s">
        <v>36</v>
      </c>
      <c r="L543" s="593"/>
      <c r="M543" s="593"/>
      <c r="N543" s="593"/>
      <c r="O543" s="593"/>
      <c r="P543" s="593"/>
      <c r="Q543" s="593"/>
      <c r="R543" s="593"/>
      <c r="S543" s="593"/>
      <c r="T543" s="593"/>
      <c r="U543" s="593"/>
      <c r="V543" s="593"/>
      <c r="W543" s="593"/>
      <c r="X543" s="593"/>
      <c r="Y543" s="593"/>
      <c r="Z543" s="593"/>
    </row>
    <row r="544" spans="1:26" ht="55" customHeight="1">
      <c r="A544" s="707">
        <v>544</v>
      </c>
      <c r="B544" s="708" t="s">
        <v>1585</v>
      </c>
      <c r="C544" s="668" t="s">
        <v>233</v>
      </c>
      <c r="D544" s="713" t="s">
        <v>1584</v>
      </c>
      <c r="E544" s="713" t="s">
        <v>1586</v>
      </c>
      <c r="F544" s="582"/>
      <c r="G544" s="582" t="s">
        <v>1569</v>
      </c>
      <c r="H544" s="582" t="s">
        <v>23</v>
      </c>
      <c r="I544" s="585">
        <v>1</v>
      </c>
      <c r="J544" s="582" t="s">
        <v>1082</v>
      </c>
      <c r="K544" s="639" t="s">
        <v>36</v>
      </c>
      <c r="L544" s="593"/>
      <c r="M544" s="593"/>
      <c r="N544" s="593"/>
      <c r="O544" s="593"/>
      <c r="P544" s="741"/>
      <c r="Q544" s="881" t="s">
        <v>409</v>
      </c>
      <c r="R544" s="882"/>
      <c r="S544" s="882"/>
      <c r="T544" s="882"/>
      <c r="U544" s="882"/>
      <c r="V544" s="882"/>
      <c r="W544" s="882"/>
      <c r="X544" s="883"/>
      <c r="Y544" s="593"/>
      <c r="Z544" s="593"/>
    </row>
    <row r="545" spans="1:26" ht="55" customHeight="1">
      <c r="A545" s="707">
        <v>545</v>
      </c>
      <c r="B545" s="708" t="s">
        <v>1620</v>
      </c>
      <c r="C545" s="668" t="s">
        <v>398</v>
      </c>
      <c r="D545" s="713" t="s">
        <v>1621</v>
      </c>
      <c r="E545" s="713" t="s">
        <v>1622</v>
      </c>
      <c r="F545" s="582"/>
      <c r="G545" s="582" t="s">
        <v>1623</v>
      </c>
      <c r="H545" s="582" t="s">
        <v>49</v>
      </c>
      <c r="I545" s="585">
        <v>446</v>
      </c>
      <c r="J545" s="582"/>
      <c r="K545" s="646"/>
      <c r="L545" s="593"/>
      <c r="M545" s="593"/>
      <c r="N545" s="690" t="s">
        <v>237</v>
      </c>
      <c r="O545" s="593"/>
      <c r="P545" s="593"/>
      <c r="Q545" s="593"/>
      <c r="R545" s="593"/>
      <c r="S545" s="593"/>
      <c r="T545" s="593"/>
      <c r="U545" s="593"/>
      <c r="V545" s="593"/>
      <c r="W545" s="593"/>
      <c r="X545" s="593"/>
      <c r="Y545" s="710" t="s">
        <v>1758</v>
      </c>
      <c r="Z545" s="703" t="s">
        <v>1620</v>
      </c>
    </row>
    <row r="546" spans="1:26" ht="55" customHeight="1">
      <c r="A546" s="707">
        <v>546</v>
      </c>
      <c r="B546" s="708" t="s">
        <v>1620</v>
      </c>
      <c r="C546" s="668" t="s">
        <v>1624</v>
      </c>
      <c r="D546" s="713" t="s">
        <v>1621</v>
      </c>
      <c r="E546" s="713" t="s">
        <v>1622</v>
      </c>
      <c r="F546" s="582"/>
      <c r="G546" s="582" t="s">
        <v>1625</v>
      </c>
      <c r="H546" s="582" t="s">
        <v>49</v>
      </c>
      <c r="I546" s="585">
        <v>1187</v>
      </c>
      <c r="J546" s="582"/>
      <c r="K546" s="646"/>
      <c r="L546" s="593"/>
      <c r="M546" s="593"/>
      <c r="N546" s="690" t="s">
        <v>237</v>
      </c>
      <c r="O546" s="593"/>
      <c r="P546" s="593"/>
      <c r="Q546" s="593"/>
      <c r="R546" s="593"/>
      <c r="S546" s="593"/>
      <c r="T546" s="593"/>
      <c r="U546" s="593"/>
      <c r="V546" s="593"/>
      <c r="W546" s="593"/>
      <c r="X546" s="593"/>
      <c r="Y546" s="710" t="s">
        <v>1758</v>
      </c>
      <c r="Z546" s="703" t="s">
        <v>1620</v>
      </c>
    </row>
    <row r="547" spans="1:26" ht="55" customHeight="1">
      <c r="A547" s="707">
        <v>547</v>
      </c>
      <c r="B547" s="708" t="s">
        <v>1620</v>
      </c>
      <c r="C547" s="668" t="s">
        <v>542</v>
      </c>
      <c r="D547" s="713" t="s">
        <v>282</v>
      </c>
      <c r="E547" s="713" t="s">
        <v>1622</v>
      </c>
      <c r="F547" s="582"/>
      <c r="G547" s="582" t="s">
        <v>1626</v>
      </c>
      <c r="H547" s="582" t="s">
        <v>49</v>
      </c>
      <c r="I547" s="585">
        <v>419</v>
      </c>
      <c r="J547" s="582"/>
      <c r="K547" s="646"/>
      <c r="L547" s="593"/>
      <c r="M547" s="593"/>
      <c r="N547" s="690" t="s">
        <v>237</v>
      </c>
      <c r="O547" s="593"/>
      <c r="P547" s="593"/>
      <c r="Q547" s="593"/>
      <c r="R547" s="593"/>
      <c r="S547" s="593"/>
      <c r="T547" s="593"/>
      <c r="U547" s="593"/>
      <c r="V547" s="593"/>
      <c r="W547" s="593"/>
      <c r="X547" s="593"/>
      <c r="Y547" s="710" t="s">
        <v>1758</v>
      </c>
      <c r="Z547" s="703" t="s">
        <v>1620</v>
      </c>
    </row>
    <row r="548" spans="1:26" ht="55" customHeight="1">
      <c r="A548" s="707">
        <v>548</v>
      </c>
      <c r="B548" s="708" t="s">
        <v>1601</v>
      </c>
      <c r="C548" s="668" t="s">
        <v>1587</v>
      </c>
      <c r="D548" s="713" t="s">
        <v>1588</v>
      </c>
      <c r="E548" s="713" t="s">
        <v>1590</v>
      </c>
      <c r="F548" s="582"/>
      <c r="G548" s="582" t="s">
        <v>1589</v>
      </c>
      <c r="H548" s="582" t="s">
        <v>23</v>
      </c>
      <c r="I548" s="585">
        <v>1</v>
      </c>
      <c r="J548" s="582" t="s">
        <v>1384</v>
      </c>
      <c r="K548" s="639" t="s">
        <v>36</v>
      </c>
      <c r="L548" s="593"/>
      <c r="M548" s="593"/>
      <c r="N548" s="593"/>
      <c r="O548" s="593"/>
      <c r="P548" s="593"/>
      <c r="Q548" s="593"/>
      <c r="R548" s="593"/>
      <c r="S548" s="593"/>
      <c r="T548" s="593"/>
      <c r="U548" s="593"/>
      <c r="V548" s="593"/>
      <c r="W548" s="593"/>
      <c r="X548" s="593"/>
      <c r="Y548" s="593"/>
      <c r="Z548" s="593"/>
    </row>
    <row r="549" spans="1:26" ht="55" customHeight="1">
      <c r="A549" s="707">
        <v>549</v>
      </c>
      <c r="B549" s="708" t="s">
        <v>1601</v>
      </c>
      <c r="C549" s="668" t="s">
        <v>1591</v>
      </c>
      <c r="D549" s="713" t="s">
        <v>1592</v>
      </c>
      <c r="E549" s="713" t="s">
        <v>24</v>
      </c>
      <c r="F549" s="582"/>
      <c r="G549" s="582"/>
      <c r="H549" s="582" t="s">
        <v>49</v>
      </c>
      <c r="I549" s="585">
        <v>1</v>
      </c>
      <c r="J549" s="681"/>
      <c r="K549" s="593"/>
      <c r="L549" s="593"/>
      <c r="M549" s="593"/>
      <c r="N549" s="690" t="s">
        <v>545</v>
      </c>
      <c r="O549" s="593"/>
      <c r="P549" s="593"/>
      <c r="Q549" s="593"/>
      <c r="R549" s="593"/>
      <c r="S549" s="593"/>
      <c r="T549" s="593"/>
      <c r="U549" s="593"/>
      <c r="V549" s="593"/>
      <c r="W549" s="593"/>
      <c r="X549" s="593"/>
      <c r="Y549" s="593">
        <v>247191</v>
      </c>
      <c r="Z549" s="740">
        <v>41794</v>
      </c>
    </row>
    <row r="550" spans="1:26" ht="55" customHeight="1">
      <c r="A550" s="707">
        <v>550</v>
      </c>
      <c r="B550" s="708" t="s">
        <v>1601</v>
      </c>
      <c r="C550" s="668" t="s">
        <v>1594</v>
      </c>
      <c r="D550" s="713" t="s">
        <v>1595</v>
      </c>
      <c r="E550" s="713" t="s">
        <v>36</v>
      </c>
      <c r="F550" s="581"/>
      <c r="G550" s="582"/>
      <c r="H550" s="582" t="s">
        <v>23</v>
      </c>
      <c r="I550" s="585">
        <v>1</v>
      </c>
      <c r="J550" s="681"/>
      <c r="K550" s="639" t="s">
        <v>36</v>
      </c>
      <c r="L550" s="593"/>
      <c r="M550" s="593"/>
      <c r="N550" s="593"/>
      <c r="O550" s="593"/>
      <c r="P550" s="741"/>
      <c r="Q550" s="881" t="s">
        <v>409</v>
      </c>
      <c r="R550" s="882"/>
      <c r="S550" s="882"/>
      <c r="T550" s="882"/>
      <c r="U550" s="882"/>
      <c r="V550" s="882"/>
      <c r="W550" s="882"/>
      <c r="X550" s="883"/>
      <c r="Y550" s="593"/>
      <c r="Z550" s="593"/>
    </row>
    <row r="551" spans="1:26" ht="55" customHeight="1">
      <c r="A551" s="707">
        <v>551</v>
      </c>
      <c r="B551" s="708" t="s">
        <v>1601</v>
      </c>
      <c r="C551" s="668" t="s">
        <v>396</v>
      </c>
      <c r="D551" s="713" t="s">
        <v>1597</v>
      </c>
      <c r="E551" s="713" t="s">
        <v>1600</v>
      </c>
      <c r="F551" s="581"/>
      <c r="G551" s="581" t="s">
        <v>1567</v>
      </c>
      <c r="H551" s="582" t="s">
        <v>23</v>
      </c>
      <c r="I551" s="585">
        <v>1</v>
      </c>
      <c r="J551" s="681"/>
      <c r="K551" s="639" t="s">
        <v>36</v>
      </c>
      <c r="L551" s="593"/>
      <c r="M551" s="593"/>
      <c r="N551" s="593"/>
      <c r="O551" s="593"/>
      <c r="P551" s="741"/>
      <c r="Q551" s="881" t="s">
        <v>409</v>
      </c>
      <c r="R551" s="882"/>
      <c r="S551" s="882"/>
      <c r="T551" s="882"/>
      <c r="U551" s="882"/>
      <c r="V551" s="882"/>
      <c r="W551" s="882"/>
      <c r="X551" s="883"/>
      <c r="Y551" s="593"/>
      <c r="Z551" s="593"/>
    </row>
    <row r="552" spans="1:26" ht="55" customHeight="1">
      <c r="A552" s="707">
        <v>552</v>
      </c>
      <c r="B552" s="708" t="s">
        <v>1601</v>
      </c>
      <c r="C552" s="668" t="s">
        <v>31</v>
      </c>
      <c r="D552" s="713" t="s">
        <v>1598</v>
      </c>
      <c r="E552" s="713" t="s">
        <v>1575</v>
      </c>
      <c r="F552" s="581"/>
      <c r="G552" s="581" t="s">
        <v>1599</v>
      </c>
      <c r="H552" s="582" t="s">
        <v>23</v>
      </c>
      <c r="I552" s="585">
        <v>2</v>
      </c>
      <c r="J552" s="681"/>
      <c r="K552" s="639" t="s">
        <v>36</v>
      </c>
      <c r="L552" s="593"/>
      <c r="M552" s="593"/>
      <c r="N552" s="593"/>
      <c r="O552" s="593"/>
      <c r="P552" s="741"/>
      <c r="Q552" s="881" t="s">
        <v>409</v>
      </c>
      <c r="R552" s="882"/>
      <c r="S552" s="882"/>
      <c r="T552" s="882"/>
      <c r="U552" s="882"/>
      <c r="V552" s="882"/>
      <c r="W552" s="882"/>
      <c r="X552" s="883"/>
      <c r="Y552" s="593"/>
      <c r="Z552" s="593"/>
    </row>
    <row r="553" spans="1:26" ht="55" customHeight="1">
      <c r="A553" s="707">
        <v>553</v>
      </c>
      <c r="B553" s="708" t="s">
        <v>1601</v>
      </c>
      <c r="C553" s="668" t="s">
        <v>31</v>
      </c>
      <c r="D553" s="713" t="s">
        <v>1598</v>
      </c>
      <c r="E553" s="713" t="s">
        <v>64</v>
      </c>
      <c r="F553" s="595"/>
      <c r="G553" s="581" t="s">
        <v>1599</v>
      </c>
      <c r="H553" s="582" t="s">
        <v>49</v>
      </c>
      <c r="I553" s="681">
        <v>4</v>
      </c>
      <c r="J553" s="681"/>
      <c r="K553" s="593"/>
      <c r="L553" s="593"/>
      <c r="M553" s="593"/>
      <c r="N553" s="690" t="s">
        <v>412</v>
      </c>
      <c r="O553" s="593"/>
      <c r="P553" s="593"/>
      <c r="Q553" s="593"/>
      <c r="R553" s="593"/>
      <c r="S553" s="593"/>
      <c r="T553" s="593"/>
      <c r="U553" s="593"/>
      <c r="V553" s="593"/>
      <c r="W553" s="593"/>
      <c r="X553" s="593"/>
      <c r="Y553" s="593">
        <v>247167</v>
      </c>
      <c r="Z553" s="740">
        <v>41793</v>
      </c>
    </row>
    <row r="554" spans="1:26" ht="55" customHeight="1">
      <c r="A554" s="707">
        <v>554</v>
      </c>
      <c r="B554" s="708" t="s">
        <v>1601</v>
      </c>
      <c r="C554" s="668" t="s">
        <v>531</v>
      </c>
      <c r="D554" s="713" t="s">
        <v>532</v>
      </c>
      <c r="E554" s="713" t="s">
        <v>1649</v>
      </c>
      <c r="F554" s="595"/>
      <c r="G554" s="581" t="s">
        <v>1650</v>
      </c>
      <c r="H554" s="582" t="s">
        <v>49</v>
      </c>
      <c r="I554" s="681">
        <v>120</v>
      </c>
      <c r="J554" s="681"/>
      <c r="K554" s="593"/>
      <c r="L554" s="593"/>
      <c r="M554" s="593"/>
      <c r="N554" s="690" t="s">
        <v>1651</v>
      </c>
      <c r="O554" s="593"/>
      <c r="P554" s="593"/>
      <c r="Q554" s="593"/>
      <c r="R554" s="593"/>
      <c r="S554" s="593"/>
      <c r="T554" s="593"/>
      <c r="U554" s="593"/>
      <c r="V554" s="593"/>
      <c r="W554" s="593"/>
      <c r="X554" s="593"/>
      <c r="Y554" s="710" t="s">
        <v>1762</v>
      </c>
      <c r="Z554" s="703" t="s">
        <v>1601</v>
      </c>
    </row>
    <row r="555" spans="1:26" ht="55" customHeight="1">
      <c r="A555" s="707">
        <v>555</v>
      </c>
      <c r="B555" s="708" t="s">
        <v>1605</v>
      </c>
      <c r="C555" s="668" t="s">
        <v>1602</v>
      </c>
      <c r="D555" s="713" t="s">
        <v>78</v>
      </c>
      <c r="E555" s="713" t="s">
        <v>1603</v>
      </c>
      <c r="F555" s="584"/>
      <c r="G555" s="584" t="s">
        <v>1604</v>
      </c>
      <c r="H555" s="582" t="s">
        <v>49</v>
      </c>
      <c r="I555" s="585">
        <v>8</v>
      </c>
      <c r="J555" s="584"/>
      <c r="K555" s="584"/>
      <c r="L555" s="593"/>
      <c r="M555" s="593"/>
      <c r="N555" s="690" t="s">
        <v>79</v>
      </c>
      <c r="O555" s="593"/>
      <c r="P555" s="593"/>
      <c r="Q555" s="593"/>
      <c r="R555" s="593"/>
      <c r="S555" s="593"/>
      <c r="T555" s="593"/>
      <c r="U555" s="593"/>
      <c r="V555" s="593"/>
      <c r="W555" s="593"/>
      <c r="X555" s="593"/>
      <c r="Y555" s="710" t="s">
        <v>1688</v>
      </c>
      <c r="Z555" s="703" t="s">
        <v>1615</v>
      </c>
    </row>
    <row r="556" spans="1:26" ht="55" customHeight="1">
      <c r="A556" s="707">
        <v>556</v>
      </c>
      <c r="B556" s="708" t="s">
        <v>1605</v>
      </c>
      <c r="C556" s="668" t="s">
        <v>502</v>
      </c>
      <c r="D556" s="713" t="s">
        <v>301</v>
      </c>
      <c r="E556" s="713" t="s">
        <v>1607</v>
      </c>
      <c r="F556" s="582"/>
      <c r="G556" s="582" t="s">
        <v>1606</v>
      </c>
      <c r="H556" s="582" t="s">
        <v>49</v>
      </c>
      <c r="I556" s="681">
        <v>2</v>
      </c>
      <c r="J556" s="582" t="s">
        <v>1082</v>
      </c>
      <c r="K556" s="593"/>
      <c r="L556" s="593"/>
      <c r="M556" s="593"/>
      <c r="N556" s="593"/>
      <c r="O556" s="593"/>
      <c r="P556" s="593"/>
      <c r="Q556" s="593"/>
      <c r="R556" s="593"/>
      <c r="S556" s="593"/>
      <c r="T556" s="593"/>
      <c r="U556" s="593"/>
      <c r="V556" s="593"/>
      <c r="W556" s="593"/>
      <c r="X556" s="593"/>
      <c r="Y556" s="593"/>
      <c r="Z556" s="593"/>
    </row>
    <row r="557" spans="1:26" ht="55" customHeight="1">
      <c r="A557" s="707">
        <v>557</v>
      </c>
      <c r="B557" s="708" t="s">
        <v>1615</v>
      </c>
      <c r="C557" s="668" t="s">
        <v>1608</v>
      </c>
      <c r="D557" s="713" t="s">
        <v>1609</v>
      </c>
      <c r="E557" s="713" t="s">
        <v>1610</v>
      </c>
      <c r="F557" s="584"/>
      <c r="G557" s="593"/>
      <c r="H557" s="582" t="s">
        <v>49</v>
      </c>
      <c r="I557" s="585">
        <v>17</v>
      </c>
      <c r="J557" s="681"/>
      <c r="K557" s="593"/>
      <c r="L557" s="593"/>
      <c r="M557" s="593"/>
      <c r="N557" s="690" t="s">
        <v>79</v>
      </c>
      <c r="O557" s="593"/>
      <c r="P557" s="593"/>
      <c r="Q557" s="593"/>
      <c r="R557" s="593"/>
      <c r="S557" s="593"/>
      <c r="T557" s="593"/>
      <c r="U557" s="593"/>
      <c r="V557" s="593"/>
      <c r="W557" s="593"/>
      <c r="X557" s="593"/>
      <c r="Y557" s="710" t="s">
        <v>1688</v>
      </c>
      <c r="Z557" s="703" t="s">
        <v>1615</v>
      </c>
    </row>
    <row r="558" spans="1:26" ht="55" customHeight="1">
      <c r="A558" s="707">
        <v>558</v>
      </c>
      <c r="B558" s="708" t="s">
        <v>1615</v>
      </c>
      <c r="C558" s="668" t="s">
        <v>1611</v>
      </c>
      <c r="D558" s="713" t="s">
        <v>1612</v>
      </c>
      <c r="E558" s="713" t="s">
        <v>1614</v>
      </c>
      <c r="F558" s="582"/>
      <c r="G558" s="582" t="s">
        <v>1613</v>
      </c>
      <c r="H558" s="582" t="s">
        <v>23</v>
      </c>
      <c r="I558" s="585">
        <v>1</v>
      </c>
      <c r="J558" s="582" t="s">
        <v>1079</v>
      </c>
      <c r="K558" s="639" t="s">
        <v>36</v>
      </c>
      <c r="L558" s="593"/>
      <c r="M558" s="593"/>
      <c r="N558" s="593"/>
      <c r="O558" s="593"/>
      <c r="P558" s="741"/>
      <c r="Q558" s="881" t="s">
        <v>409</v>
      </c>
      <c r="R558" s="882"/>
      <c r="S558" s="882"/>
      <c r="T558" s="882"/>
      <c r="U558" s="882"/>
      <c r="V558" s="882"/>
      <c r="W558" s="882"/>
      <c r="X558" s="883"/>
      <c r="Y558" s="593"/>
      <c r="Z558" s="593"/>
    </row>
    <row r="559" spans="1:26" ht="55" customHeight="1">
      <c r="A559" s="707">
        <v>559</v>
      </c>
      <c r="B559" s="708" t="s">
        <v>1630</v>
      </c>
      <c r="C559" s="668" t="s">
        <v>178</v>
      </c>
      <c r="D559" s="713" t="s">
        <v>179</v>
      </c>
      <c r="E559" s="713" t="s">
        <v>1629</v>
      </c>
      <c r="F559" s="582"/>
      <c r="G559" s="582" t="s">
        <v>245</v>
      </c>
      <c r="H559" s="582" t="s">
        <v>23</v>
      </c>
      <c r="I559" s="585">
        <v>1</v>
      </c>
      <c r="J559" s="585" t="s">
        <v>1076</v>
      </c>
      <c r="K559" s="639" t="s">
        <v>36</v>
      </c>
      <c r="L559" s="593"/>
      <c r="M559" s="593"/>
      <c r="N559" s="593"/>
      <c r="O559" s="593"/>
      <c r="P559" s="741"/>
      <c r="Q559" s="881" t="s">
        <v>409</v>
      </c>
      <c r="R559" s="882"/>
      <c r="S559" s="882"/>
      <c r="T559" s="882"/>
      <c r="U559" s="882"/>
      <c r="V559" s="882"/>
      <c r="W559" s="882"/>
      <c r="X559" s="883"/>
      <c r="Y559" s="593"/>
      <c r="Z559" s="593"/>
    </row>
    <row r="560" spans="1:26" ht="55" customHeight="1">
      <c r="A560" s="707">
        <v>560</v>
      </c>
      <c r="B560" s="708" t="s">
        <v>1630</v>
      </c>
      <c r="C560" s="668" t="s">
        <v>1631</v>
      </c>
      <c r="D560" s="713" t="s">
        <v>1632</v>
      </c>
      <c r="E560" s="713" t="s">
        <v>1555</v>
      </c>
      <c r="F560" s="584"/>
      <c r="G560" s="584" t="s">
        <v>1633</v>
      </c>
      <c r="H560" s="582" t="s">
        <v>23</v>
      </c>
      <c r="I560" s="585">
        <v>24</v>
      </c>
      <c r="J560" s="593" t="s">
        <v>1331</v>
      </c>
      <c r="K560" s="639" t="s">
        <v>36</v>
      </c>
      <c r="L560" s="593"/>
      <c r="M560" s="593"/>
      <c r="N560" s="593"/>
      <c r="O560" s="593"/>
      <c r="P560" s="593"/>
      <c r="Q560" s="593"/>
      <c r="R560" s="593"/>
      <c r="S560" s="593"/>
      <c r="T560" s="593"/>
      <c r="U560" s="593"/>
      <c r="V560" s="593"/>
      <c r="W560" s="593"/>
      <c r="X560" s="593"/>
      <c r="Y560" s="593"/>
      <c r="Z560" s="593"/>
    </row>
    <row r="561" spans="1:26" ht="55" customHeight="1">
      <c r="A561" s="707">
        <v>561</v>
      </c>
      <c r="B561" s="708" t="s">
        <v>1630</v>
      </c>
      <c r="C561" s="668" t="s">
        <v>1634</v>
      </c>
      <c r="D561" s="713" t="s">
        <v>492</v>
      </c>
      <c r="E561" s="713" t="s">
        <v>1635</v>
      </c>
      <c r="F561" s="584"/>
      <c r="G561" s="584"/>
      <c r="H561" s="582" t="s">
        <v>49</v>
      </c>
      <c r="I561" s="585">
        <v>4</v>
      </c>
      <c r="J561" s="681"/>
      <c r="K561" s="593"/>
      <c r="L561" s="593"/>
      <c r="M561" s="593"/>
      <c r="N561" s="690" t="s">
        <v>79</v>
      </c>
      <c r="O561" s="593"/>
      <c r="P561" s="593"/>
      <c r="Q561" s="593"/>
      <c r="R561" s="593"/>
      <c r="S561" s="593"/>
      <c r="T561" s="593"/>
      <c r="U561" s="593"/>
      <c r="V561" s="593"/>
      <c r="W561" s="593"/>
      <c r="X561" s="593"/>
      <c r="Y561" s="593">
        <v>246767</v>
      </c>
      <c r="Z561" s="740">
        <v>41765</v>
      </c>
    </row>
    <row r="562" spans="1:26" ht="55" customHeight="1">
      <c r="A562" s="707">
        <v>562</v>
      </c>
      <c r="B562" s="708" t="s">
        <v>1630</v>
      </c>
      <c r="C562" s="668" t="s">
        <v>264</v>
      </c>
      <c r="D562" s="713" t="s">
        <v>111</v>
      </c>
      <c r="E562" s="713" t="s">
        <v>24</v>
      </c>
      <c r="F562" s="582"/>
      <c r="G562" s="582" t="s">
        <v>1636</v>
      </c>
      <c r="H562" s="582" t="s">
        <v>49</v>
      </c>
      <c r="I562" s="585">
        <v>1</v>
      </c>
      <c r="J562" s="681"/>
      <c r="K562" s="593"/>
      <c r="L562" s="593"/>
      <c r="M562" s="593"/>
      <c r="N562" s="690" t="s">
        <v>412</v>
      </c>
      <c r="O562" s="593"/>
      <c r="P562" s="593"/>
      <c r="Q562" s="593"/>
      <c r="R562" s="593"/>
      <c r="S562" s="593"/>
      <c r="T562" s="593"/>
      <c r="U562" s="593"/>
      <c r="V562" s="593"/>
      <c r="W562" s="593"/>
      <c r="X562" s="593"/>
      <c r="Y562" s="593">
        <v>247167</v>
      </c>
      <c r="Z562" s="740">
        <v>41793</v>
      </c>
    </row>
    <row r="563" spans="1:26" ht="55" customHeight="1">
      <c r="A563" s="707">
        <v>563</v>
      </c>
      <c r="B563" s="708" t="s">
        <v>1630</v>
      </c>
      <c r="C563" s="668" t="s">
        <v>1637</v>
      </c>
      <c r="D563" s="713" t="s">
        <v>92</v>
      </c>
      <c r="E563" s="713" t="s">
        <v>36</v>
      </c>
      <c r="F563" s="581"/>
      <c r="G563" s="581" t="s">
        <v>1638</v>
      </c>
      <c r="H563" s="582" t="s">
        <v>23</v>
      </c>
      <c r="I563" s="585">
        <v>1</v>
      </c>
      <c r="J563" s="681"/>
      <c r="K563" s="639" t="s">
        <v>36</v>
      </c>
      <c r="L563" s="593"/>
      <c r="M563" s="593"/>
      <c r="N563" s="593"/>
      <c r="O563" s="593"/>
      <c r="P563" s="741"/>
      <c r="Q563" s="881" t="s">
        <v>409</v>
      </c>
      <c r="R563" s="882"/>
      <c r="S563" s="882"/>
      <c r="T563" s="882"/>
      <c r="U563" s="882"/>
      <c r="V563" s="882"/>
      <c r="W563" s="882"/>
      <c r="X563" s="883"/>
      <c r="Y563" s="593"/>
      <c r="Z563" s="593"/>
    </row>
    <row r="564" spans="1:26" ht="55" customHeight="1">
      <c r="A564" s="707">
        <v>564</v>
      </c>
      <c r="B564" s="708" t="s">
        <v>1630</v>
      </c>
      <c r="C564" s="668" t="s">
        <v>542</v>
      </c>
      <c r="D564" s="713" t="s">
        <v>282</v>
      </c>
      <c r="E564" s="713" t="s">
        <v>1643</v>
      </c>
      <c r="F564" s="581"/>
      <c r="G564" s="581" t="s">
        <v>1639</v>
      </c>
      <c r="H564" s="582" t="s">
        <v>23</v>
      </c>
      <c r="I564" s="585">
        <v>10</v>
      </c>
      <c r="J564" s="681"/>
      <c r="K564" s="639" t="s">
        <v>36</v>
      </c>
      <c r="L564" s="593"/>
      <c r="M564" s="593"/>
      <c r="N564" s="593"/>
      <c r="O564" s="593"/>
      <c r="P564" s="593"/>
      <c r="Q564" s="593"/>
      <c r="R564" s="593"/>
      <c r="S564" s="593"/>
      <c r="T564" s="593"/>
      <c r="U564" s="593"/>
      <c r="V564" s="593"/>
      <c r="W564" s="593"/>
      <c r="X564" s="593"/>
      <c r="Y564" s="593"/>
      <c r="Z564" s="593"/>
    </row>
    <row r="565" spans="1:26" ht="55" customHeight="1">
      <c r="A565" s="707">
        <v>565</v>
      </c>
      <c r="B565" s="708" t="s">
        <v>1630</v>
      </c>
      <c r="C565" s="668" t="s">
        <v>1640</v>
      </c>
      <c r="D565" s="713" t="s">
        <v>1641</v>
      </c>
      <c r="E565" s="713" t="s">
        <v>199</v>
      </c>
      <c r="F565" s="581"/>
      <c r="G565" s="581" t="s">
        <v>1642</v>
      </c>
      <c r="H565" s="582" t="s">
        <v>49</v>
      </c>
      <c r="I565" s="585">
        <v>25</v>
      </c>
      <c r="J565" s="681"/>
      <c r="K565" s="593"/>
      <c r="L565" s="593"/>
      <c r="M565" s="593"/>
      <c r="N565" s="690" t="s">
        <v>237</v>
      </c>
      <c r="O565" s="593"/>
      <c r="P565" s="593"/>
      <c r="Q565" s="593"/>
      <c r="R565" s="593"/>
      <c r="S565" s="593"/>
      <c r="T565" s="593"/>
      <c r="U565" s="593"/>
      <c r="V565" s="593"/>
      <c r="W565" s="593"/>
      <c r="X565" s="593"/>
      <c r="Y565" s="593">
        <v>246936</v>
      </c>
      <c r="Z565" s="740">
        <v>41775</v>
      </c>
    </row>
    <row r="566" spans="1:26" ht="55" customHeight="1">
      <c r="A566" s="707">
        <v>566</v>
      </c>
      <c r="B566" s="708" t="s">
        <v>1646</v>
      </c>
      <c r="C566" s="668" t="s">
        <v>38</v>
      </c>
      <c r="D566" s="713" t="s">
        <v>39</v>
      </c>
      <c r="E566" s="713" t="s">
        <v>1644</v>
      </c>
      <c r="F566" s="582"/>
      <c r="G566" s="582" t="s">
        <v>1645</v>
      </c>
      <c r="H566" s="582" t="s">
        <v>49</v>
      </c>
      <c r="I566" s="585">
        <v>2</v>
      </c>
      <c r="J566" s="681"/>
      <c r="K566" s="593"/>
      <c r="L566" s="639" t="s">
        <v>2043</v>
      </c>
      <c r="M566" s="593"/>
      <c r="N566" s="593"/>
      <c r="O566" s="593"/>
      <c r="P566" s="593"/>
      <c r="Q566" s="593"/>
      <c r="R566" s="593"/>
      <c r="S566" s="593"/>
      <c r="T566" s="593"/>
      <c r="U566" s="593"/>
      <c r="V566" s="593"/>
      <c r="W566" s="593"/>
      <c r="X566" s="593"/>
      <c r="Y566" s="593"/>
      <c r="Z566" s="593"/>
    </row>
    <row r="567" spans="1:26" ht="55" customHeight="1">
      <c r="A567" s="707">
        <v>567</v>
      </c>
      <c r="B567" s="708" t="s">
        <v>1678</v>
      </c>
      <c r="C567" s="668" t="s">
        <v>1652</v>
      </c>
      <c r="D567" s="713" t="s">
        <v>1653</v>
      </c>
      <c r="E567" s="713" t="s">
        <v>1675</v>
      </c>
      <c r="F567" s="582"/>
      <c r="G567" s="582" t="s">
        <v>1677</v>
      </c>
      <c r="H567" s="582" t="s">
        <v>23</v>
      </c>
      <c r="I567" s="585">
        <v>2</v>
      </c>
      <c r="J567" s="582" t="s">
        <v>1321</v>
      </c>
      <c r="K567" s="639" t="s">
        <v>36</v>
      </c>
      <c r="L567" s="593"/>
      <c r="M567" s="593"/>
      <c r="N567" s="593"/>
      <c r="O567" s="593"/>
      <c r="P567" s="741"/>
      <c r="Q567" s="881" t="s">
        <v>409</v>
      </c>
      <c r="R567" s="882"/>
      <c r="S567" s="882"/>
      <c r="T567" s="882"/>
      <c r="U567" s="882"/>
      <c r="V567" s="882"/>
      <c r="W567" s="882"/>
      <c r="X567" s="883"/>
      <c r="Y567" s="593"/>
      <c r="Z567" s="593"/>
    </row>
    <row r="568" spans="1:26" ht="55" customHeight="1">
      <c r="A568" s="707">
        <v>568</v>
      </c>
      <c r="B568" s="708" t="s">
        <v>1678</v>
      </c>
      <c r="C568" s="668" t="s">
        <v>197</v>
      </c>
      <c r="D568" s="713" t="s">
        <v>198</v>
      </c>
      <c r="E568" s="713" t="s">
        <v>1676</v>
      </c>
      <c r="F568" s="581"/>
      <c r="G568" s="581" t="s">
        <v>1657</v>
      </c>
      <c r="H568" s="582" t="s">
        <v>23</v>
      </c>
      <c r="I568" s="585">
        <v>5</v>
      </c>
      <c r="J568" s="585" t="s">
        <v>1074</v>
      </c>
      <c r="K568" s="639" t="s">
        <v>36</v>
      </c>
      <c r="L568" s="593"/>
      <c r="M568" s="593"/>
      <c r="N568" s="593"/>
      <c r="O568" s="593"/>
      <c r="P568" s="593"/>
      <c r="Q568" s="593"/>
      <c r="R568" s="593"/>
      <c r="S568" s="593"/>
      <c r="T568" s="593"/>
      <c r="U568" s="593"/>
      <c r="V568" s="593"/>
      <c r="W568" s="593"/>
      <c r="X568" s="593"/>
      <c r="Y568" s="593"/>
      <c r="Z568" s="593"/>
    </row>
    <row r="569" spans="1:26" ht="55" customHeight="1">
      <c r="A569" s="707">
        <v>569</v>
      </c>
      <c r="B569" s="708" t="s">
        <v>1678</v>
      </c>
      <c r="C569" s="668" t="s">
        <v>227</v>
      </c>
      <c r="D569" s="713" t="s">
        <v>130</v>
      </c>
      <c r="E569" s="713" t="s">
        <v>517</v>
      </c>
      <c r="F569" s="581"/>
      <c r="G569" s="581" t="s">
        <v>1659</v>
      </c>
      <c r="H569" s="582" t="s">
        <v>23</v>
      </c>
      <c r="I569" s="585">
        <v>2</v>
      </c>
      <c r="J569" s="585" t="s">
        <v>1071</v>
      </c>
      <c r="K569" s="639" t="s">
        <v>36</v>
      </c>
      <c r="L569" s="593"/>
      <c r="M569" s="593"/>
      <c r="N569" s="593"/>
      <c r="O569" s="593"/>
      <c r="P569" s="741"/>
      <c r="Q569" s="881" t="s">
        <v>409</v>
      </c>
      <c r="R569" s="882"/>
      <c r="S569" s="882"/>
      <c r="T569" s="882"/>
      <c r="U569" s="882"/>
      <c r="V569" s="882"/>
      <c r="W569" s="882"/>
      <c r="X569" s="883"/>
      <c r="Y569" s="593"/>
      <c r="Z569" s="593"/>
    </row>
    <row r="570" spans="1:26" ht="55" customHeight="1">
      <c r="A570" s="707">
        <v>570</v>
      </c>
      <c r="B570" s="708" t="s">
        <v>1678</v>
      </c>
      <c r="C570" s="668" t="s">
        <v>76</v>
      </c>
      <c r="D570" s="713" t="s">
        <v>1660</v>
      </c>
      <c r="E570" s="713" t="s">
        <v>24</v>
      </c>
      <c r="F570" s="581"/>
      <c r="G570" s="581" t="s">
        <v>1661</v>
      </c>
      <c r="H570" s="582" t="s">
        <v>49</v>
      </c>
      <c r="I570" s="585">
        <v>1</v>
      </c>
      <c r="J570" s="582"/>
      <c r="K570" s="593"/>
      <c r="L570" s="593"/>
      <c r="M570" s="593"/>
      <c r="N570" s="690" t="s">
        <v>412</v>
      </c>
      <c r="O570" s="593"/>
      <c r="P570" s="593"/>
      <c r="Q570" s="593"/>
      <c r="R570" s="593"/>
      <c r="S570" s="593"/>
      <c r="T570" s="593"/>
      <c r="U570" s="593"/>
      <c r="V570" s="593"/>
      <c r="W570" s="593"/>
      <c r="X570" s="593"/>
      <c r="Y570" s="593">
        <v>247167</v>
      </c>
      <c r="Z570" s="740">
        <v>41793</v>
      </c>
    </row>
    <row r="571" spans="1:26" ht="55" customHeight="1">
      <c r="A571" s="707">
        <v>571</v>
      </c>
      <c r="B571" s="708" t="s">
        <v>1678</v>
      </c>
      <c r="C571" s="668" t="s">
        <v>40</v>
      </c>
      <c r="D571" s="713" t="s">
        <v>41</v>
      </c>
      <c r="E571" s="713" t="s">
        <v>24</v>
      </c>
      <c r="F571" s="581"/>
      <c r="G571" s="581" t="s">
        <v>1663</v>
      </c>
      <c r="H571" s="582" t="s">
        <v>49</v>
      </c>
      <c r="I571" s="585">
        <v>5</v>
      </c>
      <c r="J571" s="582"/>
      <c r="K571" s="593"/>
      <c r="L571" s="593"/>
      <c r="M571" s="593"/>
      <c r="N571" s="690" t="s">
        <v>400</v>
      </c>
      <c r="O571" s="593"/>
      <c r="P571" s="593"/>
      <c r="Q571" s="593"/>
      <c r="R571" s="593"/>
      <c r="S571" s="593"/>
      <c r="T571" s="593"/>
      <c r="U571" s="593"/>
      <c r="V571" s="593"/>
      <c r="W571" s="593"/>
      <c r="X571" s="593"/>
      <c r="Y571" s="715" t="s">
        <v>2106</v>
      </c>
      <c r="Z571" s="703" t="s">
        <v>1815</v>
      </c>
    </row>
    <row r="572" spans="1:26" ht="55" customHeight="1">
      <c r="A572" s="707">
        <v>572</v>
      </c>
      <c r="B572" s="708" t="s">
        <v>1678</v>
      </c>
      <c r="C572" s="668" t="s">
        <v>26</v>
      </c>
      <c r="D572" s="713" t="s">
        <v>27</v>
      </c>
      <c r="E572" s="713" t="s">
        <v>24</v>
      </c>
      <c r="F572" s="581"/>
      <c r="G572" s="581" t="s">
        <v>1664</v>
      </c>
      <c r="H572" s="582" t="s">
        <v>49</v>
      </c>
      <c r="I572" s="585">
        <v>1</v>
      </c>
      <c r="J572" s="582"/>
      <c r="K572" s="593"/>
      <c r="L572" s="593"/>
      <c r="M572" s="593"/>
      <c r="N572" s="690" t="s">
        <v>400</v>
      </c>
      <c r="O572" s="593"/>
      <c r="P572" s="593"/>
      <c r="Q572" s="593"/>
      <c r="R572" s="593"/>
      <c r="S572" s="593"/>
      <c r="T572" s="593"/>
      <c r="U572" s="593"/>
      <c r="V572" s="593"/>
      <c r="W572" s="593"/>
      <c r="X572" s="593"/>
      <c r="Y572" s="710" t="s">
        <v>2106</v>
      </c>
      <c r="Z572" s="703" t="s">
        <v>1815</v>
      </c>
    </row>
    <row r="573" spans="1:26" ht="55" customHeight="1">
      <c r="A573" s="707">
        <v>573</v>
      </c>
      <c r="B573" s="708" t="s">
        <v>1678</v>
      </c>
      <c r="C573" s="668" t="s">
        <v>1557</v>
      </c>
      <c r="D573" s="713" t="s">
        <v>1665</v>
      </c>
      <c r="E573" s="713" t="s">
        <v>1656</v>
      </c>
      <c r="F573" s="581"/>
      <c r="G573" s="581" t="s">
        <v>1666</v>
      </c>
      <c r="H573" s="582" t="s">
        <v>23</v>
      </c>
      <c r="I573" s="585">
        <v>2</v>
      </c>
      <c r="J573" s="582" t="s">
        <v>514</v>
      </c>
      <c r="K573" s="639" t="s">
        <v>36</v>
      </c>
      <c r="L573" s="593"/>
      <c r="M573" s="593"/>
      <c r="N573" s="593"/>
      <c r="O573" s="593"/>
      <c r="P573" s="741"/>
      <c r="Q573" s="881" t="s">
        <v>409</v>
      </c>
      <c r="R573" s="882"/>
      <c r="S573" s="882"/>
      <c r="T573" s="882"/>
      <c r="U573" s="882"/>
      <c r="V573" s="882"/>
      <c r="W573" s="882"/>
      <c r="X573" s="883"/>
      <c r="Y573" s="593"/>
      <c r="Z573" s="593"/>
    </row>
    <row r="574" spans="1:26" ht="55" customHeight="1">
      <c r="A574" s="707">
        <v>574</v>
      </c>
      <c r="B574" s="708" t="s">
        <v>1678</v>
      </c>
      <c r="C574" s="668" t="s">
        <v>1667</v>
      </c>
      <c r="D574" s="713" t="s">
        <v>1668</v>
      </c>
      <c r="E574" s="713" t="s">
        <v>1656</v>
      </c>
      <c r="F574" s="581"/>
      <c r="G574" s="581" t="s">
        <v>1669</v>
      </c>
      <c r="H574" s="582" t="s">
        <v>23</v>
      </c>
      <c r="I574" s="585">
        <v>1</v>
      </c>
      <c r="J574" s="582" t="s">
        <v>514</v>
      </c>
      <c r="K574" s="639" t="s">
        <v>36</v>
      </c>
      <c r="L574" s="593"/>
      <c r="M574" s="593"/>
      <c r="N574" s="593"/>
      <c r="O574" s="593"/>
      <c r="P574" s="741"/>
      <c r="Q574" s="881" t="s">
        <v>409</v>
      </c>
      <c r="R574" s="882"/>
      <c r="S574" s="882"/>
      <c r="T574" s="882"/>
      <c r="U574" s="882"/>
      <c r="V574" s="882"/>
      <c r="W574" s="882"/>
      <c r="X574" s="883"/>
      <c r="Y574" s="593"/>
      <c r="Z574" s="593"/>
    </row>
    <row r="575" spans="1:26" ht="55" customHeight="1">
      <c r="A575" s="707">
        <v>575</v>
      </c>
      <c r="B575" s="708" t="s">
        <v>1678</v>
      </c>
      <c r="C575" s="668" t="s">
        <v>129</v>
      </c>
      <c r="D575" s="713" t="s">
        <v>130</v>
      </c>
      <c r="E575" s="713" t="s">
        <v>1656</v>
      </c>
      <c r="F575" s="581"/>
      <c r="G575" s="581" t="s">
        <v>1670</v>
      </c>
      <c r="H575" s="582" t="s">
        <v>23</v>
      </c>
      <c r="I575" s="585">
        <v>1</v>
      </c>
      <c r="J575" s="585" t="s">
        <v>1071</v>
      </c>
      <c r="K575" s="639" t="s">
        <v>36</v>
      </c>
      <c r="L575" s="593"/>
      <c r="M575" s="593"/>
      <c r="N575" s="593"/>
      <c r="O575" s="593"/>
      <c r="P575" s="741"/>
      <c r="Q575" s="881" t="s">
        <v>409</v>
      </c>
      <c r="R575" s="882"/>
      <c r="S575" s="882"/>
      <c r="T575" s="882"/>
      <c r="U575" s="882"/>
      <c r="V575" s="882"/>
      <c r="W575" s="882"/>
      <c r="X575" s="883"/>
      <c r="Y575" s="593"/>
      <c r="Z575" s="593"/>
    </row>
    <row r="576" spans="1:26" ht="55" customHeight="1">
      <c r="A576" s="707">
        <v>576</v>
      </c>
      <c r="B576" s="708" t="s">
        <v>1678</v>
      </c>
      <c r="C576" s="668" t="s">
        <v>38</v>
      </c>
      <c r="D576" s="713" t="s">
        <v>39</v>
      </c>
      <c r="E576" s="713" t="s">
        <v>96</v>
      </c>
      <c r="F576" s="581"/>
      <c r="G576" s="581" t="s">
        <v>1645</v>
      </c>
      <c r="H576" s="582" t="s">
        <v>23</v>
      </c>
      <c r="I576" s="585">
        <v>10</v>
      </c>
      <c r="J576" s="585" t="s">
        <v>1074</v>
      </c>
      <c r="K576" s="639" t="s">
        <v>36</v>
      </c>
      <c r="L576" s="593"/>
      <c r="M576" s="593"/>
      <c r="N576" s="593"/>
      <c r="O576" s="593"/>
      <c r="P576" s="593"/>
      <c r="Q576" s="593"/>
      <c r="R576" s="593"/>
      <c r="S576" s="593"/>
      <c r="T576" s="593"/>
      <c r="U576" s="593"/>
      <c r="V576" s="593"/>
      <c r="W576" s="593"/>
      <c r="X576" s="593"/>
      <c r="Y576" s="593"/>
      <c r="Z576" s="593"/>
    </row>
    <row r="577" spans="1:26" ht="55" customHeight="1">
      <c r="A577" s="707">
        <v>577</v>
      </c>
      <c r="B577" s="708" t="s">
        <v>1678</v>
      </c>
      <c r="C577" s="668" t="s">
        <v>182</v>
      </c>
      <c r="D577" s="713" t="s">
        <v>32</v>
      </c>
      <c r="E577" s="713" t="s">
        <v>517</v>
      </c>
      <c r="F577" s="581"/>
      <c r="G577" s="581" t="s">
        <v>1671</v>
      </c>
      <c r="H577" s="582" t="s">
        <v>23</v>
      </c>
      <c r="I577" s="585">
        <v>1</v>
      </c>
      <c r="J577" s="585" t="s">
        <v>1074</v>
      </c>
      <c r="K577" s="639" t="s">
        <v>36</v>
      </c>
      <c r="L577" s="593"/>
      <c r="M577" s="593"/>
      <c r="N577" s="593"/>
      <c r="O577" s="593"/>
      <c r="P577" s="741"/>
      <c r="Q577" s="881" t="s">
        <v>409</v>
      </c>
      <c r="R577" s="882"/>
      <c r="S577" s="882"/>
      <c r="T577" s="882"/>
      <c r="U577" s="882"/>
      <c r="V577" s="882"/>
      <c r="W577" s="882"/>
      <c r="X577" s="883"/>
      <c r="Y577" s="593"/>
      <c r="Z577" s="593"/>
    </row>
    <row r="578" spans="1:26" ht="55" customHeight="1">
      <c r="A578" s="707">
        <v>578</v>
      </c>
      <c r="B578" s="708" t="s">
        <v>1678</v>
      </c>
      <c r="C578" s="668" t="s">
        <v>518</v>
      </c>
      <c r="D578" s="713" t="s">
        <v>1673</v>
      </c>
      <c r="E578" s="713" t="s">
        <v>96</v>
      </c>
      <c r="F578" s="581"/>
      <c r="G578" s="581" t="s">
        <v>1674</v>
      </c>
      <c r="H578" s="582" t="s">
        <v>23</v>
      </c>
      <c r="I578" s="585">
        <v>2</v>
      </c>
      <c r="J578" s="582" t="s">
        <v>1323</v>
      </c>
      <c r="K578" s="639" t="s">
        <v>36</v>
      </c>
      <c r="L578" s="593"/>
      <c r="M578" s="593"/>
      <c r="N578" s="593"/>
      <c r="O578" s="593"/>
      <c r="P578" s="741"/>
      <c r="Q578" s="881" t="s">
        <v>409</v>
      </c>
      <c r="R578" s="882"/>
      <c r="S578" s="882"/>
      <c r="T578" s="882"/>
      <c r="U578" s="882"/>
      <c r="V578" s="882"/>
      <c r="W578" s="882"/>
      <c r="X578" s="883"/>
      <c r="Y578" s="593"/>
      <c r="Z578" s="593"/>
    </row>
    <row r="579" spans="1:26" ht="55" customHeight="1">
      <c r="A579" s="707">
        <v>579</v>
      </c>
      <c r="B579" s="708" t="s">
        <v>1683</v>
      </c>
      <c r="C579" s="668" t="s">
        <v>1679</v>
      </c>
      <c r="D579" s="713" t="s">
        <v>1680</v>
      </c>
      <c r="E579" s="713" t="s">
        <v>436</v>
      </c>
      <c r="F579" s="584"/>
      <c r="G579" s="584" t="s">
        <v>1681</v>
      </c>
      <c r="H579" s="582" t="s">
        <v>23</v>
      </c>
      <c r="I579" s="585">
        <v>1</v>
      </c>
      <c r="J579" s="593" t="s">
        <v>1331</v>
      </c>
      <c r="K579" s="639" t="s">
        <v>36</v>
      </c>
      <c r="L579" s="593"/>
      <c r="M579" s="593"/>
      <c r="N579" s="593"/>
      <c r="O579" s="593"/>
      <c r="P579" s="741"/>
      <c r="Q579" s="881" t="s">
        <v>409</v>
      </c>
      <c r="R579" s="882"/>
      <c r="S579" s="882"/>
      <c r="T579" s="882"/>
      <c r="U579" s="882"/>
      <c r="V579" s="882"/>
      <c r="W579" s="882"/>
      <c r="X579" s="883"/>
      <c r="Y579" s="593"/>
      <c r="Z579" s="593"/>
    </row>
    <row r="580" spans="1:26" ht="55" customHeight="1">
      <c r="A580" s="707">
        <v>580</v>
      </c>
      <c r="B580" s="708" t="s">
        <v>1683</v>
      </c>
      <c r="C580" s="668" t="s">
        <v>908</v>
      </c>
      <c r="D580" s="713" t="s">
        <v>515</v>
      </c>
      <c r="E580" s="713" t="s">
        <v>589</v>
      </c>
      <c r="F580" s="581"/>
      <c r="G580" s="581" t="s">
        <v>1682</v>
      </c>
      <c r="H580" s="582" t="s">
        <v>49</v>
      </c>
      <c r="I580" s="585">
        <v>2</v>
      </c>
      <c r="J580" s="593"/>
      <c r="K580" s="593"/>
      <c r="L580" s="593"/>
      <c r="M580" s="593"/>
      <c r="N580" s="690" t="s">
        <v>79</v>
      </c>
      <c r="O580" s="593"/>
      <c r="P580" s="593"/>
      <c r="Q580" s="593"/>
      <c r="R580" s="593"/>
      <c r="S580" s="593"/>
      <c r="T580" s="593"/>
      <c r="U580" s="593"/>
      <c r="V580" s="593"/>
      <c r="W580" s="593"/>
      <c r="X580" s="593"/>
      <c r="Y580" s="593">
        <v>246936</v>
      </c>
      <c r="Z580" s="740">
        <v>41775</v>
      </c>
    </row>
    <row r="581" spans="1:26" ht="55" customHeight="1">
      <c r="A581" s="707">
        <v>581</v>
      </c>
      <c r="B581" s="708" t="s">
        <v>1683</v>
      </c>
      <c r="C581" s="668" t="s">
        <v>52</v>
      </c>
      <c r="D581" s="668" t="s">
        <v>191</v>
      </c>
      <c r="E581" s="717" t="s">
        <v>24</v>
      </c>
      <c r="F581" s="584"/>
      <c r="G581" s="588" t="s">
        <v>1684</v>
      </c>
      <c r="H581" s="582" t="s">
        <v>49</v>
      </c>
      <c r="I581" s="584">
        <v>22</v>
      </c>
      <c r="J581" s="582"/>
      <c r="K581" s="593"/>
      <c r="L581" s="593"/>
      <c r="M581" s="593"/>
      <c r="N581" s="690" t="s">
        <v>400</v>
      </c>
      <c r="O581" s="593"/>
      <c r="P581" s="593"/>
      <c r="Q581" s="593"/>
      <c r="R581" s="593"/>
      <c r="S581" s="593"/>
      <c r="T581" s="593"/>
      <c r="U581" s="593"/>
      <c r="V581" s="593"/>
      <c r="W581" s="593"/>
      <c r="X581" s="593"/>
      <c r="Y581" s="710" t="s">
        <v>2106</v>
      </c>
      <c r="Z581" s="703" t="s">
        <v>1815</v>
      </c>
    </row>
    <row r="582" spans="1:26" ht="55" customHeight="1">
      <c r="A582" s="707">
        <v>582</v>
      </c>
      <c r="B582" s="708" t="s">
        <v>1683</v>
      </c>
      <c r="C582" s="668" t="s">
        <v>52</v>
      </c>
      <c r="D582" s="668" t="s">
        <v>191</v>
      </c>
      <c r="E582" s="717" t="s">
        <v>1686</v>
      </c>
      <c r="F582" s="584"/>
      <c r="G582" s="588" t="s">
        <v>1685</v>
      </c>
      <c r="H582" s="582" t="s">
        <v>23</v>
      </c>
      <c r="I582" s="584">
        <v>1</v>
      </c>
      <c r="J582" s="582" t="s">
        <v>1320</v>
      </c>
      <c r="K582" s="639" t="s">
        <v>36</v>
      </c>
      <c r="L582" s="593"/>
      <c r="M582" s="593"/>
      <c r="N582" s="593"/>
      <c r="O582" s="593"/>
      <c r="P582" s="741"/>
      <c r="Q582" s="881" t="s">
        <v>409</v>
      </c>
      <c r="R582" s="882"/>
      <c r="S582" s="882"/>
      <c r="T582" s="882"/>
      <c r="U582" s="882"/>
      <c r="V582" s="882"/>
      <c r="W582" s="882"/>
      <c r="X582" s="883"/>
      <c r="Y582" s="593"/>
      <c r="Z582" s="593"/>
    </row>
    <row r="583" spans="1:26" ht="55" customHeight="1">
      <c r="A583" s="707">
        <v>583</v>
      </c>
      <c r="B583" s="708" t="s">
        <v>1754</v>
      </c>
      <c r="C583" s="668" t="s">
        <v>1725</v>
      </c>
      <c r="D583" s="713" t="s">
        <v>1726</v>
      </c>
      <c r="E583" s="713" t="s">
        <v>1730</v>
      </c>
      <c r="F583" s="582"/>
      <c r="G583" s="582" t="s">
        <v>1727</v>
      </c>
      <c r="H583" s="582" t="s">
        <v>23</v>
      </c>
      <c r="I583" s="585">
        <v>2</v>
      </c>
      <c r="J583" s="582" t="s">
        <v>1321</v>
      </c>
      <c r="K583" s="639" t="s">
        <v>36</v>
      </c>
      <c r="L583" s="593"/>
      <c r="M583" s="593"/>
      <c r="N583" s="593"/>
      <c r="O583" s="593"/>
      <c r="P583" s="741"/>
      <c r="Q583" s="881" t="s">
        <v>409</v>
      </c>
      <c r="R583" s="882"/>
      <c r="S583" s="882"/>
      <c r="T583" s="882"/>
      <c r="U583" s="882"/>
      <c r="V583" s="882"/>
      <c r="W583" s="882"/>
      <c r="X583" s="883"/>
      <c r="Y583" s="593"/>
      <c r="Z583" s="593"/>
    </row>
    <row r="584" spans="1:26" ht="55" customHeight="1">
      <c r="A584" s="707">
        <v>584</v>
      </c>
      <c r="B584" s="708" t="s">
        <v>1754</v>
      </c>
      <c r="C584" s="668" t="s">
        <v>1728</v>
      </c>
      <c r="D584" s="713" t="s">
        <v>141</v>
      </c>
      <c r="E584" s="713" t="s">
        <v>1731</v>
      </c>
      <c r="F584" s="581"/>
      <c r="G584" s="581" t="s">
        <v>1729</v>
      </c>
      <c r="H584" s="582" t="s">
        <v>23</v>
      </c>
      <c r="I584" s="585">
        <v>3</v>
      </c>
      <c r="J584" s="582" t="s">
        <v>1112</v>
      </c>
      <c r="K584" s="639" t="s">
        <v>36</v>
      </c>
      <c r="L584" s="593"/>
      <c r="M584" s="593"/>
      <c r="N584" s="593"/>
      <c r="O584" s="593"/>
      <c r="P584" s="741"/>
      <c r="Q584" s="881" t="s">
        <v>409</v>
      </c>
      <c r="R584" s="882"/>
      <c r="S584" s="882"/>
      <c r="T584" s="882"/>
      <c r="U584" s="882"/>
      <c r="V584" s="882"/>
      <c r="W584" s="882"/>
      <c r="X584" s="883"/>
      <c r="Y584" s="593"/>
      <c r="Z584" s="593"/>
    </row>
    <row r="585" spans="1:26" ht="55" customHeight="1">
      <c r="A585" s="707">
        <v>585</v>
      </c>
      <c r="B585" s="708" t="s">
        <v>1754</v>
      </c>
      <c r="C585" s="668" t="s">
        <v>453</v>
      </c>
      <c r="D585" s="668" t="s">
        <v>1732</v>
      </c>
      <c r="E585" s="717" t="s">
        <v>1740</v>
      </c>
      <c r="F585" s="588"/>
      <c r="G585" s="588" t="s">
        <v>1751</v>
      </c>
      <c r="H585" s="582" t="s">
        <v>23</v>
      </c>
      <c r="I585" s="584">
        <v>1</v>
      </c>
      <c r="J585" s="681"/>
      <c r="K585" s="639" t="s">
        <v>36</v>
      </c>
      <c r="L585" s="593"/>
      <c r="M585" s="593"/>
      <c r="N585" s="593"/>
      <c r="O585" s="593"/>
      <c r="P585" s="741"/>
      <c r="Q585" s="881" t="s">
        <v>409</v>
      </c>
      <c r="R585" s="882"/>
      <c r="S585" s="882"/>
      <c r="T585" s="882"/>
      <c r="U585" s="882"/>
      <c r="V585" s="882"/>
      <c r="W585" s="882"/>
      <c r="X585" s="883"/>
      <c r="Y585" s="593"/>
      <c r="Z585" s="593"/>
    </row>
    <row r="586" spans="1:26" ht="55" customHeight="1">
      <c r="A586" s="707">
        <v>586</v>
      </c>
      <c r="B586" s="708" t="s">
        <v>1754</v>
      </c>
      <c r="C586" s="668" t="s">
        <v>453</v>
      </c>
      <c r="D586" s="668" t="s">
        <v>1732</v>
      </c>
      <c r="E586" s="717" t="s">
        <v>1741</v>
      </c>
      <c r="F586" s="588"/>
      <c r="G586" s="588" t="s">
        <v>1751</v>
      </c>
      <c r="H586" s="582" t="s">
        <v>23</v>
      </c>
      <c r="I586" s="584">
        <v>1</v>
      </c>
      <c r="J586" s="681"/>
      <c r="K586" s="639" t="s">
        <v>36</v>
      </c>
      <c r="L586" s="593"/>
      <c r="M586" s="593"/>
      <c r="N586" s="593"/>
      <c r="O586" s="593"/>
      <c r="P586" s="741"/>
      <c r="Q586" s="881" t="s">
        <v>409</v>
      </c>
      <c r="R586" s="882"/>
      <c r="S586" s="882"/>
      <c r="T586" s="882"/>
      <c r="U586" s="882"/>
      <c r="V586" s="882"/>
      <c r="W586" s="882"/>
      <c r="X586" s="883"/>
      <c r="Y586" s="593"/>
      <c r="Z586" s="593"/>
    </row>
    <row r="587" spans="1:26" ht="55" customHeight="1">
      <c r="A587" s="707">
        <v>587</v>
      </c>
      <c r="B587" s="708" t="s">
        <v>1754</v>
      </c>
      <c r="C587" s="668" t="s">
        <v>453</v>
      </c>
      <c r="D587" s="668" t="s">
        <v>1732</v>
      </c>
      <c r="E587" s="717" t="s">
        <v>1733</v>
      </c>
      <c r="F587" s="588"/>
      <c r="G587" s="588" t="s">
        <v>1751</v>
      </c>
      <c r="H587" s="582" t="s">
        <v>49</v>
      </c>
      <c r="I587" s="584">
        <v>2</v>
      </c>
      <c r="J587" s="681"/>
      <c r="K587" s="593"/>
      <c r="L587" s="593"/>
      <c r="M587" s="593"/>
      <c r="N587" s="690" t="s">
        <v>1752</v>
      </c>
      <c r="O587" s="593"/>
      <c r="P587" s="593"/>
      <c r="Q587" s="593"/>
      <c r="R587" s="593"/>
      <c r="S587" s="593"/>
      <c r="T587" s="593"/>
      <c r="U587" s="593"/>
      <c r="V587" s="593"/>
      <c r="W587" s="593"/>
      <c r="X587" s="593"/>
      <c r="Y587" s="593">
        <v>247167</v>
      </c>
      <c r="Z587" s="740">
        <v>41793</v>
      </c>
    </row>
    <row r="588" spans="1:26" ht="55" customHeight="1">
      <c r="A588" s="707">
        <v>588</v>
      </c>
      <c r="B588" s="708" t="s">
        <v>1754</v>
      </c>
      <c r="C588" s="668" t="s">
        <v>42</v>
      </c>
      <c r="D588" s="668" t="s">
        <v>1734</v>
      </c>
      <c r="E588" s="717" t="s">
        <v>1742</v>
      </c>
      <c r="F588" s="584"/>
      <c r="G588" s="588" t="s">
        <v>1747</v>
      </c>
      <c r="H588" s="582" t="s">
        <v>23</v>
      </c>
      <c r="I588" s="584">
        <v>1</v>
      </c>
      <c r="J588" s="681"/>
      <c r="K588" s="639" t="s">
        <v>36</v>
      </c>
      <c r="L588" s="593"/>
      <c r="M588" s="593"/>
      <c r="N588" s="593"/>
      <c r="O588" s="593"/>
      <c r="P588" s="741"/>
      <c r="Q588" s="881" t="s">
        <v>409</v>
      </c>
      <c r="R588" s="882"/>
      <c r="S588" s="882"/>
      <c r="T588" s="882"/>
      <c r="U588" s="882"/>
      <c r="V588" s="882"/>
      <c r="W588" s="882"/>
      <c r="X588" s="883"/>
      <c r="Y588" s="593"/>
      <c r="Z588" s="593"/>
    </row>
    <row r="589" spans="1:26" ht="55" customHeight="1">
      <c r="A589" s="707">
        <v>589</v>
      </c>
      <c r="B589" s="708" t="s">
        <v>1754</v>
      </c>
      <c r="C589" s="668" t="s">
        <v>266</v>
      </c>
      <c r="D589" s="668" t="s">
        <v>277</v>
      </c>
      <c r="E589" s="717" t="s">
        <v>234</v>
      </c>
      <c r="F589" s="584"/>
      <c r="G589" s="588" t="s">
        <v>1735</v>
      </c>
      <c r="H589" s="582" t="s">
        <v>49</v>
      </c>
      <c r="I589" s="584">
        <v>2</v>
      </c>
      <c r="J589" s="681"/>
      <c r="K589" s="593"/>
      <c r="L589" s="593"/>
      <c r="M589" s="593"/>
      <c r="N589" s="690" t="s">
        <v>412</v>
      </c>
      <c r="O589" s="593"/>
      <c r="P589" s="593"/>
      <c r="Q589" s="593"/>
      <c r="R589" s="593"/>
      <c r="S589" s="593"/>
      <c r="T589" s="593"/>
      <c r="U589" s="593"/>
      <c r="V589" s="593"/>
      <c r="W589" s="593"/>
      <c r="X589" s="593"/>
      <c r="Y589" s="710" t="s">
        <v>2109</v>
      </c>
      <c r="Z589" s="703" t="s">
        <v>2108</v>
      </c>
    </row>
    <row r="590" spans="1:26" ht="55" customHeight="1">
      <c r="A590" s="707">
        <v>590</v>
      </c>
      <c r="B590" s="708" t="s">
        <v>1754</v>
      </c>
      <c r="C590" s="668" t="s">
        <v>1746</v>
      </c>
      <c r="D590" s="668" t="s">
        <v>97</v>
      </c>
      <c r="E590" s="717" t="s">
        <v>1743</v>
      </c>
      <c r="F590" s="588"/>
      <c r="G590" s="588" t="s">
        <v>1748</v>
      </c>
      <c r="H590" s="582" t="s">
        <v>23</v>
      </c>
      <c r="I590" s="584">
        <v>1</v>
      </c>
      <c r="J590" s="681"/>
      <c r="K590" s="639" t="s">
        <v>36</v>
      </c>
      <c r="L590" s="593"/>
      <c r="M590" s="593"/>
      <c r="N590" s="593"/>
      <c r="O590" s="593"/>
      <c r="P590" s="741"/>
      <c r="Q590" s="881" t="s">
        <v>409</v>
      </c>
      <c r="R590" s="882"/>
      <c r="S590" s="882"/>
      <c r="T590" s="882"/>
      <c r="U590" s="882"/>
      <c r="V590" s="882"/>
      <c r="W590" s="882"/>
      <c r="X590" s="883"/>
      <c r="Y590" s="593"/>
      <c r="Z590" s="593"/>
    </row>
    <row r="591" spans="1:26" ht="55" customHeight="1">
      <c r="A591" s="707">
        <v>591</v>
      </c>
      <c r="B591" s="708" t="s">
        <v>1754</v>
      </c>
      <c r="C591" s="668" t="s">
        <v>37</v>
      </c>
      <c r="D591" s="668" t="s">
        <v>1736</v>
      </c>
      <c r="E591" s="717" t="s">
        <v>1744</v>
      </c>
      <c r="F591" s="584"/>
      <c r="G591" s="588" t="s">
        <v>1779</v>
      </c>
      <c r="H591" s="582" t="s">
        <v>23</v>
      </c>
      <c r="I591" s="584">
        <v>1</v>
      </c>
      <c r="J591" s="681"/>
      <c r="K591" s="639" t="s">
        <v>36</v>
      </c>
      <c r="L591" s="593"/>
      <c r="M591" s="593"/>
      <c r="N591" s="593"/>
      <c r="O591" s="593"/>
      <c r="P591" s="741"/>
      <c r="Q591" s="881" t="s">
        <v>409</v>
      </c>
      <c r="R591" s="882"/>
      <c r="S591" s="882"/>
      <c r="T591" s="882"/>
      <c r="U591" s="882"/>
      <c r="V591" s="882"/>
      <c r="W591" s="882"/>
      <c r="X591" s="883"/>
      <c r="Y591" s="593"/>
      <c r="Z591" s="593"/>
    </row>
    <row r="592" spans="1:26" ht="55" customHeight="1">
      <c r="A592" s="707">
        <v>592</v>
      </c>
      <c r="B592" s="708" t="s">
        <v>1754</v>
      </c>
      <c r="C592" s="668" t="s">
        <v>305</v>
      </c>
      <c r="D592" s="668" t="s">
        <v>306</v>
      </c>
      <c r="E592" s="717" t="s">
        <v>1293</v>
      </c>
      <c r="F592" s="584"/>
      <c r="G592" s="588" t="s">
        <v>1753</v>
      </c>
      <c r="H592" s="582" t="s">
        <v>23</v>
      </c>
      <c r="I592" s="584">
        <v>1</v>
      </c>
      <c r="J592" s="681"/>
      <c r="K592" s="639" t="s">
        <v>36</v>
      </c>
      <c r="L592" s="593"/>
      <c r="M592" s="593"/>
      <c r="N592" s="593"/>
      <c r="O592" s="593"/>
      <c r="P592" s="741"/>
      <c r="Q592" s="881" t="s">
        <v>409</v>
      </c>
      <c r="R592" s="882"/>
      <c r="S592" s="882"/>
      <c r="T592" s="882"/>
      <c r="U592" s="882"/>
      <c r="V592" s="882"/>
      <c r="W592" s="882"/>
      <c r="X592" s="883"/>
      <c r="Y592" s="593"/>
      <c r="Z592" s="593"/>
    </row>
    <row r="593" spans="1:26" ht="55" customHeight="1">
      <c r="A593" s="707">
        <v>593</v>
      </c>
      <c r="B593" s="708" t="s">
        <v>1754</v>
      </c>
      <c r="C593" s="668" t="s">
        <v>152</v>
      </c>
      <c r="D593" s="668" t="s">
        <v>489</v>
      </c>
      <c r="E593" s="717" t="s">
        <v>1745</v>
      </c>
      <c r="F593" s="584"/>
      <c r="G593" s="588" t="s">
        <v>1750</v>
      </c>
      <c r="H593" s="582" t="s">
        <v>23</v>
      </c>
      <c r="I593" s="584">
        <v>1</v>
      </c>
      <c r="J593" s="681"/>
      <c r="K593" s="639" t="s">
        <v>36</v>
      </c>
      <c r="L593" s="593"/>
      <c r="M593" s="593"/>
      <c r="N593" s="593"/>
      <c r="O593" s="593"/>
      <c r="P593" s="741"/>
      <c r="Q593" s="881" t="s">
        <v>409</v>
      </c>
      <c r="R593" s="882"/>
      <c r="S593" s="882"/>
      <c r="T593" s="882"/>
      <c r="U593" s="882"/>
      <c r="V593" s="882"/>
      <c r="W593" s="882"/>
      <c r="X593" s="883"/>
      <c r="Y593" s="593"/>
      <c r="Z593" s="593"/>
    </row>
    <row r="594" spans="1:26" ht="55" customHeight="1">
      <c r="A594" s="707">
        <v>594</v>
      </c>
      <c r="B594" s="708" t="s">
        <v>1754</v>
      </c>
      <c r="C594" s="668" t="s">
        <v>593</v>
      </c>
      <c r="D594" s="668" t="s">
        <v>1737</v>
      </c>
      <c r="E594" s="717" t="s">
        <v>1738</v>
      </c>
      <c r="F594" s="584"/>
      <c r="G594" s="588" t="s">
        <v>1749</v>
      </c>
      <c r="H594" s="582" t="s">
        <v>23</v>
      </c>
      <c r="I594" s="584">
        <v>1</v>
      </c>
      <c r="J594" s="681"/>
      <c r="K594" s="639" t="s">
        <v>36</v>
      </c>
      <c r="L594" s="593"/>
      <c r="M594" s="593"/>
      <c r="N594" s="593"/>
      <c r="O594" s="593"/>
      <c r="P594" s="741"/>
      <c r="Q594" s="881" t="s">
        <v>409</v>
      </c>
      <c r="R594" s="882"/>
      <c r="S594" s="882"/>
      <c r="T594" s="882"/>
      <c r="U594" s="882"/>
      <c r="V594" s="882"/>
      <c r="W594" s="882"/>
      <c r="X594" s="883"/>
      <c r="Y594" s="593"/>
      <c r="Z594" s="593"/>
    </row>
    <row r="595" spans="1:26" ht="55" customHeight="1">
      <c r="A595" s="707">
        <v>595</v>
      </c>
      <c r="B595" s="708" t="s">
        <v>1778</v>
      </c>
      <c r="C595" s="668" t="s">
        <v>54</v>
      </c>
      <c r="D595" s="668" t="s">
        <v>443</v>
      </c>
      <c r="E595" s="717" t="s">
        <v>24</v>
      </c>
      <c r="F595" s="588"/>
      <c r="G595" s="588" t="s">
        <v>1763</v>
      </c>
      <c r="H595" s="582" t="s">
        <v>49</v>
      </c>
      <c r="I595" s="584">
        <v>1</v>
      </c>
      <c r="J595" s="681"/>
      <c r="K595" s="593"/>
      <c r="L595" s="593"/>
      <c r="M595" s="593"/>
      <c r="N595" s="690" t="s">
        <v>400</v>
      </c>
      <c r="O595" s="593"/>
      <c r="P595" s="593"/>
      <c r="Q595" s="593"/>
      <c r="R595" s="593"/>
      <c r="S595" s="593"/>
      <c r="T595" s="593"/>
      <c r="U595" s="593"/>
      <c r="V595" s="593"/>
      <c r="W595" s="593"/>
      <c r="X595" s="593"/>
      <c r="Y595" s="710" t="s">
        <v>2106</v>
      </c>
      <c r="Z595" s="703" t="s">
        <v>1815</v>
      </c>
    </row>
    <row r="596" spans="1:26" ht="55" customHeight="1">
      <c r="A596" s="707">
        <v>596</v>
      </c>
      <c r="B596" s="708" t="s">
        <v>1778</v>
      </c>
      <c r="C596" s="668" t="s">
        <v>194</v>
      </c>
      <c r="D596" s="668" t="s">
        <v>92</v>
      </c>
      <c r="E596" s="717" t="s">
        <v>1769</v>
      </c>
      <c r="F596" s="588"/>
      <c r="G596" s="588" t="s">
        <v>1764</v>
      </c>
      <c r="H596" s="582" t="s">
        <v>23</v>
      </c>
      <c r="I596" s="584">
        <v>4</v>
      </c>
      <c r="J596" s="681"/>
      <c r="K596" s="639" t="s">
        <v>36</v>
      </c>
      <c r="L596" s="593"/>
      <c r="M596" s="593"/>
      <c r="N596" s="593"/>
      <c r="O596" s="593"/>
      <c r="P596" s="741"/>
      <c r="Q596" s="881" t="s">
        <v>409</v>
      </c>
      <c r="R596" s="882"/>
      <c r="S596" s="882"/>
      <c r="T596" s="882"/>
      <c r="U596" s="882"/>
      <c r="V596" s="882"/>
      <c r="W596" s="882"/>
      <c r="X596" s="883"/>
      <c r="Y596" s="593"/>
      <c r="Z596" s="593"/>
    </row>
    <row r="597" spans="1:26" ht="55" customHeight="1">
      <c r="A597" s="707">
        <v>597</v>
      </c>
      <c r="B597" s="708" t="s">
        <v>1778</v>
      </c>
      <c r="C597" s="668" t="s">
        <v>129</v>
      </c>
      <c r="D597" s="668" t="s">
        <v>130</v>
      </c>
      <c r="E597" s="717" t="s">
        <v>1739</v>
      </c>
      <c r="F597" s="588"/>
      <c r="G597" s="588" t="s">
        <v>1670</v>
      </c>
      <c r="H597" s="582" t="s">
        <v>23</v>
      </c>
      <c r="I597" s="584">
        <v>2</v>
      </c>
      <c r="J597" s="681"/>
      <c r="K597" s="639" t="s">
        <v>36</v>
      </c>
      <c r="L597" s="593"/>
      <c r="M597" s="593"/>
      <c r="N597" s="593"/>
      <c r="O597" s="593"/>
      <c r="P597" s="741"/>
      <c r="Q597" s="711"/>
      <c r="R597" s="729"/>
      <c r="S597" s="729"/>
      <c r="T597" s="729"/>
      <c r="U597" s="729"/>
      <c r="V597" s="729"/>
      <c r="W597" s="729"/>
      <c r="X597" s="641"/>
      <c r="Y597" s="593"/>
      <c r="Z597" s="593"/>
    </row>
    <row r="598" spans="1:26" ht="55" customHeight="1">
      <c r="A598" s="707">
        <v>598</v>
      </c>
      <c r="B598" s="708" t="s">
        <v>1778</v>
      </c>
      <c r="C598" s="668" t="s">
        <v>131</v>
      </c>
      <c r="D598" s="668" t="s">
        <v>132</v>
      </c>
      <c r="E598" s="717" t="s">
        <v>1739</v>
      </c>
      <c r="F598" s="588"/>
      <c r="G598" s="588" t="s">
        <v>1816</v>
      </c>
      <c r="H598" s="582" t="s">
        <v>23</v>
      </c>
      <c r="I598" s="584">
        <v>1</v>
      </c>
      <c r="J598" s="681"/>
      <c r="K598" s="639" t="s">
        <v>36</v>
      </c>
      <c r="L598" s="593"/>
      <c r="M598" s="593"/>
      <c r="N598" s="593"/>
      <c r="O598" s="593"/>
      <c r="P598" s="741"/>
      <c r="Q598" s="711"/>
      <c r="R598" s="729"/>
      <c r="S598" s="729"/>
      <c r="T598" s="729"/>
      <c r="U598" s="729"/>
      <c r="V598" s="729"/>
      <c r="W598" s="729"/>
      <c r="X598" s="641"/>
      <c r="Y598" s="593"/>
      <c r="Z598" s="593"/>
    </row>
    <row r="599" spans="1:26" ht="55" customHeight="1">
      <c r="A599" s="707">
        <v>599</v>
      </c>
      <c r="B599" s="708" t="s">
        <v>1778</v>
      </c>
      <c r="C599" s="668" t="s">
        <v>224</v>
      </c>
      <c r="D599" s="668" t="s">
        <v>157</v>
      </c>
      <c r="E599" s="717" t="s">
        <v>24</v>
      </c>
      <c r="F599" s="756"/>
      <c r="G599" s="588" t="s">
        <v>1765</v>
      </c>
      <c r="H599" s="582" t="s">
        <v>49</v>
      </c>
      <c r="I599" s="584">
        <v>1</v>
      </c>
      <c r="J599" s="681"/>
      <c r="K599" s="593"/>
      <c r="L599" s="593"/>
      <c r="M599" s="593"/>
      <c r="N599" s="690" t="s">
        <v>412</v>
      </c>
      <c r="O599" s="593"/>
      <c r="P599" s="593"/>
      <c r="Q599" s="593"/>
      <c r="R599" s="593"/>
      <c r="S599" s="593"/>
      <c r="T599" s="593"/>
      <c r="U599" s="593"/>
      <c r="V599" s="593"/>
      <c r="W599" s="593"/>
      <c r="X599" s="593"/>
      <c r="Y599" s="593">
        <v>247167</v>
      </c>
      <c r="Z599" s="740">
        <v>41793</v>
      </c>
    </row>
    <row r="600" spans="1:26" ht="55" customHeight="1">
      <c r="A600" s="707">
        <v>600</v>
      </c>
      <c r="B600" s="708" t="s">
        <v>1778</v>
      </c>
      <c r="C600" s="668" t="s">
        <v>224</v>
      </c>
      <c r="D600" s="668" t="s">
        <v>157</v>
      </c>
      <c r="E600" s="717" t="s">
        <v>1770</v>
      </c>
      <c r="F600" s="588"/>
      <c r="G600" s="588" t="s">
        <v>1765</v>
      </c>
      <c r="H600" s="582" t="s">
        <v>23</v>
      </c>
      <c r="I600" s="584">
        <v>1</v>
      </c>
      <c r="J600" s="681"/>
      <c r="K600" s="639" t="s">
        <v>36</v>
      </c>
      <c r="L600" s="593"/>
      <c r="M600" s="593"/>
      <c r="N600" s="593"/>
      <c r="O600" s="593"/>
      <c r="P600" s="741"/>
      <c r="Q600" s="881" t="s">
        <v>409</v>
      </c>
      <c r="R600" s="882"/>
      <c r="S600" s="882"/>
      <c r="T600" s="882"/>
      <c r="U600" s="882"/>
      <c r="V600" s="882"/>
      <c r="W600" s="882"/>
      <c r="X600" s="883"/>
      <c r="Y600" s="593"/>
      <c r="Z600" s="593"/>
    </row>
    <row r="601" spans="1:26" ht="55" customHeight="1">
      <c r="A601" s="707">
        <v>601</v>
      </c>
      <c r="B601" s="708" t="s">
        <v>1778</v>
      </c>
      <c r="C601" s="668" t="s">
        <v>224</v>
      </c>
      <c r="D601" s="668" t="s">
        <v>157</v>
      </c>
      <c r="E601" s="717" t="s">
        <v>1766</v>
      </c>
      <c r="F601" s="588"/>
      <c r="G601" s="588" t="s">
        <v>1765</v>
      </c>
      <c r="H601" s="582" t="s">
        <v>23</v>
      </c>
      <c r="I601" s="584">
        <v>1</v>
      </c>
      <c r="J601" s="681"/>
      <c r="K601" s="639" t="s">
        <v>36</v>
      </c>
      <c r="L601" s="593"/>
      <c r="M601" s="593"/>
      <c r="N601" s="593"/>
      <c r="O601" s="593"/>
      <c r="P601" s="741"/>
      <c r="Q601" s="881" t="s">
        <v>409</v>
      </c>
      <c r="R601" s="882"/>
      <c r="S601" s="882"/>
      <c r="T601" s="882"/>
      <c r="U601" s="882"/>
      <c r="V601" s="882"/>
      <c r="W601" s="882"/>
      <c r="X601" s="883"/>
      <c r="Y601" s="593"/>
      <c r="Z601" s="593"/>
    </row>
    <row r="602" spans="1:26" ht="55" customHeight="1">
      <c r="A602" s="707">
        <v>602</v>
      </c>
      <c r="B602" s="708" t="s">
        <v>1778</v>
      </c>
      <c r="C602" s="668" t="s">
        <v>224</v>
      </c>
      <c r="D602" s="668" t="s">
        <v>157</v>
      </c>
      <c r="E602" s="717" t="s">
        <v>1771</v>
      </c>
      <c r="F602" s="588"/>
      <c r="G602" s="588" t="s">
        <v>1765</v>
      </c>
      <c r="H602" s="582" t="s">
        <v>23</v>
      </c>
      <c r="I602" s="584">
        <v>1</v>
      </c>
      <c r="J602" s="681"/>
      <c r="K602" s="639" t="s">
        <v>36</v>
      </c>
      <c r="L602" s="593"/>
      <c r="M602" s="593"/>
      <c r="N602" s="593"/>
      <c r="O602" s="593"/>
      <c r="P602" s="741"/>
      <c r="Q602" s="881" t="s">
        <v>409</v>
      </c>
      <c r="R602" s="882"/>
      <c r="S602" s="882"/>
      <c r="T602" s="882"/>
      <c r="U602" s="882"/>
      <c r="V602" s="882"/>
      <c r="W602" s="882"/>
      <c r="X602" s="883"/>
      <c r="Y602" s="593"/>
      <c r="Z602" s="593"/>
    </row>
    <row r="603" spans="1:26" ht="55" customHeight="1">
      <c r="A603" s="707">
        <v>603</v>
      </c>
      <c r="B603" s="708" t="s">
        <v>1778</v>
      </c>
      <c r="C603" s="668" t="s">
        <v>224</v>
      </c>
      <c r="D603" s="668" t="s">
        <v>157</v>
      </c>
      <c r="E603" s="717" t="s">
        <v>1772</v>
      </c>
      <c r="F603" s="584"/>
      <c r="G603" s="588" t="s">
        <v>1765</v>
      </c>
      <c r="H603" s="582" t="s">
        <v>23</v>
      </c>
      <c r="I603" s="584">
        <v>1</v>
      </c>
      <c r="J603" s="681"/>
      <c r="K603" s="639" t="s">
        <v>36</v>
      </c>
      <c r="L603" s="593"/>
      <c r="M603" s="593"/>
      <c r="N603" s="593"/>
      <c r="O603" s="593"/>
      <c r="P603" s="741"/>
      <c r="Q603" s="881" t="s">
        <v>409</v>
      </c>
      <c r="R603" s="882"/>
      <c r="S603" s="882"/>
      <c r="T603" s="882"/>
      <c r="U603" s="882"/>
      <c r="V603" s="882"/>
      <c r="W603" s="882"/>
      <c r="X603" s="883"/>
      <c r="Y603" s="593"/>
      <c r="Z603" s="593"/>
    </row>
    <row r="604" spans="1:26" ht="55" customHeight="1">
      <c r="A604" s="707">
        <v>604</v>
      </c>
      <c r="B604" s="708" t="s">
        <v>1778</v>
      </c>
      <c r="C604" s="668" t="s">
        <v>224</v>
      </c>
      <c r="D604" s="668" t="s">
        <v>157</v>
      </c>
      <c r="E604" s="717" t="s">
        <v>1773</v>
      </c>
      <c r="F604" s="588"/>
      <c r="G604" s="588" t="s">
        <v>1765</v>
      </c>
      <c r="H604" s="582" t="s">
        <v>23</v>
      </c>
      <c r="I604" s="584">
        <v>1</v>
      </c>
      <c r="J604" s="681"/>
      <c r="K604" s="639" t="s">
        <v>36</v>
      </c>
      <c r="L604" s="593"/>
      <c r="M604" s="593"/>
      <c r="N604" s="593"/>
      <c r="O604" s="593"/>
      <c r="P604" s="741"/>
      <c r="Q604" s="881" t="s">
        <v>409</v>
      </c>
      <c r="R604" s="882"/>
      <c r="S604" s="882"/>
      <c r="T604" s="882"/>
      <c r="U604" s="882"/>
      <c r="V604" s="882"/>
      <c r="W604" s="882"/>
      <c r="X604" s="883"/>
      <c r="Y604" s="593"/>
      <c r="Z604" s="593"/>
    </row>
    <row r="605" spans="1:26" ht="55" customHeight="1">
      <c r="A605" s="707">
        <v>605</v>
      </c>
      <c r="B605" s="708" t="s">
        <v>1778</v>
      </c>
      <c r="C605" s="668" t="s">
        <v>83</v>
      </c>
      <c r="D605" s="668" t="s">
        <v>270</v>
      </c>
      <c r="E605" s="717" t="s">
        <v>1774</v>
      </c>
      <c r="F605" s="584"/>
      <c r="G605" s="588" t="s">
        <v>1767</v>
      </c>
      <c r="H605" s="582" t="s">
        <v>23</v>
      </c>
      <c r="I605" s="584">
        <v>3</v>
      </c>
      <c r="J605" s="681"/>
      <c r="K605" s="639" t="s">
        <v>36</v>
      </c>
      <c r="L605" s="593"/>
      <c r="M605" s="593"/>
      <c r="N605" s="593"/>
      <c r="O605" s="593"/>
      <c r="P605" s="741"/>
      <c r="Q605" s="881" t="s">
        <v>409</v>
      </c>
      <c r="R605" s="882"/>
      <c r="S605" s="882"/>
      <c r="T605" s="882"/>
      <c r="U605" s="882"/>
      <c r="V605" s="882"/>
      <c r="W605" s="882"/>
      <c r="X605" s="883"/>
      <c r="Y605" s="593"/>
      <c r="Z605" s="593"/>
    </row>
    <row r="606" spans="1:26" ht="55" customHeight="1">
      <c r="A606" s="707">
        <v>606</v>
      </c>
      <c r="B606" s="708" t="s">
        <v>1778</v>
      </c>
      <c r="C606" s="668" t="s">
        <v>83</v>
      </c>
      <c r="D606" s="668" t="s">
        <v>270</v>
      </c>
      <c r="E606" s="717" t="s">
        <v>1775</v>
      </c>
      <c r="F606" s="584"/>
      <c r="G606" s="588" t="s">
        <v>1767</v>
      </c>
      <c r="H606" s="582" t="s">
        <v>23</v>
      </c>
      <c r="I606" s="584">
        <v>1</v>
      </c>
      <c r="J606" s="681"/>
      <c r="K606" s="639" t="s">
        <v>36</v>
      </c>
      <c r="L606" s="593"/>
      <c r="M606" s="593"/>
      <c r="N606" s="593"/>
      <c r="O606" s="593"/>
      <c r="P606" s="741"/>
      <c r="Q606" s="881" t="s">
        <v>409</v>
      </c>
      <c r="R606" s="882"/>
      <c r="S606" s="882"/>
      <c r="T606" s="882"/>
      <c r="U606" s="882"/>
      <c r="V606" s="882"/>
      <c r="W606" s="882"/>
      <c r="X606" s="883"/>
      <c r="Y606" s="593"/>
      <c r="Z606" s="593"/>
    </row>
    <row r="607" spans="1:26" ht="55" customHeight="1">
      <c r="A607" s="707">
        <v>607</v>
      </c>
      <c r="B607" s="708" t="s">
        <v>1778</v>
      </c>
      <c r="C607" s="668" t="s">
        <v>116</v>
      </c>
      <c r="D607" s="668" t="s">
        <v>275</v>
      </c>
      <c r="E607" s="717" t="s">
        <v>1776</v>
      </c>
      <c r="F607" s="588"/>
      <c r="G607" s="588" t="s">
        <v>1768</v>
      </c>
      <c r="H607" s="582" t="s">
        <v>23</v>
      </c>
      <c r="I607" s="584">
        <v>1</v>
      </c>
      <c r="J607" s="681"/>
      <c r="K607" s="639" t="s">
        <v>36</v>
      </c>
      <c r="L607" s="593"/>
      <c r="M607" s="593"/>
      <c r="N607" s="593"/>
      <c r="O607" s="593"/>
      <c r="P607" s="741"/>
      <c r="Q607" s="881" t="s">
        <v>409</v>
      </c>
      <c r="R607" s="882"/>
      <c r="S607" s="882"/>
      <c r="T607" s="882"/>
      <c r="U607" s="882"/>
      <c r="V607" s="882"/>
      <c r="W607" s="882"/>
      <c r="X607" s="883"/>
      <c r="Y607" s="593"/>
      <c r="Z607" s="593"/>
    </row>
    <row r="608" spans="1:26" ht="55" customHeight="1">
      <c r="A608" s="707">
        <v>608</v>
      </c>
      <c r="B608" s="708" t="s">
        <v>1778</v>
      </c>
      <c r="C608" s="668" t="s">
        <v>116</v>
      </c>
      <c r="D608" s="668" t="s">
        <v>275</v>
      </c>
      <c r="E608" s="717" t="s">
        <v>1777</v>
      </c>
      <c r="F608" s="588"/>
      <c r="G608" s="588" t="s">
        <v>1768</v>
      </c>
      <c r="H608" s="582" t="s">
        <v>23</v>
      </c>
      <c r="I608" s="584">
        <v>1</v>
      </c>
      <c r="J608" s="681"/>
      <c r="K608" s="639" t="s">
        <v>36</v>
      </c>
      <c r="L608" s="593"/>
      <c r="M608" s="593"/>
      <c r="N608" s="593"/>
      <c r="O608" s="593"/>
      <c r="P608" s="741"/>
      <c r="Q608" s="881" t="s">
        <v>409</v>
      </c>
      <c r="R608" s="882"/>
      <c r="S608" s="882"/>
      <c r="T608" s="882"/>
      <c r="U608" s="882"/>
      <c r="V608" s="882"/>
      <c r="W608" s="882"/>
      <c r="X608" s="883"/>
      <c r="Y608" s="593"/>
      <c r="Z608" s="593"/>
    </row>
    <row r="609" spans="1:26" ht="55" customHeight="1">
      <c r="A609" s="707">
        <v>609</v>
      </c>
      <c r="B609" s="708" t="s">
        <v>1789</v>
      </c>
      <c r="C609" s="668" t="s">
        <v>134</v>
      </c>
      <c r="D609" s="668" t="s">
        <v>39</v>
      </c>
      <c r="E609" s="717" t="s">
        <v>1785</v>
      </c>
      <c r="F609" s="588"/>
      <c r="G609" s="588" t="s">
        <v>1780</v>
      </c>
      <c r="H609" s="582" t="s">
        <v>23</v>
      </c>
      <c r="I609" s="584">
        <v>1</v>
      </c>
      <c r="J609" s="681"/>
      <c r="K609" s="639" t="s">
        <v>36</v>
      </c>
      <c r="L609" s="593"/>
      <c r="M609" s="593"/>
      <c r="N609" s="593"/>
      <c r="O609" s="593"/>
      <c r="P609" s="741"/>
      <c r="Q609" s="881" t="s">
        <v>409</v>
      </c>
      <c r="R609" s="882"/>
      <c r="S609" s="882"/>
      <c r="T609" s="882"/>
      <c r="U609" s="882"/>
      <c r="V609" s="882"/>
      <c r="W609" s="882"/>
      <c r="X609" s="883"/>
      <c r="Y609" s="593"/>
      <c r="Z609" s="593"/>
    </row>
    <row r="610" spans="1:26" ht="55" customHeight="1">
      <c r="A610" s="707">
        <v>610</v>
      </c>
      <c r="B610" s="708" t="s">
        <v>1789</v>
      </c>
      <c r="C610" s="668" t="s">
        <v>570</v>
      </c>
      <c r="D610" s="668" t="s">
        <v>571</v>
      </c>
      <c r="E610" s="717" t="s">
        <v>1786</v>
      </c>
      <c r="F610" s="588"/>
      <c r="G610" s="588" t="s">
        <v>1781</v>
      </c>
      <c r="H610" s="582" t="s">
        <v>23</v>
      </c>
      <c r="I610" s="584">
        <v>1</v>
      </c>
      <c r="J610" s="681"/>
      <c r="K610" s="639" t="s">
        <v>36</v>
      </c>
      <c r="L610" s="593"/>
      <c r="M610" s="593"/>
      <c r="N610" s="593"/>
      <c r="O610" s="593"/>
      <c r="P610" s="741"/>
      <c r="Q610" s="881" t="s">
        <v>409</v>
      </c>
      <c r="R610" s="882"/>
      <c r="S610" s="882"/>
      <c r="T610" s="882"/>
      <c r="U610" s="882"/>
      <c r="V610" s="882"/>
      <c r="W610" s="882"/>
      <c r="X610" s="883"/>
      <c r="Y610" s="593"/>
      <c r="Z610" s="593"/>
    </row>
    <row r="611" spans="1:26" ht="55" customHeight="1">
      <c r="A611" s="707">
        <v>611</v>
      </c>
      <c r="B611" s="708" t="s">
        <v>1789</v>
      </c>
      <c r="C611" s="668" t="s">
        <v>1782</v>
      </c>
      <c r="D611" s="668" t="s">
        <v>954</v>
      </c>
      <c r="E611" s="717" t="s">
        <v>1787</v>
      </c>
      <c r="F611" s="588"/>
      <c r="G611" s="588" t="s">
        <v>1783</v>
      </c>
      <c r="H611" s="582" t="s">
        <v>23</v>
      </c>
      <c r="I611" s="584">
        <v>1</v>
      </c>
      <c r="J611" s="681"/>
      <c r="K611" s="639" t="s">
        <v>36</v>
      </c>
      <c r="L611" s="593"/>
      <c r="M611" s="593"/>
      <c r="N611" s="593"/>
      <c r="O611" s="593"/>
      <c r="P611" s="741"/>
      <c r="Q611" s="881" t="s">
        <v>409</v>
      </c>
      <c r="R611" s="882"/>
      <c r="S611" s="882"/>
      <c r="T611" s="882"/>
      <c r="U611" s="882"/>
      <c r="V611" s="882"/>
      <c r="W611" s="882"/>
      <c r="X611" s="883"/>
      <c r="Y611" s="593"/>
      <c r="Z611" s="593"/>
    </row>
    <row r="612" spans="1:26" ht="55" customHeight="1">
      <c r="A612" s="707">
        <v>612</v>
      </c>
      <c r="B612" s="708" t="s">
        <v>1789</v>
      </c>
      <c r="C612" s="668" t="s">
        <v>54</v>
      </c>
      <c r="D612" s="668" t="s">
        <v>149</v>
      </c>
      <c r="E612" s="717" t="s">
        <v>24</v>
      </c>
      <c r="F612" s="588"/>
      <c r="G612" s="588" t="s">
        <v>1763</v>
      </c>
      <c r="H612" s="582" t="s">
        <v>49</v>
      </c>
      <c r="I612" s="584">
        <v>21</v>
      </c>
      <c r="J612" s="681"/>
      <c r="K612" s="593"/>
      <c r="L612" s="593"/>
      <c r="M612" s="593"/>
      <c r="N612" s="690" t="s">
        <v>400</v>
      </c>
      <c r="O612" s="593"/>
      <c r="P612" s="593"/>
      <c r="Q612" s="593"/>
      <c r="R612" s="593"/>
      <c r="S612" s="593"/>
      <c r="T612" s="593"/>
      <c r="U612" s="593"/>
      <c r="V612" s="593"/>
      <c r="W612" s="593"/>
      <c r="X612" s="593"/>
      <c r="Y612" s="710" t="s">
        <v>2106</v>
      </c>
      <c r="Z612" s="703" t="s">
        <v>1815</v>
      </c>
    </row>
    <row r="613" spans="1:26" ht="55" customHeight="1">
      <c r="A613" s="707">
        <v>613</v>
      </c>
      <c r="B613" s="708" t="s">
        <v>1789</v>
      </c>
      <c r="C613" s="668" t="s">
        <v>462</v>
      </c>
      <c r="D613" s="668" t="s">
        <v>461</v>
      </c>
      <c r="E613" s="717" t="s">
        <v>1788</v>
      </c>
      <c r="F613" s="588"/>
      <c r="G613" s="588" t="s">
        <v>1784</v>
      </c>
      <c r="H613" s="582" t="s">
        <v>23</v>
      </c>
      <c r="I613" s="584">
        <v>1</v>
      </c>
      <c r="J613" s="681"/>
      <c r="K613" s="639" t="s">
        <v>36</v>
      </c>
      <c r="L613" s="593"/>
      <c r="M613" s="593"/>
      <c r="N613" s="593"/>
      <c r="O613" s="593"/>
      <c r="P613" s="741"/>
      <c r="Q613" s="881" t="s">
        <v>409</v>
      </c>
      <c r="R613" s="882"/>
      <c r="S613" s="882"/>
      <c r="T613" s="882"/>
      <c r="U613" s="882"/>
      <c r="V613" s="882"/>
      <c r="W613" s="882"/>
      <c r="X613" s="883"/>
      <c r="Y613" s="593"/>
      <c r="Z613" s="593"/>
    </row>
    <row r="614" spans="1:26" ht="55" customHeight="1">
      <c r="A614" s="707">
        <v>614</v>
      </c>
      <c r="B614" s="708" t="s">
        <v>1789</v>
      </c>
      <c r="C614" s="668" t="s">
        <v>908</v>
      </c>
      <c r="D614" s="713" t="s">
        <v>515</v>
      </c>
      <c r="E614" s="713" t="s">
        <v>1807</v>
      </c>
      <c r="F614" s="582"/>
      <c r="G614" s="581" t="s">
        <v>1682</v>
      </c>
      <c r="H614" s="582" t="s">
        <v>49</v>
      </c>
      <c r="I614" s="585">
        <v>2</v>
      </c>
      <c r="J614" s="593"/>
      <c r="K614" s="593"/>
      <c r="L614" s="593"/>
      <c r="M614" s="593"/>
      <c r="N614" s="690" t="s">
        <v>79</v>
      </c>
      <c r="O614" s="593"/>
      <c r="P614" s="593"/>
      <c r="Q614" s="593"/>
      <c r="R614" s="593"/>
      <c r="S614" s="593"/>
      <c r="T614" s="593"/>
      <c r="U614" s="593"/>
      <c r="V614" s="593"/>
      <c r="W614" s="593"/>
      <c r="X614" s="593"/>
      <c r="Y614" s="593">
        <v>246971</v>
      </c>
      <c r="Z614" s="740">
        <v>41780</v>
      </c>
    </row>
    <row r="615" spans="1:26" ht="55" customHeight="1">
      <c r="A615" s="707">
        <v>615</v>
      </c>
      <c r="B615" s="708" t="s">
        <v>1789</v>
      </c>
      <c r="C615" s="668" t="s">
        <v>1790</v>
      </c>
      <c r="D615" s="713" t="s">
        <v>533</v>
      </c>
      <c r="E615" s="713" t="s">
        <v>1791</v>
      </c>
      <c r="F615" s="582"/>
      <c r="G615" s="582"/>
      <c r="H615" s="582" t="s">
        <v>49</v>
      </c>
      <c r="I615" s="585">
        <v>25</v>
      </c>
      <c r="J615" s="681"/>
      <c r="K615" s="593"/>
      <c r="L615" s="593"/>
      <c r="M615" s="593"/>
      <c r="N615" s="690" t="s">
        <v>79</v>
      </c>
      <c r="O615" s="593"/>
      <c r="P615" s="593"/>
      <c r="Q615" s="593"/>
      <c r="R615" s="593"/>
      <c r="S615" s="593"/>
      <c r="T615" s="593"/>
      <c r="U615" s="593"/>
      <c r="V615" s="593"/>
      <c r="W615" s="593"/>
      <c r="X615" s="593"/>
      <c r="Y615" s="593">
        <v>246971</v>
      </c>
      <c r="Z615" s="740">
        <v>41780</v>
      </c>
    </row>
    <row r="616" spans="1:26" ht="55" customHeight="1">
      <c r="A616" s="707">
        <v>616</v>
      </c>
      <c r="B616" s="708" t="s">
        <v>1792</v>
      </c>
      <c r="C616" s="752" t="s">
        <v>1794</v>
      </c>
      <c r="D616" s="752" t="s">
        <v>1795</v>
      </c>
      <c r="E616" s="752" t="s">
        <v>1793</v>
      </c>
      <c r="F616" s="595"/>
      <c r="G616" s="593"/>
      <c r="H616" s="582" t="s">
        <v>49</v>
      </c>
      <c r="I616" s="681">
        <v>195</v>
      </c>
      <c r="J616" s="681"/>
      <c r="K616" s="593"/>
      <c r="L616" s="593"/>
      <c r="M616" s="593"/>
      <c r="N616" s="639" t="s">
        <v>3282</v>
      </c>
      <c r="O616" s="593"/>
      <c r="P616" s="593"/>
      <c r="Q616" s="593"/>
      <c r="R616" s="593"/>
      <c r="S616" s="593"/>
      <c r="T616" s="593"/>
      <c r="U616" s="593"/>
      <c r="V616" s="593"/>
      <c r="W616" s="593"/>
      <c r="X616" s="593"/>
      <c r="Y616" s="712"/>
      <c r="Z616" s="712"/>
    </row>
    <row r="617" spans="1:26" ht="55" customHeight="1">
      <c r="A617" s="707">
        <v>617</v>
      </c>
      <c r="B617" s="708" t="s">
        <v>1808</v>
      </c>
      <c r="C617" s="668" t="s">
        <v>1782</v>
      </c>
      <c r="D617" s="713" t="s">
        <v>954</v>
      </c>
      <c r="E617" s="713" t="s">
        <v>1801</v>
      </c>
      <c r="F617" s="582"/>
      <c r="G617" s="582" t="s">
        <v>1796</v>
      </c>
      <c r="H617" s="582" t="s">
        <v>23</v>
      </c>
      <c r="I617" s="585">
        <v>1</v>
      </c>
      <c r="J617" s="582" t="s">
        <v>1321</v>
      </c>
      <c r="K617" s="639" t="s">
        <v>36</v>
      </c>
      <c r="L617" s="593"/>
      <c r="M617" s="593"/>
      <c r="N617" s="593"/>
      <c r="O617" s="593"/>
      <c r="P617" s="741"/>
      <c r="Q617" s="881" t="s">
        <v>409</v>
      </c>
      <c r="R617" s="882"/>
      <c r="S617" s="882"/>
      <c r="T617" s="882"/>
      <c r="U617" s="882"/>
      <c r="V617" s="882"/>
      <c r="W617" s="882"/>
      <c r="X617" s="883"/>
      <c r="Y617" s="593"/>
      <c r="Z617" s="593"/>
    </row>
    <row r="618" spans="1:26" ht="55" customHeight="1">
      <c r="A618" s="707">
        <v>618</v>
      </c>
      <c r="B618" s="708" t="s">
        <v>1808</v>
      </c>
      <c r="C618" s="668" t="s">
        <v>54</v>
      </c>
      <c r="D618" s="713" t="s">
        <v>149</v>
      </c>
      <c r="E618" s="713" t="s">
        <v>24</v>
      </c>
      <c r="F618" s="581"/>
      <c r="G618" s="581" t="s">
        <v>1763</v>
      </c>
      <c r="H618" s="582" t="s">
        <v>49</v>
      </c>
      <c r="I618" s="585">
        <v>6</v>
      </c>
      <c r="J618" s="582"/>
      <c r="K618" s="593"/>
      <c r="L618" s="593"/>
      <c r="M618" s="593"/>
      <c r="N618" s="690" t="s">
        <v>400</v>
      </c>
      <c r="O618" s="593"/>
      <c r="P618" s="593"/>
      <c r="Q618" s="593"/>
      <c r="R618" s="593"/>
      <c r="S618" s="593"/>
      <c r="T618" s="593"/>
      <c r="U618" s="593"/>
      <c r="V618" s="593"/>
      <c r="W618" s="593"/>
      <c r="X618" s="593"/>
      <c r="Y618" s="710" t="s">
        <v>2106</v>
      </c>
      <c r="Z618" s="703" t="s">
        <v>1815</v>
      </c>
    </row>
    <row r="619" spans="1:26" ht="55" customHeight="1">
      <c r="A619" s="707">
        <v>619</v>
      </c>
      <c r="B619" s="708" t="s">
        <v>1808</v>
      </c>
      <c r="C619" s="668" t="s">
        <v>184</v>
      </c>
      <c r="D619" s="713" t="s">
        <v>175</v>
      </c>
      <c r="E619" s="713" t="s">
        <v>1802</v>
      </c>
      <c r="F619" s="581"/>
      <c r="G619" s="581" t="s">
        <v>1797</v>
      </c>
      <c r="H619" s="582" t="s">
        <v>23</v>
      </c>
      <c r="I619" s="585">
        <v>1</v>
      </c>
      <c r="J619" s="582" t="s">
        <v>1320</v>
      </c>
      <c r="K619" s="639" t="s">
        <v>36</v>
      </c>
      <c r="L619" s="593"/>
      <c r="M619" s="593"/>
      <c r="N619" s="593"/>
      <c r="O619" s="593"/>
      <c r="P619" s="741"/>
      <c r="Q619" s="881" t="s">
        <v>409</v>
      </c>
      <c r="R619" s="882"/>
      <c r="S619" s="882"/>
      <c r="T619" s="882"/>
      <c r="U619" s="882"/>
      <c r="V619" s="882"/>
      <c r="W619" s="882"/>
      <c r="X619" s="883"/>
      <c r="Y619" s="593"/>
      <c r="Z619" s="593"/>
    </row>
    <row r="620" spans="1:26" ht="55" customHeight="1">
      <c r="A620" s="707">
        <v>620</v>
      </c>
      <c r="B620" s="708" t="s">
        <v>1808</v>
      </c>
      <c r="C620" s="668" t="s">
        <v>66</v>
      </c>
      <c r="D620" s="713" t="s">
        <v>67</v>
      </c>
      <c r="E620" s="713" t="s">
        <v>24</v>
      </c>
      <c r="F620" s="581"/>
      <c r="G620" s="581" t="s">
        <v>1798</v>
      </c>
      <c r="H620" s="582" t="s">
        <v>49</v>
      </c>
      <c r="I620" s="585">
        <v>1</v>
      </c>
      <c r="J620" s="582"/>
      <c r="K620" s="593"/>
      <c r="L620" s="593"/>
      <c r="M620" s="593"/>
      <c r="N620" s="690" t="s">
        <v>412</v>
      </c>
      <c r="O620" s="593"/>
      <c r="P620" s="593"/>
      <c r="Q620" s="593"/>
      <c r="R620" s="593"/>
      <c r="S620" s="593"/>
      <c r="T620" s="593"/>
      <c r="U620" s="593"/>
      <c r="V620" s="593"/>
      <c r="W620" s="593"/>
      <c r="X620" s="593"/>
      <c r="Y620" s="710" t="s">
        <v>2109</v>
      </c>
      <c r="Z620" s="703" t="s">
        <v>2108</v>
      </c>
    </row>
    <row r="621" spans="1:26" ht="55" customHeight="1">
      <c r="A621" s="707">
        <v>621</v>
      </c>
      <c r="B621" s="708" t="s">
        <v>1808</v>
      </c>
      <c r="C621" s="668" t="s">
        <v>31</v>
      </c>
      <c r="D621" s="713" t="s">
        <v>32</v>
      </c>
      <c r="E621" s="713" t="s">
        <v>1803</v>
      </c>
      <c r="F621" s="581"/>
      <c r="G621" s="581" t="s">
        <v>1799</v>
      </c>
      <c r="H621" s="582" t="s">
        <v>23</v>
      </c>
      <c r="I621" s="585">
        <v>4</v>
      </c>
      <c r="J621" s="585" t="s">
        <v>1074</v>
      </c>
      <c r="K621" s="639" t="s">
        <v>36</v>
      </c>
      <c r="L621" s="593"/>
      <c r="M621" s="593"/>
      <c r="N621" s="593"/>
      <c r="O621" s="593"/>
      <c r="P621" s="593"/>
      <c r="Q621" s="593"/>
      <c r="R621" s="593"/>
      <c r="S621" s="593"/>
      <c r="T621" s="593"/>
      <c r="U621" s="593"/>
      <c r="V621" s="593"/>
      <c r="W621" s="593"/>
      <c r="X621" s="593"/>
      <c r="Y621" s="593"/>
      <c r="Z621" s="593"/>
    </row>
    <row r="622" spans="1:26" ht="55" customHeight="1">
      <c r="A622" s="707">
        <v>622</v>
      </c>
      <c r="B622" s="708" t="s">
        <v>1808</v>
      </c>
      <c r="C622" s="668" t="s">
        <v>31</v>
      </c>
      <c r="D622" s="713" t="s">
        <v>32</v>
      </c>
      <c r="E622" s="713" t="s">
        <v>1804</v>
      </c>
      <c r="F622" s="581"/>
      <c r="G622" s="581" t="s">
        <v>1799</v>
      </c>
      <c r="H622" s="582" t="s">
        <v>23</v>
      </c>
      <c r="I622" s="585">
        <v>2</v>
      </c>
      <c r="J622" s="585" t="s">
        <v>1074</v>
      </c>
      <c r="K622" s="639" t="s">
        <v>36</v>
      </c>
      <c r="L622" s="593"/>
      <c r="M622" s="593"/>
      <c r="N622" s="593"/>
      <c r="O622" s="593"/>
      <c r="P622" s="741"/>
      <c r="Q622" s="881" t="s">
        <v>409</v>
      </c>
      <c r="R622" s="882"/>
      <c r="S622" s="882"/>
      <c r="T622" s="882"/>
      <c r="U622" s="882"/>
      <c r="V622" s="882"/>
      <c r="W622" s="882"/>
      <c r="X622" s="883"/>
      <c r="Y622" s="593"/>
      <c r="Z622" s="593"/>
    </row>
    <row r="623" spans="1:26" ht="55" customHeight="1">
      <c r="A623" s="707">
        <v>623</v>
      </c>
      <c r="B623" s="708" t="s">
        <v>1808</v>
      </c>
      <c r="C623" s="668" t="s">
        <v>153</v>
      </c>
      <c r="D623" s="713" t="s">
        <v>244</v>
      </c>
      <c r="E623" s="713" t="s">
        <v>1805</v>
      </c>
      <c r="F623" s="581"/>
      <c r="G623" s="581" t="s">
        <v>1800</v>
      </c>
      <c r="H623" s="582" t="s">
        <v>23</v>
      </c>
      <c r="I623" s="585">
        <v>1</v>
      </c>
      <c r="J623" s="585" t="s">
        <v>1074</v>
      </c>
      <c r="K623" s="639" t="s">
        <v>36</v>
      </c>
      <c r="L623" s="593"/>
      <c r="M623" s="593"/>
      <c r="N623" s="593"/>
      <c r="O623" s="593"/>
      <c r="P623" s="741"/>
      <c r="Q623" s="881" t="s">
        <v>409</v>
      </c>
      <c r="R623" s="882"/>
      <c r="S623" s="882"/>
      <c r="T623" s="882"/>
      <c r="U623" s="882"/>
      <c r="V623" s="882"/>
      <c r="W623" s="882"/>
      <c r="X623" s="883"/>
      <c r="Y623" s="593"/>
      <c r="Z623" s="593"/>
    </row>
    <row r="624" spans="1:26" ht="55" customHeight="1">
      <c r="A624" s="707">
        <v>624</v>
      </c>
      <c r="B624" s="708" t="s">
        <v>1808</v>
      </c>
      <c r="C624" s="668" t="s">
        <v>153</v>
      </c>
      <c r="D624" s="713" t="s">
        <v>244</v>
      </c>
      <c r="E624" s="713" t="s">
        <v>1806</v>
      </c>
      <c r="F624" s="581"/>
      <c r="G624" s="581" t="s">
        <v>1800</v>
      </c>
      <c r="H624" s="582" t="s">
        <v>23</v>
      </c>
      <c r="I624" s="585">
        <v>2</v>
      </c>
      <c r="J624" s="585" t="s">
        <v>1074</v>
      </c>
      <c r="K624" s="639" t="s">
        <v>36</v>
      </c>
      <c r="L624" s="593"/>
      <c r="M624" s="593"/>
      <c r="N624" s="593"/>
      <c r="O624" s="593"/>
      <c r="P624" s="741"/>
      <c r="Q624" s="881" t="s">
        <v>409</v>
      </c>
      <c r="R624" s="882"/>
      <c r="S624" s="882"/>
      <c r="T624" s="882"/>
      <c r="U624" s="882"/>
      <c r="V624" s="882"/>
      <c r="W624" s="882"/>
      <c r="X624" s="883"/>
      <c r="Y624" s="593"/>
      <c r="Z624" s="593"/>
    </row>
    <row r="625" spans="1:26" ht="55" customHeight="1">
      <c r="A625" s="707">
        <v>625</v>
      </c>
      <c r="B625" s="708" t="s">
        <v>1815</v>
      </c>
      <c r="C625" s="668" t="s">
        <v>1809</v>
      </c>
      <c r="D625" s="713" t="s">
        <v>1810</v>
      </c>
      <c r="E625" s="713" t="s">
        <v>1814</v>
      </c>
      <c r="F625" s="582"/>
      <c r="G625" s="582" t="s">
        <v>1811</v>
      </c>
      <c r="H625" s="582" t="s">
        <v>23</v>
      </c>
      <c r="I625" s="585">
        <v>1</v>
      </c>
      <c r="J625" s="582" t="s">
        <v>2084</v>
      </c>
      <c r="K625" s="639" t="s">
        <v>36</v>
      </c>
      <c r="L625" s="593"/>
      <c r="M625" s="593"/>
      <c r="N625" s="593"/>
      <c r="O625" s="593"/>
      <c r="P625" s="741"/>
      <c r="Q625" s="881" t="s">
        <v>409</v>
      </c>
      <c r="R625" s="882"/>
      <c r="S625" s="882"/>
      <c r="T625" s="882"/>
      <c r="U625" s="882"/>
      <c r="V625" s="882"/>
      <c r="W625" s="882"/>
      <c r="X625" s="883"/>
      <c r="Y625" s="593"/>
      <c r="Z625" s="593"/>
    </row>
    <row r="626" spans="1:26" ht="55" customHeight="1">
      <c r="A626" s="707">
        <v>626</v>
      </c>
      <c r="B626" s="708" t="s">
        <v>1815</v>
      </c>
      <c r="C626" s="668" t="s">
        <v>453</v>
      </c>
      <c r="D626" s="713" t="s">
        <v>454</v>
      </c>
      <c r="E626" s="713" t="s">
        <v>1812</v>
      </c>
      <c r="F626" s="581"/>
      <c r="G626" s="581" t="s">
        <v>1813</v>
      </c>
      <c r="H626" s="582" t="s">
        <v>23</v>
      </c>
      <c r="I626" s="585">
        <v>1</v>
      </c>
      <c r="J626" s="582" t="s">
        <v>574</v>
      </c>
      <c r="K626" s="639" t="s">
        <v>36</v>
      </c>
      <c r="L626" s="593"/>
      <c r="M626" s="593"/>
      <c r="N626" s="593"/>
      <c r="O626" s="593"/>
      <c r="P626" s="741"/>
      <c r="Q626" s="881" t="s">
        <v>409</v>
      </c>
      <c r="R626" s="882"/>
      <c r="S626" s="882"/>
      <c r="T626" s="882"/>
      <c r="U626" s="882"/>
      <c r="V626" s="882"/>
      <c r="W626" s="882"/>
      <c r="X626" s="883"/>
      <c r="Y626" s="593"/>
      <c r="Z626" s="593"/>
    </row>
    <row r="627" spans="1:26" ht="55" customHeight="1">
      <c r="A627" s="707">
        <v>627</v>
      </c>
      <c r="B627" s="708" t="s">
        <v>1819</v>
      </c>
      <c r="C627" s="668" t="s">
        <v>116</v>
      </c>
      <c r="D627" s="713" t="s">
        <v>275</v>
      </c>
      <c r="E627" s="713" t="s">
        <v>1818</v>
      </c>
      <c r="F627" s="581"/>
      <c r="G627" s="581" t="s">
        <v>1800</v>
      </c>
      <c r="H627" s="582" t="s">
        <v>23</v>
      </c>
      <c r="I627" s="585">
        <v>2</v>
      </c>
      <c r="J627" s="681"/>
      <c r="K627" s="639" t="s">
        <v>36</v>
      </c>
      <c r="L627" s="593"/>
      <c r="M627" s="593"/>
      <c r="N627" s="593"/>
      <c r="O627" s="593"/>
      <c r="P627" s="741"/>
      <c r="Q627" s="881" t="s">
        <v>409</v>
      </c>
      <c r="R627" s="882"/>
      <c r="S627" s="882"/>
      <c r="T627" s="882"/>
      <c r="U627" s="882"/>
      <c r="V627" s="882"/>
      <c r="W627" s="882"/>
      <c r="X627" s="883"/>
      <c r="Y627" s="593"/>
      <c r="Z627" s="593"/>
    </row>
    <row r="628" spans="1:26" ht="55" customHeight="1">
      <c r="A628" s="707">
        <v>628</v>
      </c>
      <c r="B628" s="708" t="s">
        <v>1819</v>
      </c>
      <c r="C628" s="668" t="s">
        <v>54</v>
      </c>
      <c r="D628" s="713" t="s">
        <v>443</v>
      </c>
      <c r="E628" s="713" t="s">
        <v>1817</v>
      </c>
      <c r="F628" s="581"/>
      <c r="G628" s="581" t="s">
        <v>269</v>
      </c>
      <c r="H628" s="582" t="s">
        <v>49</v>
      </c>
      <c r="I628" s="585">
        <v>4</v>
      </c>
      <c r="J628" s="681"/>
      <c r="K628" s="593"/>
      <c r="L628" s="593"/>
      <c r="M628" s="593"/>
      <c r="N628" s="690" t="s">
        <v>400</v>
      </c>
      <c r="O628" s="593"/>
      <c r="P628" s="593"/>
      <c r="Q628" s="593"/>
      <c r="R628" s="593"/>
      <c r="S628" s="593"/>
      <c r="T628" s="593"/>
      <c r="U628" s="593"/>
      <c r="V628" s="593"/>
      <c r="W628" s="593"/>
      <c r="X628" s="593"/>
      <c r="Y628" s="710" t="s">
        <v>2107</v>
      </c>
      <c r="Z628" s="703" t="s">
        <v>2108</v>
      </c>
    </row>
    <row r="629" spans="1:26" ht="55" customHeight="1">
      <c r="A629" s="707">
        <v>629</v>
      </c>
      <c r="B629" s="708" t="s">
        <v>1820</v>
      </c>
      <c r="C629" s="668" t="s">
        <v>80</v>
      </c>
      <c r="D629" s="713" t="s">
        <v>474</v>
      </c>
      <c r="E629" s="713" t="s">
        <v>468</v>
      </c>
      <c r="F629" s="582"/>
      <c r="G629" s="582" t="s">
        <v>440</v>
      </c>
      <c r="H629" s="582" t="s">
        <v>49</v>
      </c>
      <c r="I629" s="585">
        <v>6</v>
      </c>
      <c r="J629" s="582"/>
      <c r="K629" s="593"/>
      <c r="L629" s="593"/>
      <c r="M629" s="593"/>
      <c r="N629" s="690" t="s">
        <v>81</v>
      </c>
      <c r="O629" s="593"/>
      <c r="P629" s="593"/>
      <c r="Q629" s="593"/>
      <c r="R629" s="593"/>
      <c r="S629" s="593"/>
      <c r="T629" s="593"/>
      <c r="U629" s="593"/>
      <c r="V629" s="593"/>
      <c r="W629" s="593"/>
      <c r="X629" s="593"/>
      <c r="Y629" s="593">
        <v>247125</v>
      </c>
      <c r="Z629" s="740">
        <v>41789</v>
      </c>
    </row>
    <row r="630" spans="1:26" ht="55" customHeight="1">
      <c r="A630" s="707">
        <v>630</v>
      </c>
      <c r="B630" s="708" t="s">
        <v>1844</v>
      </c>
      <c r="C630" s="668" t="s">
        <v>54</v>
      </c>
      <c r="D630" s="713" t="s">
        <v>443</v>
      </c>
      <c r="E630" s="713" t="s">
        <v>24</v>
      </c>
      <c r="F630" s="581"/>
      <c r="G630" s="581" t="s">
        <v>269</v>
      </c>
      <c r="H630" s="582" t="s">
        <v>49</v>
      </c>
      <c r="I630" s="585">
        <v>1</v>
      </c>
      <c r="J630" s="582"/>
      <c r="K630" s="593"/>
      <c r="L630" s="593"/>
      <c r="M630" s="593"/>
      <c r="N630" s="690" t="s">
        <v>400</v>
      </c>
      <c r="O630" s="593"/>
      <c r="P630" s="593"/>
      <c r="Q630" s="593"/>
      <c r="R630" s="593"/>
      <c r="S630" s="593"/>
      <c r="T630" s="593"/>
      <c r="U630" s="593"/>
      <c r="V630" s="593"/>
      <c r="W630" s="593"/>
      <c r="X630" s="593"/>
      <c r="Y630" s="710" t="s">
        <v>2107</v>
      </c>
      <c r="Z630" s="703" t="s">
        <v>2108</v>
      </c>
    </row>
    <row r="631" spans="1:26" ht="55" customHeight="1">
      <c r="A631" s="707">
        <v>631</v>
      </c>
      <c r="B631" s="708" t="s">
        <v>1844</v>
      </c>
      <c r="C631" s="668" t="s">
        <v>104</v>
      </c>
      <c r="D631" s="713" t="s">
        <v>105</v>
      </c>
      <c r="E631" s="713" t="s">
        <v>2042</v>
      </c>
      <c r="F631" s="581"/>
      <c r="G631" s="581" t="s">
        <v>1822</v>
      </c>
      <c r="H631" s="582" t="s">
        <v>49</v>
      </c>
      <c r="I631" s="585">
        <v>1</v>
      </c>
      <c r="J631" s="585"/>
      <c r="K631" s="646"/>
      <c r="L631" s="593"/>
      <c r="M631" s="593"/>
      <c r="N631" s="690" t="s">
        <v>412</v>
      </c>
      <c r="O631" s="593"/>
      <c r="P631" s="741"/>
      <c r="Q631" s="881" t="s">
        <v>409</v>
      </c>
      <c r="R631" s="882"/>
      <c r="S631" s="882"/>
      <c r="T631" s="882"/>
      <c r="U631" s="882"/>
      <c r="V631" s="882"/>
      <c r="W631" s="882"/>
      <c r="X631" s="883"/>
      <c r="Y631" s="712"/>
      <c r="Z631" s="712"/>
    </row>
    <row r="632" spans="1:26" ht="55" customHeight="1">
      <c r="A632" s="707">
        <v>632</v>
      </c>
      <c r="B632" s="708" t="s">
        <v>1844</v>
      </c>
      <c r="C632" s="668" t="s">
        <v>1824</v>
      </c>
      <c r="D632" s="713" t="s">
        <v>105</v>
      </c>
      <c r="E632" s="713" t="s">
        <v>1825</v>
      </c>
      <c r="F632" s="581"/>
      <c r="G632" s="581" t="s">
        <v>1822</v>
      </c>
      <c r="H632" s="585" t="s">
        <v>23</v>
      </c>
      <c r="I632" s="585">
        <v>2</v>
      </c>
      <c r="J632" s="585" t="s">
        <v>1071</v>
      </c>
      <c r="K632" s="639" t="s">
        <v>2043</v>
      </c>
      <c r="L632" s="593"/>
      <c r="M632" s="593"/>
      <c r="N632" s="593"/>
      <c r="O632" s="593"/>
      <c r="P632" s="741"/>
      <c r="Q632" s="881" t="s">
        <v>409</v>
      </c>
      <c r="R632" s="882"/>
      <c r="S632" s="882"/>
      <c r="T632" s="882"/>
      <c r="U632" s="882"/>
      <c r="V632" s="882"/>
      <c r="W632" s="882"/>
      <c r="X632" s="883"/>
      <c r="Y632" s="593"/>
      <c r="Z632" s="593"/>
    </row>
    <row r="633" spans="1:26" ht="55" customHeight="1">
      <c r="A633" s="707">
        <v>633</v>
      </c>
      <c r="B633" s="708" t="s">
        <v>1844</v>
      </c>
      <c r="C633" s="668" t="s">
        <v>38</v>
      </c>
      <c r="D633" s="713" t="s">
        <v>1826</v>
      </c>
      <c r="E633" s="713" t="s">
        <v>64</v>
      </c>
      <c r="F633" s="581"/>
      <c r="G633" s="581" t="s">
        <v>1827</v>
      </c>
      <c r="H633" s="582" t="s">
        <v>49</v>
      </c>
      <c r="I633" s="585">
        <v>36</v>
      </c>
      <c r="J633" s="585"/>
      <c r="K633" s="593"/>
      <c r="L633" s="593"/>
      <c r="M633" s="593"/>
      <c r="N633" s="690" t="s">
        <v>400</v>
      </c>
      <c r="O633" s="593"/>
      <c r="P633" s="593"/>
      <c r="Q633" s="593"/>
      <c r="R633" s="593"/>
      <c r="S633" s="593"/>
      <c r="T633" s="593"/>
      <c r="U633" s="593"/>
      <c r="V633" s="593"/>
      <c r="W633" s="593"/>
      <c r="X633" s="593"/>
      <c r="Y633" s="593">
        <v>247162</v>
      </c>
      <c r="Z633" s="740">
        <v>41793</v>
      </c>
    </row>
    <row r="634" spans="1:26" ht="55" customHeight="1">
      <c r="A634" s="707">
        <v>634</v>
      </c>
      <c r="B634" s="708" t="s">
        <v>1844</v>
      </c>
      <c r="C634" s="668" t="s">
        <v>86</v>
      </c>
      <c r="D634" s="713" t="s">
        <v>1829</v>
      </c>
      <c r="E634" s="713" t="s">
        <v>64</v>
      </c>
      <c r="F634" s="581"/>
      <c r="G634" s="581" t="s">
        <v>1830</v>
      </c>
      <c r="H634" s="582" t="s">
        <v>49</v>
      </c>
      <c r="I634" s="585">
        <v>1</v>
      </c>
      <c r="J634" s="585"/>
      <c r="K634" s="593"/>
      <c r="L634" s="593"/>
      <c r="M634" s="593"/>
      <c r="N634" s="690" t="s">
        <v>412</v>
      </c>
      <c r="O634" s="593"/>
      <c r="P634" s="593"/>
      <c r="Q634" s="593"/>
      <c r="R634" s="593"/>
      <c r="S634" s="593"/>
      <c r="T634" s="593"/>
      <c r="U634" s="593"/>
      <c r="V634" s="593"/>
      <c r="W634" s="593"/>
      <c r="X634" s="593"/>
      <c r="Y634" s="593">
        <v>247167</v>
      </c>
      <c r="Z634" s="740">
        <v>41793</v>
      </c>
    </row>
    <row r="635" spans="1:26" ht="55" customHeight="1">
      <c r="A635" s="707">
        <v>635</v>
      </c>
      <c r="B635" s="708" t="s">
        <v>1844</v>
      </c>
      <c r="C635" s="668" t="s">
        <v>217</v>
      </c>
      <c r="D635" s="713" t="s">
        <v>218</v>
      </c>
      <c r="E635" s="713" t="s">
        <v>1840</v>
      </c>
      <c r="F635" s="581"/>
      <c r="G635" s="581" t="s">
        <v>267</v>
      </c>
      <c r="H635" s="582" t="s">
        <v>23</v>
      </c>
      <c r="I635" s="585">
        <v>1</v>
      </c>
      <c r="J635" s="582" t="s">
        <v>514</v>
      </c>
      <c r="K635" s="639" t="s">
        <v>36</v>
      </c>
      <c r="L635" s="593"/>
      <c r="M635" s="593"/>
      <c r="N635" s="593"/>
      <c r="O635" s="593"/>
      <c r="P635" s="741"/>
      <c r="Q635" s="881" t="s">
        <v>409</v>
      </c>
      <c r="R635" s="882"/>
      <c r="S635" s="882"/>
      <c r="T635" s="882"/>
      <c r="U635" s="882"/>
      <c r="V635" s="882"/>
      <c r="W635" s="882"/>
      <c r="X635" s="883"/>
      <c r="Y635" s="593"/>
      <c r="Z635" s="593"/>
    </row>
    <row r="636" spans="1:26" ht="55" customHeight="1">
      <c r="A636" s="707">
        <v>636</v>
      </c>
      <c r="B636" s="708" t="s">
        <v>1844</v>
      </c>
      <c r="C636" s="668" t="s">
        <v>1832</v>
      </c>
      <c r="D636" s="713" t="s">
        <v>1833</v>
      </c>
      <c r="E636" s="713" t="s">
        <v>1834</v>
      </c>
      <c r="F636" s="581"/>
      <c r="G636" s="581"/>
      <c r="H636" s="582" t="s">
        <v>23</v>
      </c>
      <c r="I636" s="585">
        <v>1</v>
      </c>
      <c r="J636" s="582"/>
      <c r="K636" s="639" t="s">
        <v>36</v>
      </c>
      <c r="L636" s="593"/>
      <c r="M636" s="593"/>
      <c r="N636" s="593"/>
      <c r="O636" s="593"/>
      <c r="P636" s="741"/>
      <c r="Q636" s="881" t="s">
        <v>409</v>
      </c>
      <c r="R636" s="882"/>
      <c r="S636" s="882"/>
      <c r="T636" s="882"/>
      <c r="U636" s="882"/>
      <c r="V636" s="882"/>
      <c r="W636" s="882"/>
      <c r="X636" s="883"/>
      <c r="Y636" s="593"/>
      <c r="Z636" s="593"/>
    </row>
    <row r="637" spans="1:26" ht="55" customHeight="1">
      <c r="A637" s="707">
        <v>637</v>
      </c>
      <c r="B637" s="708" t="s">
        <v>1844</v>
      </c>
      <c r="C637" s="668" t="s">
        <v>268</v>
      </c>
      <c r="D637" s="713" t="s">
        <v>223</v>
      </c>
      <c r="E637" s="713" t="s">
        <v>1835</v>
      </c>
      <c r="F637" s="581"/>
      <c r="G637" s="581"/>
      <c r="H637" s="582" t="s">
        <v>23</v>
      </c>
      <c r="I637" s="585">
        <v>1</v>
      </c>
      <c r="J637" s="582" t="s">
        <v>1512</v>
      </c>
      <c r="K637" s="639" t="s">
        <v>36</v>
      </c>
      <c r="L637" s="593"/>
      <c r="M637" s="593"/>
      <c r="N637" s="593"/>
      <c r="O637" s="593"/>
      <c r="P637" s="741"/>
      <c r="Q637" s="881" t="s">
        <v>409</v>
      </c>
      <c r="R637" s="882"/>
      <c r="S637" s="882"/>
      <c r="T637" s="882"/>
      <c r="U637" s="882"/>
      <c r="V637" s="882"/>
      <c r="W637" s="882"/>
      <c r="X637" s="883"/>
      <c r="Y637" s="593"/>
      <c r="Z637" s="593"/>
    </row>
    <row r="638" spans="1:26" ht="55" customHeight="1">
      <c r="A638" s="707">
        <v>638</v>
      </c>
      <c r="B638" s="708" t="s">
        <v>1844</v>
      </c>
      <c r="C638" s="668" t="s">
        <v>1836</v>
      </c>
      <c r="D638" s="713" t="s">
        <v>1837</v>
      </c>
      <c r="E638" s="713" t="s">
        <v>1843</v>
      </c>
      <c r="F638" s="581"/>
      <c r="G638" s="581"/>
      <c r="H638" s="582" t="s">
        <v>49</v>
      </c>
      <c r="I638" s="585">
        <v>79</v>
      </c>
      <c r="J638" s="582"/>
      <c r="L638" s="639" t="s">
        <v>2045</v>
      </c>
      <c r="M638" s="593"/>
      <c r="N638" s="593"/>
      <c r="O638" s="593"/>
      <c r="P638" s="593"/>
      <c r="Q638" s="593"/>
      <c r="R638" s="593"/>
      <c r="S638" s="593"/>
      <c r="T638" s="593"/>
      <c r="U638" s="593"/>
      <c r="V638" s="593"/>
      <c r="W638" s="593"/>
      <c r="X638" s="593"/>
      <c r="Y638" s="593"/>
      <c r="Z638" s="593"/>
    </row>
    <row r="639" spans="1:26" ht="55" customHeight="1">
      <c r="A639" s="707">
        <v>639</v>
      </c>
      <c r="B639" s="708" t="s">
        <v>1844</v>
      </c>
      <c r="C639" s="668" t="s">
        <v>187</v>
      </c>
      <c r="D639" s="713" t="s">
        <v>1838</v>
      </c>
      <c r="E639" s="713" t="s">
        <v>1841</v>
      </c>
      <c r="F639" s="581"/>
      <c r="G639" s="581" t="s">
        <v>1839</v>
      </c>
      <c r="H639" s="582" t="s">
        <v>23</v>
      </c>
      <c r="I639" s="585">
        <v>2</v>
      </c>
      <c r="J639" s="582" t="s">
        <v>1320</v>
      </c>
      <c r="K639" s="639" t="s">
        <v>36</v>
      </c>
      <c r="L639" s="593"/>
      <c r="M639" s="593"/>
      <c r="N639" s="593"/>
      <c r="O639" s="593"/>
      <c r="P639" s="741"/>
      <c r="Q639" s="881" t="s">
        <v>409</v>
      </c>
      <c r="R639" s="882"/>
      <c r="S639" s="882"/>
      <c r="T639" s="882"/>
      <c r="U639" s="882"/>
      <c r="V639" s="882"/>
      <c r="W639" s="882"/>
      <c r="X639" s="883"/>
      <c r="Y639" s="593"/>
      <c r="Z639" s="593"/>
    </row>
    <row r="640" spans="1:26" ht="55" customHeight="1">
      <c r="A640" s="707">
        <v>640</v>
      </c>
      <c r="B640" s="708" t="s">
        <v>1844</v>
      </c>
      <c r="C640" s="668" t="s">
        <v>80</v>
      </c>
      <c r="D640" s="713" t="s">
        <v>474</v>
      </c>
      <c r="E640" s="713" t="s">
        <v>468</v>
      </c>
      <c r="F640" s="582"/>
      <c r="G640" s="582" t="s">
        <v>440</v>
      </c>
      <c r="H640" s="582" t="s">
        <v>49</v>
      </c>
      <c r="I640" s="585">
        <v>3</v>
      </c>
      <c r="J640" s="582"/>
      <c r="K640" s="593"/>
      <c r="L640" s="593"/>
      <c r="M640" s="593"/>
      <c r="N640" s="690" t="s">
        <v>81</v>
      </c>
      <c r="O640" s="593"/>
      <c r="P640" s="593"/>
      <c r="Q640" s="593"/>
      <c r="R640" s="593"/>
      <c r="S640" s="593"/>
      <c r="T640" s="593"/>
      <c r="U640" s="593"/>
      <c r="V640" s="593"/>
      <c r="W640" s="593"/>
      <c r="X640" s="593"/>
      <c r="Y640" s="593">
        <v>247125</v>
      </c>
      <c r="Z640" s="740">
        <v>41789</v>
      </c>
    </row>
    <row r="641" spans="1:26" ht="55" customHeight="1">
      <c r="A641" s="707">
        <v>641</v>
      </c>
      <c r="B641" s="708" t="s">
        <v>1844</v>
      </c>
      <c r="C641" s="668" t="s">
        <v>80</v>
      </c>
      <c r="D641" s="713" t="s">
        <v>474</v>
      </c>
      <c r="E641" s="713" t="s">
        <v>1845</v>
      </c>
      <c r="F641" s="581"/>
      <c r="G641" s="581" t="s">
        <v>440</v>
      </c>
      <c r="H641" s="582" t="s">
        <v>49</v>
      </c>
      <c r="I641" s="585">
        <v>10</v>
      </c>
      <c r="J641" s="582"/>
      <c r="K641" s="593"/>
      <c r="L641" s="593"/>
      <c r="M641" s="593"/>
      <c r="N641" s="690" t="s">
        <v>81</v>
      </c>
      <c r="O641" s="593"/>
      <c r="P641" s="593"/>
      <c r="Q641" s="593"/>
      <c r="R641" s="593"/>
      <c r="S641" s="593"/>
      <c r="T641" s="593"/>
      <c r="U641" s="593"/>
      <c r="V641" s="593"/>
      <c r="W641" s="593"/>
      <c r="X641" s="593"/>
      <c r="Y641" s="593">
        <v>247125</v>
      </c>
      <c r="Z641" s="740">
        <v>41789</v>
      </c>
    </row>
    <row r="642" spans="1:26" ht="55" customHeight="1">
      <c r="A642" s="707">
        <v>642</v>
      </c>
      <c r="B642" s="708" t="s">
        <v>1844</v>
      </c>
      <c r="C642" s="668" t="s">
        <v>104</v>
      </c>
      <c r="D642" s="713" t="s">
        <v>421</v>
      </c>
      <c r="E642" s="713" t="s">
        <v>535</v>
      </c>
      <c r="F642" s="581"/>
      <c r="G642" s="581" t="s">
        <v>1822</v>
      </c>
      <c r="H642" s="582" t="s">
        <v>23</v>
      </c>
      <c r="I642" s="585">
        <v>1</v>
      </c>
      <c r="J642" s="582" t="s">
        <v>1140</v>
      </c>
      <c r="K642" s="639" t="s">
        <v>36</v>
      </c>
      <c r="L642" s="593"/>
      <c r="M642" s="593"/>
      <c r="N642" s="593"/>
      <c r="O642" s="593"/>
      <c r="P642" s="741"/>
      <c r="Q642" s="881" t="s">
        <v>409</v>
      </c>
      <c r="R642" s="882"/>
      <c r="S642" s="882"/>
      <c r="T642" s="882"/>
      <c r="U642" s="882"/>
      <c r="V642" s="882"/>
      <c r="W642" s="882"/>
      <c r="X642" s="883"/>
      <c r="Y642" s="593"/>
      <c r="Z642" s="593"/>
    </row>
    <row r="643" spans="1:26" ht="55" customHeight="1">
      <c r="A643" s="707">
        <v>643</v>
      </c>
      <c r="B643" s="708" t="s">
        <v>1844</v>
      </c>
      <c r="C643" s="668" t="s">
        <v>1846</v>
      </c>
      <c r="D643" s="752" t="s">
        <v>1795</v>
      </c>
      <c r="E643" s="752" t="s">
        <v>1847</v>
      </c>
      <c r="F643" s="595"/>
      <c r="G643" s="593" t="s">
        <v>1848</v>
      </c>
      <c r="H643" s="582" t="s">
        <v>23</v>
      </c>
      <c r="I643" s="681">
        <v>22</v>
      </c>
      <c r="J643" s="681"/>
      <c r="K643" s="639" t="s">
        <v>36</v>
      </c>
      <c r="L643" s="593"/>
      <c r="M643" s="593"/>
      <c r="N643" s="593"/>
      <c r="O643" s="593"/>
      <c r="P643" s="593"/>
      <c r="Q643" s="593"/>
      <c r="R643" s="593"/>
      <c r="S643" s="593"/>
      <c r="T643" s="593"/>
      <c r="U643" s="593"/>
      <c r="V643" s="593"/>
      <c r="W643" s="593"/>
      <c r="X643" s="593"/>
      <c r="Y643" s="593"/>
      <c r="Z643" s="593"/>
    </row>
    <row r="644" spans="1:26" ht="55" customHeight="1">
      <c r="A644" s="707">
        <v>644</v>
      </c>
      <c r="B644" s="708" t="s">
        <v>1844</v>
      </c>
      <c r="C644" s="752" t="s">
        <v>1849</v>
      </c>
      <c r="D644" s="752" t="s">
        <v>415</v>
      </c>
      <c r="E644" s="752" t="s">
        <v>1850</v>
      </c>
      <c r="F644" s="595"/>
      <c r="G644" s="593" t="s">
        <v>1851</v>
      </c>
      <c r="H644" s="582" t="s">
        <v>49</v>
      </c>
      <c r="I644" s="681">
        <v>1</v>
      </c>
      <c r="J644" s="681"/>
      <c r="K644" s="593"/>
      <c r="L644" s="593"/>
      <c r="M644" s="593"/>
      <c r="N644" s="690" t="s">
        <v>414</v>
      </c>
      <c r="O644" s="593"/>
      <c r="P644" s="593"/>
      <c r="Q644" s="593"/>
      <c r="R644" s="593"/>
      <c r="S644" s="593"/>
      <c r="T644" s="593"/>
      <c r="U644" s="593"/>
      <c r="V644" s="593"/>
      <c r="W644" s="593"/>
      <c r="X644" s="593"/>
      <c r="Y644" s="593">
        <v>247277</v>
      </c>
      <c r="Z644" s="740">
        <v>41800</v>
      </c>
    </row>
    <row r="645" spans="1:26" ht="55" customHeight="1">
      <c r="A645" s="707">
        <v>645</v>
      </c>
      <c r="B645" s="708" t="s">
        <v>1865</v>
      </c>
      <c r="C645" s="668" t="s">
        <v>213</v>
      </c>
      <c r="D645" s="713" t="s">
        <v>1852</v>
      </c>
      <c r="E645" s="713" t="s">
        <v>1861</v>
      </c>
      <c r="F645" s="582"/>
      <c r="G645" s="582" t="s">
        <v>1853</v>
      </c>
      <c r="H645" s="582" t="s">
        <v>23</v>
      </c>
      <c r="I645" s="585">
        <v>3</v>
      </c>
      <c r="J645" s="582" t="s">
        <v>1440</v>
      </c>
      <c r="K645" s="639" t="s">
        <v>36</v>
      </c>
      <c r="L645" s="593"/>
      <c r="M645" s="593"/>
      <c r="N645" s="593"/>
      <c r="O645" s="593"/>
      <c r="P645" s="741"/>
      <c r="Q645" s="881" t="s">
        <v>409</v>
      </c>
      <c r="R645" s="882"/>
      <c r="S645" s="882"/>
      <c r="T645" s="882"/>
      <c r="U645" s="882"/>
      <c r="V645" s="882"/>
      <c r="W645" s="882"/>
      <c r="X645" s="883"/>
      <c r="Y645" s="593"/>
      <c r="Z645" s="593"/>
    </row>
    <row r="646" spans="1:26" ht="55" customHeight="1">
      <c r="A646" s="707">
        <v>646</v>
      </c>
      <c r="B646" s="708" t="s">
        <v>1865</v>
      </c>
      <c r="C646" s="668" t="s">
        <v>153</v>
      </c>
      <c r="D646" s="713" t="s">
        <v>244</v>
      </c>
      <c r="E646" s="713" t="s">
        <v>1862</v>
      </c>
      <c r="F646" s="581"/>
      <c r="G646" s="581" t="s">
        <v>1800</v>
      </c>
      <c r="H646" s="582" t="s">
        <v>23</v>
      </c>
      <c r="I646" s="585">
        <v>1</v>
      </c>
      <c r="J646" s="585" t="s">
        <v>1074</v>
      </c>
      <c r="K646" s="639" t="s">
        <v>36</v>
      </c>
      <c r="L646" s="593"/>
      <c r="M646" s="593"/>
      <c r="N646" s="593"/>
      <c r="O646" s="593"/>
      <c r="P646" s="741"/>
      <c r="Q646" s="881" t="s">
        <v>409</v>
      </c>
      <c r="R646" s="882"/>
      <c r="S646" s="882"/>
      <c r="T646" s="882"/>
      <c r="U646" s="882"/>
      <c r="V646" s="882"/>
      <c r="W646" s="882"/>
      <c r="X646" s="883"/>
      <c r="Y646" s="593"/>
      <c r="Z646" s="593"/>
    </row>
    <row r="647" spans="1:26" ht="55" customHeight="1">
      <c r="A647" s="707">
        <v>647</v>
      </c>
      <c r="B647" s="708" t="s">
        <v>1865</v>
      </c>
      <c r="C647" s="668" t="s">
        <v>173</v>
      </c>
      <c r="D647" s="713" t="s">
        <v>174</v>
      </c>
      <c r="E647" s="713" t="s">
        <v>1863</v>
      </c>
      <c r="F647" s="581"/>
      <c r="G647" s="581" t="s">
        <v>1854</v>
      </c>
      <c r="H647" s="582" t="s">
        <v>23</v>
      </c>
      <c r="I647" s="585">
        <v>1</v>
      </c>
      <c r="J647" s="585" t="s">
        <v>1074</v>
      </c>
      <c r="K647" s="639" t="s">
        <v>36</v>
      </c>
      <c r="L647" s="593"/>
      <c r="M647" s="593"/>
      <c r="N647" s="593"/>
      <c r="O647" s="593"/>
      <c r="P647" s="741"/>
      <c r="Q647" s="881" t="s">
        <v>409</v>
      </c>
      <c r="R647" s="882"/>
      <c r="S647" s="882"/>
      <c r="T647" s="882"/>
      <c r="U647" s="882"/>
      <c r="V647" s="882"/>
      <c r="W647" s="882"/>
      <c r="X647" s="883"/>
      <c r="Y647" s="593"/>
      <c r="Z647" s="593"/>
    </row>
    <row r="648" spans="1:26" ht="55" customHeight="1">
      <c r="A648" s="707">
        <v>648</v>
      </c>
      <c r="B648" s="708" t="s">
        <v>1865</v>
      </c>
      <c r="C648" s="668" t="s">
        <v>491</v>
      </c>
      <c r="D648" s="713" t="s">
        <v>1365</v>
      </c>
      <c r="E648" s="713" t="s">
        <v>1864</v>
      </c>
      <c r="F648" s="581"/>
      <c r="G648" s="581" t="s">
        <v>1855</v>
      </c>
      <c r="H648" s="582" t="s">
        <v>23</v>
      </c>
      <c r="I648" s="585">
        <v>1</v>
      </c>
      <c r="J648" s="585" t="s">
        <v>513</v>
      </c>
      <c r="K648" s="639" t="s">
        <v>36</v>
      </c>
      <c r="L648" s="593"/>
      <c r="M648" s="593"/>
      <c r="N648" s="593"/>
      <c r="O648" s="593"/>
      <c r="P648" s="741"/>
      <c r="Q648" s="881" t="s">
        <v>409</v>
      </c>
      <c r="R648" s="882"/>
      <c r="S648" s="882"/>
      <c r="T648" s="882"/>
      <c r="U648" s="882"/>
      <c r="V648" s="882"/>
      <c r="W648" s="882"/>
      <c r="X648" s="883"/>
      <c r="Y648" s="593"/>
      <c r="Z648" s="593"/>
    </row>
    <row r="649" spans="1:26" ht="55" customHeight="1">
      <c r="A649" s="707">
        <v>649</v>
      </c>
      <c r="B649" s="708" t="s">
        <v>1865</v>
      </c>
      <c r="C649" s="668" t="s">
        <v>1856</v>
      </c>
      <c r="D649" s="713" t="s">
        <v>787</v>
      </c>
      <c r="E649" s="713" t="s">
        <v>1857</v>
      </c>
      <c r="F649" s="581"/>
      <c r="G649" s="581" t="s">
        <v>1858</v>
      </c>
      <c r="H649" s="582" t="s">
        <v>23</v>
      </c>
      <c r="I649" s="585">
        <v>1</v>
      </c>
      <c r="J649" s="681"/>
      <c r="K649" s="639" t="s">
        <v>36</v>
      </c>
      <c r="L649" s="593"/>
      <c r="M649" s="593"/>
      <c r="N649" s="593"/>
      <c r="O649" s="593"/>
      <c r="P649" s="741"/>
      <c r="Q649" s="881" t="s">
        <v>409</v>
      </c>
      <c r="R649" s="882"/>
      <c r="S649" s="882"/>
      <c r="T649" s="882"/>
      <c r="U649" s="882"/>
      <c r="V649" s="882"/>
      <c r="W649" s="882"/>
      <c r="X649" s="883"/>
      <c r="Y649" s="593"/>
      <c r="Z649" s="593"/>
    </row>
    <row r="650" spans="1:26" ht="55" customHeight="1">
      <c r="A650" s="707">
        <v>650</v>
      </c>
      <c r="B650" s="708" t="s">
        <v>1865</v>
      </c>
      <c r="C650" s="668" t="s">
        <v>1859</v>
      </c>
      <c r="D650" s="713" t="s">
        <v>787</v>
      </c>
      <c r="E650" s="713" t="s">
        <v>1857</v>
      </c>
      <c r="F650" s="581"/>
      <c r="G650" s="581" t="s">
        <v>1860</v>
      </c>
      <c r="H650" s="582" t="s">
        <v>23</v>
      </c>
      <c r="I650" s="585">
        <v>1</v>
      </c>
      <c r="J650" s="681"/>
      <c r="K650" s="639" t="s">
        <v>36</v>
      </c>
      <c r="L650" s="593"/>
      <c r="M650" s="593"/>
      <c r="N650" s="593"/>
      <c r="O650" s="593"/>
      <c r="P650" s="741"/>
      <c r="Q650" s="881" t="s">
        <v>409</v>
      </c>
      <c r="R650" s="882"/>
      <c r="S650" s="882"/>
      <c r="T650" s="882"/>
      <c r="U650" s="882"/>
      <c r="V650" s="882"/>
      <c r="W650" s="882"/>
      <c r="X650" s="883"/>
      <c r="Y650" s="593"/>
      <c r="Z650" s="593"/>
    </row>
    <row r="651" spans="1:26" ht="55" customHeight="1">
      <c r="A651" s="707">
        <v>651</v>
      </c>
      <c r="B651" s="708" t="s">
        <v>1872</v>
      </c>
      <c r="C651" s="668" t="s">
        <v>52</v>
      </c>
      <c r="D651" s="713" t="s">
        <v>191</v>
      </c>
      <c r="E651" s="713" t="s">
        <v>547</v>
      </c>
      <c r="F651" s="581"/>
      <c r="G651" s="581" t="s">
        <v>272</v>
      </c>
      <c r="H651" s="582" t="s">
        <v>49</v>
      </c>
      <c r="I651" s="585">
        <v>8</v>
      </c>
      <c r="J651" s="582"/>
      <c r="K651" s="593"/>
      <c r="L651" s="593"/>
      <c r="M651" s="593"/>
      <c r="N651" s="690" t="s">
        <v>400</v>
      </c>
      <c r="O651" s="593"/>
      <c r="P651" s="593"/>
      <c r="Q651" s="593"/>
      <c r="R651" s="593"/>
      <c r="S651" s="593"/>
      <c r="T651" s="593"/>
      <c r="U651" s="593"/>
      <c r="V651" s="593"/>
      <c r="W651" s="593"/>
      <c r="X651" s="593"/>
      <c r="Y651" s="710" t="s">
        <v>2107</v>
      </c>
      <c r="Z651" s="703" t="s">
        <v>2108</v>
      </c>
    </row>
    <row r="652" spans="1:26" ht="55" customHeight="1">
      <c r="A652" s="707">
        <v>652</v>
      </c>
      <c r="B652" s="708" t="s">
        <v>1872</v>
      </c>
      <c r="C652" s="668" t="s">
        <v>52</v>
      </c>
      <c r="D652" s="713" t="s">
        <v>191</v>
      </c>
      <c r="E652" s="713" t="s">
        <v>547</v>
      </c>
      <c r="F652" s="581"/>
      <c r="G652" s="581" t="s">
        <v>272</v>
      </c>
      <c r="H652" s="582" t="s">
        <v>49</v>
      </c>
      <c r="I652" s="585">
        <v>10</v>
      </c>
      <c r="J652" s="582"/>
      <c r="K652" s="593"/>
      <c r="L652" s="593"/>
      <c r="M652" s="593"/>
      <c r="N652" s="690" t="s">
        <v>400</v>
      </c>
      <c r="O652" s="593"/>
      <c r="P652" s="593"/>
      <c r="Q652" s="593"/>
      <c r="R652" s="593"/>
      <c r="S652" s="593"/>
      <c r="T652" s="593"/>
      <c r="U652" s="593"/>
      <c r="V652" s="593"/>
      <c r="W652" s="593"/>
      <c r="X652" s="593"/>
      <c r="Y652" s="710" t="s">
        <v>2107</v>
      </c>
      <c r="Z652" s="703" t="s">
        <v>2108</v>
      </c>
    </row>
    <row r="653" spans="1:26" ht="55" customHeight="1">
      <c r="A653" s="707">
        <v>653</v>
      </c>
      <c r="B653" s="708" t="s">
        <v>1872</v>
      </c>
      <c r="C653" s="668" t="s">
        <v>1866</v>
      </c>
      <c r="D653" s="713" t="s">
        <v>97</v>
      </c>
      <c r="E653" s="713" t="s">
        <v>1869</v>
      </c>
      <c r="F653" s="581"/>
      <c r="G653" s="581" t="s">
        <v>1867</v>
      </c>
      <c r="H653" s="582" t="s">
        <v>23</v>
      </c>
      <c r="I653" s="585">
        <v>3</v>
      </c>
      <c r="J653" s="582"/>
      <c r="K653" s="639" t="s">
        <v>36</v>
      </c>
      <c r="L653" s="593"/>
      <c r="M653" s="593"/>
      <c r="N653" s="593"/>
      <c r="O653" s="593"/>
      <c r="P653" s="741"/>
      <c r="Q653" s="881" t="s">
        <v>409</v>
      </c>
      <c r="R653" s="882"/>
      <c r="S653" s="882"/>
      <c r="T653" s="882"/>
      <c r="U653" s="882"/>
      <c r="V653" s="882"/>
      <c r="W653" s="882"/>
      <c r="X653" s="883"/>
      <c r="Y653" s="593"/>
      <c r="Z653" s="593"/>
    </row>
    <row r="654" spans="1:26" ht="55" customHeight="1">
      <c r="A654" s="707">
        <v>654</v>
      </c>
      <c r="B654" s="708" t="s">
        <v>1872</v>
      </c>
      <c r="C654" s="668" t="s">
        <v>38</v>
      </c>
      <c r="D654" s="713" t="s">
        <v>1826</v>
      </c>
      <c r="E654" s="713" t="s">
        <v>64</v>
      </c>
      <c r="F654" s="581"/>
      <c r="G654" s="581" t="s">
        <v>1827</v>
      </c>
      <c r="H654" s="582" t="s">
        <v>49</v>
      </c>
      <c r="I654" s="585">
        <v>8</v>
      </c>
      <c r="J654" s="585"/>
      <c r="K654" s="593"/>
      <c r="L654" s="593"/>
      <c r="M654" s="593"/>
      <c r="N654" s="690" t="s">
        <v>400</v>
      </c>
      <c r="O654" s="593"/>
      <c r="P654" s="593"/>
      <c r="Q654" s="593"/>
      <c r="R654" s="593"/>
      <c r="S654" s="593"/>
      <c r="T654" s="593"/>
      <c r="U654" s="593"/>
      <c r="V654" s="593"/>
      <c r="W654" s="593"/>
      <c r="X654" s="593"/>
      <c r="Y654" s="593">
        <v>247162</v>
      </c>
      <c r="Z654" s="740">
        <v>41793</v>
      </c>
    </row>
    <row r="655" spans="1:26" ht="55" customHeight="1">
      <c r="A655" s="707">
        <v>655</v>
      </c>
      <c r="B655" s="708" t="s">
        <v>1872</v>
      </c>
      <c r="C655" s="668" t="s">
        <v>163</v>
      </c>
      <c r="D655" s="713" t="s">
        <v>132</v>
      </c>
      <c r="E655" s="713" t="s">
        <v>1870</v>
      </c>
      <c r="F655" s="581"/>
      <c r="G655" s="581" t="s">
        <v>1868</v>
      </c>
      <c r="H655" s="582" t="s">
        <v>23</v>
      </c>
      <c r="I655" s="585">
        <v>2</v>
      </c>
      <c r="J655" s="585" t="s">
        <v>1071</v>
      </c>
      <c r="K655" s="639" t="s">
        <v>36</v>
      </c>
      <c r="L655" s="593"/>
      <c r="M655" s="593"/>
      <c r="N655" s="593"/>
      <c r="O655" s="593"/>
      <c r="P655" s="741"/>
      <c r="Q655" s="881" t="s">
        <v>409</v>
      </c>
      <c r="R655" s="882"/>
      <c r="S655" s="882"/>
      <c r="T655" s="882"/>
      <c r="U655" s="882"/>
      <c r="V655" s="882"/>
      <c r="W655" s="882"/>
      <c r="X655" s="883"/>
      <c r="Y655" s="593"/>
      <c r="Z655" s="593"/>
    </row>
    <row r="656" spans="1:26" ht="55" customHeight="1">
      <c r="A656" s="707">
        <v>656</v>
      </c>
      <c r="B656" s="708" t="s">
        <v>1872</v>
      </c>
      <c r="C656" s="668" t="s">
        <v>163</v>
      </c>
      <c r="D656" s="713" t="s">
        <v>132</v>
      </c>
      <c r="E656" s="713" t="s">
        <v>1871</v>
      </c>
      <c r="F656" s="581"/>
      <c r="G656" s="581" t="s">
        <v>1868</v>
      </c>
      <c r="H656" s="582" t="s">
        <v>23</v>
      </c>
      <c r="I656" s="585">
        <v>4</v>
      </c>
      <c r="J656" s="585" t="s">
        <v>1071</v>
      </c>
      <c r="K656" s="639" t="s">
        <v>36</v>
      </c>
      <c r="L656" s="593"/>
      <c r="M656" s="593"/>
      <c r="N656" s="593"/>
      <c r="O656" s="593"/>
      <c r="P656" s="593"/>
      <c r="Q656" s="593"/>
      <c r="R656" s="593"/>
      <c r="S656" s="593"/>
      <c r="T656" s="593"/>
      <c r="U656" s="593"/>
      <c r="V656" s="593"/>
      <c r="W656" s="593"/>
      <c r="X656" s="593"/>
      <c r="Y656" s="593"/>
      <c r="Z656" s="593"/>
    </row>
    <row r="657" spans="1:26" ht="55" customHeight="1">
      <c r="A657" s="707">
        <v>657</v>
      </c>
      <c r="B657" s="708" t="s">
        <v>1874</v>
      </c>
      <c r="C657" s="668" t="s">
        <v>52</v>
      </c>
      <c r="D657" s="713" t="s">
        <v>191</v>
      </c>
      <c r="E657" s="713" t="s">
        <v>547</v>
      </c>
      <c r="F657" s="581"/>
      <c r="G657" s="581" t="s">
        <v>272</v>
      </c>
      <c r="H657" s="582" t="s">
        <v>49</v>
      </c>
      <c r="I657" s="585">
        <v>17</v>
      </c>
      <c r="J657" s="582"/>
      <c r="K657" s="593"/>
      <c r="L657" s="593"/>
      <c r="M657" s="593"/>
      <c r="N657" s="690" t="s">
        <v>400</v>
      </c>
      <c r="O657" s="593"/>
      <c r="P657" s="593"/>
      <c r="Q657" s="593"/>
      <c r="R657" s="593"/>
      <c r="S657" s="593"/>
      <c r="T657" s="593"/>
      <c r="U657" s="593"/>
      <c r="V657" s="593"/>
      <c r="W657" s="593"/>
      <c r="X657" s="593"/>
      <c r="Y657" s="710" t="s">
        <v>2107</v>
      </c>
      <c r="Z657" s="703" t="s">
        <v>2108</v>
      </c>
    </row>
    <row r="658" spans="1:26" ht="55" customHeight="1">
      <c r="A658" s="707">
        <v>658</v>
      </c>
      <c r="B658" s="708" t="s">
        <v>1874</v>
      </c>
      <c r="C658" s="668" t="s">
        <v>163</v>
      </c>
      <c r="D658" s="713" t="s">
        <v>132</v>
      </c>
      <c r="E658" s="713" t="s">
        <v>1871</v>
      </c>
      <c r="F658" s="581"/>
      <c r="G658" s="581" t="s">
        <v>1868</v>
      </c>
      <c r="H658" s="582" t="s">
        <v>23</v>
      </c>
      <c r="I658" s="585">
        <v>1</v>
      </c>
      <c r="J658" s="585" t="s">
        <v>1071</v>
      </c>
      <c r="K658" s="639" t="s">
        <v>36</v>
      </c>
      <c r="L658" s="593"/>
      <c r="M658" s="593"/>
      <c r="N658" s="593"/>
      <c r="O658" s="593"/>
      <c r="P658" s="593"/>
      <c r="Q658" s="593"/>
      <c r="R658" s="593"/>
      <c r="S658" s="593"/>
      <c r="T658" s="593"/>
      <c r="U658" s="593"/>
      <c r="V658" s="593"/>
      <c r="W658" s="593"/>
      <c r="X658" s="593"/>
      <c r="Y658" s="593"/>
      <c r="Z658" s="593"/>
    </row>
    <row r="659" spans="1:26" ht="55" customHeight="1">
      <c r="A659" s="707">
        <v>659</v>
      </c>
      <c r="B659" s="708" t="s">
        <v>1874</v>
      </c>
      <c r="C659" s="668" t="s">
        <v>217</v>
      </c>
      <c r="D659" s="713" t="s">
        <v>218</v>
      </c>
      <c r="E659" s="713" t="s">
        <v>1873</v>
      </c>
      <c r="F659" s="581"/>
      <c r="G659" s="581" t="s">
        <v>267</v>
      </c>
      <c r="H659" s="582" t="s">
        <v>23</v>
      </c>
      <c r="I659" s="585">
        <v>2</v>
      </c>
      <c r="J659" s="585" t="s">
        <v>513</v>
      </c>
      <c r="K659" s="639" t="s">
        <v>36</v>
      </c>
      <c r="L659" s="593"/>
      <c r="M659" s="593"/>
      <c r="N659" s="593"/>
      <c r="O659" s="593"/>
      <c r="P659" s="593"/>
      <c r="Q659" s="593"/>
      <c r="R659" s="593"/>
      <c r="S659" s="593"/>
      <c r="T659" s="593"/>
      <c r="U659" s="593"/>
      <c r="V659" s="593"/>
      <c r="W659" s="593"/>
      <c r="X659" s="593"/>
      <c r="Y659" s="593"/>
      <c r="Z659" s="593"/>
    </row>
    <row r="660" spans="1:26" ht="55" customHeight="1">
      <c r="A660" s="707">
        <v>660</v>
      </c>
      <c r="B660" s="708" t="s">
        <v>1874</v>
      </c>
      <c r="C660" s="668" t="s">
        <v>80</v>
      </c>
      <c r="D660" s="713" t="s">
        <v>474</v>
      </c>
      <c r="E660" s="713" t="s">
        <v>468</v>
      </c>
      <c r="F660" s="582"/>
      <c r="G660" s="582" t="s">
        <v>440</v>
      </c>
      <c r="H660" s="582" t="s">
        <v>49</v>
      </c>
      <c r="I660" s="585">
        <v>1</v>
      </c>
      <c r="J660" s="582"/>
      <c r="K660" s="593"/>
      <c r="L660" s="593"/>
      <c r="M660" s="593"/>
      <c r="N660" s="690" t="s">
        <v>81</v>
      </c>
      <c r="O660" s="593"/>
      <c r="P660" s="593"/>
      <c r="Q660" s="593"/>
      <c r="R660" s="593"/>
      <c r="S660" s="593"/>
      <c r="T660" s="593"/>
      <c r="U660" s="593"/>
      <c r="V660" s="593"/>
      <c r="W660" s="593"/>
      <c r="X660" s="593"/>
      <c r="Y660" s="712"/>
      <c r="Z660" s="712"/>
    </row>
    <row r="661" spans="1:26" ht="55" customHeight="1">
      <c r="A661" s="707">
        <v>661</v>
      </c>
      <c r="B661" s="708" t="s">
        <v>1874</v>
      </c>
      <c r="C661" s="668" t="s">
        <v>52</v>
      </c>
      <c r="D661" s="713" t="s">
        <v>191</v>
      </c>
      <c r="E661" s="713" t="s">
        <v>547</v>
      </c>
      <c r="F661" s="581"/>
      <c r="G661" s="581" t="s">
        <v>272</v>
      </c>
      <c r="H661" s="582" t="s">
        <v>49</v>
      </c>
      <c r="I661" s="585">
        <v>10</v>
      </c>
      <c r="J661" s="582"/>
      <c r="K661" s="593"/>
      <c r="L661" s="593"/>
      <c r="M661" s="593"/>
      <c r="N661" s="690" t="s">
        <v>400</v>
      </c>
      <c r="O661" s="593"/>
      <c r="P661" s="593"/>
      <c r="Q661" s="593"/>
      <c r="R661" s="593"/>
      <c r="S661" s="593"/>
      <c r="T661" s="593"/>
      <c r="U661" s="593"/>
      <c r="V661" s="593"/>
      <c r="W661" s="593"/>
      <c r="X661" s="593"/>
      <c r="Y661" s="710" t="s">
        <v>2107</v>
      </c>
      <c r="Z661" s="703" t="s">
        <v>2108</v>
      </c>
    </row>
    <row r="662" spans="1:26" ht="55" customHeight="1">
      <c r="A662" s="707">
        <v>662</v>
      </c>
      <c r="B662" s="708" t="s">
        <v>1874</v>
      </c>
      <c r="C662" s="668" t="s">
        <v>213</v>
      </c>
      <c r="D662" s="713" t="s">
        <v>214</v>
      </c>
      <c r="E662" s="713" t="s">
        <v>1877</v>
      </c>
      <c r="F662" s="581"/>
      <c r="G662" s="581" t="s">
        <v>278</v>
      </c>
      <c r="H662" s="582" t="s">
        <v>23</v>
      </c>
      <c r="I662" s="585">
        <v>6</v>
      </c>
      <c r="J662" s="584"/>
      <c r="K662" s="639" t="s">
        <v>36</v>
      </c>
      <c r="L662" s="593"/>
      <c r="M662" s="593"/>
      <c r="N662" s="593"/>
      <c r="O662" s="593"/>
      <c r="P662" s="593"/>
      <c r="Q662" s="593"/>
      <c r="R662" s="593"/>
      <c r="S662" s="593"/>
      <c r="T662" s="593"/>
      <c r="U662" s="593"/>
      <c r="V662" s="593"/>
      <c r="W662" s="593"/>
      <c r="X662" s="593"/>
      <c r="Y662" s="593"/>
      <c r="Z662" s="593"/>
    </row>
    <row r="663" spans="1:26" ht="55" customHeight="1">
      <c r="A663" s="707">
        <v>663</v>
      </c>
      <c r="B663" s="708" t="s">
        <v>1882</v>
      </c>
      <c r="C663" s="668" t="s">
        <v>320</v>
      </c>
      <c r="D663" s="713" t="s">
        <v>321</v>
      </c>
      <c r="E663" s="713" t="s">
        <v>716</v>
      </c>
      <c r="F663" s="582"/>
      <c r="G663" s="582" t="s">
        <v>1878</v>
      </c>
      <c r="H663" s="582" t="s">
        <v>23</v>
      </c>
      <c r="I663" s="585">
        <v>4</v>
      </c>
      <c r="J663" s="582" t="s">
        <v>1301</v>
      </c>
      <c r="K663" s="639" t="s">
        <v>36</v>
      </c>
      <c r="L663" s="593"/>
      <c r="M663" s="593"/>
      <c r="N663" s="593"/>
      <c r="O663" s="593"/>
      <c r="P663" s="593"/>
      <c r="Q663" s="593"/>
      <c r="R663" s="593"/>
      <c r="S663" s="593"/>
      <c r="T663" s="593"/>
      <c r="U663" s="593"/>
      <c r="V663" s="593"/>
      <c r="W663" s="593"/>
      <c r="X663" s="593"/>
      <c r="Y663" s="593"/>
      <c r="Z663" s="593"/>
    </row>
    <row r="664" spans="1:26" ht="55" customHeight="1">
      <c r="A664" s="707">
        <v>664</v>
      </c>
      <c r="B664" s="708" t="s">
        <v>1882</v>
      </c>
      <c r="C664" s="668" t="s">
        <v>54</v>
      </c>
      <c r="D664" s="713" t="s">
        <v>149</v>
      </c>
      <c r="E664" s="713" t="s">
        <v>547</v>
      </c>
      <c r="F664" s="581"/>
      <c r="G664" s="581" t="s">
        <v>269</v>
      </c>
      <c r="H664" s="582" t="s">
        <v>49</v>
      </c>
      <c r="I664" s="585">
        <v>2</v>
      </c>
      <c r="J664" s="582"/>
      <c r="K664" s="593"/>
      <c r="L664" s="593"/>
      <c r="M664" s="593"/>
      <c r="N664" s="690" t="s">
        <v>400</v>
      </c>
      <c r="O664" s="593"/>
      <c r="P664" s="593"/>
      <c r="Q664" s="593"/>
      <c r="R664" s="593"/>
      <c r="S664" s="593"/>
      <c r="T664" s="593"/>
      <c r="U664" s="593"/>
      <c r="V664" s="593"/>
      <c r="W664" s="593"/>
      <c r="X664" s="593"/>
      <c r="Y664" s="710" t="s">
        <v>2107</v>
      </c>
      <c r="Z664" s="703" t="s">
        <v>2108</v>
      </c>
    </row>
    <row r="665" spans="1:26" ht="55" customHeight="1">
      <c r="A665" s="707">
        <v>665</v>
      </c>
      <c r="B665" s="708" t="s">
        <v>1882</v>
      </c>
      <c r="C665" s="668" t="s">
        <v>133</v>
      </c>
      <c r="D665" s="713" t="s">
        <v>149</v>
      </c>
      <c r="E665" s="713" t="s">
        <v>547</v>
      </c>
      <c r="F665" s="581"/>
      <c r="G665" s="581" t="s">
        <v>1888</v>
      </c>
      <c r="H665" s="582" t="s">
        <v>49</v>
      </c>
      <c r="I665" s="585">
        <v>11</v>
      </c>
      <c r="J665" s="582"/>
      <c r="K665" s="593"/>
      <c r="L665" s="593"/>
      <c r="M665" s="593"/>
      <c r="N665" s="690" t="s">
        <v>400</v>
      </c>
      <c r="O665" s="593"/>
      <c r="P665" s="593"/>
      <c r="Q665" s="593"/>
      <c r="R665" s="593"/>
      <c r="S665" s="593"/>
      <c r="T665" s="593"/>
      <c r="U665" s="593"/>
      <c r="V665" s="593"/>
      <c r="W665" s="593"/>
      <c r="X665" s="593"/>
      <c r="Y665" s="710" t="s">
        <v>2107</v>
      </c>
      <c r="Z665" s="703" t="s">
        <v>2108</v>
      </c>
    </row>
    <row r="666" spans="1:26" ht="55" customHeight="1">
      <c r="A666" s="707">
        <v>666</v>
      </c>
      <c r="B666" s="708" t="s">
        <v>1882</v>
      </c>
      <c r="C666" s="668" t="s">
        <v>153</v>
      </c>
      <c r="D666" s="713" t="s">
        <v>244</v>
      </c>
      <c r="E666" s="713" t="s">
        <v>1883</v>
      </c>
      <c r="F666" s="581"/>
      <c r="G666" s="581" t="s">
        <v>1800</v>
      </c>
      <c r="H666" s="582" t="s">
        <v>23</v>
      </c>
      <c r="I666" s="585">
        <v>3</v>
      </c>
      <c r="J666" s="585" t="s">
        <v>1074</v>
      </c>
      <c r="K666" s="639" t="s">
        <v>36</v>
      </c>
      <c r="L666" s="593"/>
      <c r="M666" s="593"/>
      <c r="N666" s="593"/>
      <c r="O666" s="593"/>
      <c r="P666" s="593"/>
      <c r="Q666" s="593"/>
      <c r="R666" s="593"/>
      <c r="S666" s="593"/>
      <c r="T666" s="593"/>
      <c r="U666" s="593"/>
      <c r="V666" s="593"/>
      <c r="W666" s="593"/>
      <c r="X666" s="593"/>
      <c r="Y666" s="593"/>
      <c r="Z666" s="593"/>
    </row>
    <row r="667" spans="1:26" ht="55" customHeight="1">
      <c r="A667" s="707">
        <v>667</v>
      </c>
      <c r="B667" s="708" t="s">
        <v>1882</v>
      </c>
      <c r="C667" s="668" t="s">
        <v>153</v>
      </c>
      <c r="D667" s="713" t="s">
        <v>244</v>
      </c>
      <c r="E667" s="713" t="s">
        <v>1885</v>
      </c>
      <c r="F667" s="581"/>
      <c r="G667" s="581" t="s">
        <v>1800</v>
      </c>
      <c r="H667" s="582" t="s">
        <v>23</v>
      </c>
      <c r="I667" s="585">
        <v>3</v>
      </c>
      <c r="J667" s="585" t="s">
        <v>1074</v>
      </c>
      <c r="K667" s="639" t="s">
        <v>36</v>
      </c>
      <c r="L667" s="593"/>
      <c r="M667" s="593"/>
      <c r="N667" s="593"/>
      <c r="O667" s="593"/>
      <c r="P667" s="593"/>
      <c r="Q667" s="593"/>
      <c r="R667" s="593"/>
      <c r="S667" s="593"/>
      <c r="T667" s="593"/>
      <c r="U667" s="593"/>
      <c r="V667" s="593"/>
      <c r="W667" s="593"/>
      <c r="X667" s="593"/>
      <c r="Y667" s="593"/>
      <c r="Z667" s="593"/>
    </row>
    <row r="668" spans="1:26" ht="55" customHeight="1">
      <c r="A668" s="707">
        <v>668</v>
      </c>
      <c r="B668" s="708" t="s">
        <v>1882</v>
      </c>
      <c r="C668" s="668" t="s">
        <v>153</v>
      </c>
      <c r="D668" s="713" t="s">
        <v>244</v>
      </c>
      <c r="E668" s="713" t="s">
        <v>1884</v>
      </c>
      <c r="F668" s="581"/>
      <c r="G668" s="581" t="s">
        <v>1800</v>
      </c>
      <c r="H668" s="582" t="s">
        <v>23</v>
      </c>
      <c r="I668" s="585">
        <v>3</v>
      </c>
      <c r="J668" s="585" t="s">
        <v>1074</v>
      </c>
      <c r="K668" s="639" t="s">
        <v>36</v>
      </c>
      <c r="L668" s="593"/>
      <c r="M668" s="593"/>
      <c r="N668" s="593"/>
      <c r="O668" s="593"/>
      <c r="P668" s="593"/>
      <c r="Q668" s="593"/>
      <c r="R668" s="593"/>
      <c r="S668" s="593"/>
      <c r="T668" s="593"/>
      <c r="U668" s="593"/>
      <c r="V668" s="593"/>
      <c r="W668" s="593"/>
      <c r="X668" s="593"/>
      <c r="Y668" s="593"/>
      <c r="Z668" s="593"/>
    </row>
    <row r="669" spans="1:26" ht="55" customHeight="1">
      <c r="A669" s="707">
        <v>669</v>
      </c>
      <c r="B669" s="708" t="s">
        <v>1882</v>
      </c>
      <c r="C669" s="668" t="s">
        <v>153</v>
      </c>
      <c r="D669" s="713" t="s">
        <v>244</v>
      </c>
      <c r="E669" s="713" t="s">
        <v>1886</v>
      </c>
      <c r="F669" s="581"/>
      <c r="G669" s="581" t="s">
        <v>1800</v>
      </c>
      <c r="H669" s="582" t="s">
        <v>23</v>
      </c>
      <c r="I669" s="585">
        <v>3</v>
      </c>
      <c r="J669" s="585" t="s">
        <v>1074</v>
      </c>
      <c r="K669" s="639" t="s">
        <v>36</v>
      </c>
      <c r="L669" s="593"/>
      <c r="M669" s="593"/>
      <c r="N669" s="593"/>
      <c r="O669" s="593"/>
      <c r="P669" s="593"/>
      <c r="Q669" s="593"/>
      <c r="R669" s="593"/>
      <c r="S669" s="593"/>
      <c r="T669" s="593"/>
      <c r="U669" s="593"/>
      <c r="V669" s="593"/>
      <c r="W669" s="593"/>
      <c r="X669" s="593"/>
      <c r="Y669" s="593"/>
      <c r="Z669" s="593"/>
    </row>
    <row r="670" spans="1:26" ht="55" customHeight="1">
      <c r="A670" s="707">
        <v>670</v>
      </c>
      <c r="B670" s="708" t="s">
        <v>1882</v>
      </c>
      <c r="C670" s="668" t="s">
        <v>52</v>
      </c>
      <c r="D670" s="713" t="s">
        <v>191</v>
      </c>
      <c r="E670" s="713" t="s">
        <v>547</v>
      </c>
      <c r="F670" s="581"/>
      <c r="G670" s="581" t="s">
        <v>272</v>
      </c>
      <c r="H670" s="582" t="s">
        <v>49</v>
      </c>
      <c r="I670" s="585">
        <v>5</v>
      </c>
      <c r="J670" s="582"/>
      <c r="K670" s="593"/>
      <c r="L670" s="593"/>
      <c r="M670" s="593"/>
      <c r="N670" s="690" t="s">
        <v>400</v>
      </c>
      <c r="O670" s="593"/>
      <c r="P670" s="593"/>
      <c r="Q670" s="593"/>
      <c r="R670" s="593"/>
      <c r="S670" s="593"/>
      <c r="T670" s="593"/>
      <c r="U670" s="593"/>
      <c r="V670" s="593"/>
      <c r="W670" s="593"/>
      <c r="X670" s="593"/>
      <c r="Y670" s="710" t="s">
        <v>2107</v>
      </c>
      <c r="Z670" s="703" t="s">
        <v>2108</v>
      </c>
    </row>
    <row r="671" spans="1:26" ht="55" customHeight="1">
      <c r="A671" s="707">
        <v>671</v>
      </c>
      <c r="B671" s="708" t="s">
        <v>1882</v>
      </c>
      <c r="C671" s="668" t="s">
        <v>52</v>
      </c>
      <c r="D671" s="713" t="s">
        <v>191</v>
      </c>
      <c r="E671" s="713" t="s">
        <v>547</v>
      </c>
      <c r="F671" s="581"/>
      <c r="G671" s="581" t="s">
        <v>272</v>
      </c>
      <c r="H671" s="582" t="s">
        <v>49</v>
      </c>
      <c r="I671" s="585">
        <v>6</v>
      </c>
      <c r="J671" s="582"/>
      <c r="K671" s="593"/>
      <c r="L671" s="593"/>
      <c r="M671" s="593"/>
      <c r="N671" s="690" t="s">
        <v>400</v>
      </c>
      <c r="O671" s="593"/>
      <c r="P671" s="593"/>
      <c r="Q671" s="593"/>
      <c r="R671" s="593"/>
      <c r="S671" s="593"/>
      <c r="T671" s="593"/>
      <c r="U671" s="593"/>
      <c r="V671" s="593"/>
      <c r="W671" s="593"/>
      <c r="X671" s="593"/>
      <c r="Y671" s="710" t="s">
        <v>2107</v>
      </c>
      <c r="Z671" s="703" t="s">
        <v>2108</v>
      </c>
    </row>
    <row r="672" spans="1:26" ht="55" customHeight="1">
      <c r="A672" s="707">
        <v>672</v>
      </c>
      <c r="B672" s="708" t="s">
        <v>1882</v>
      </c>
      <c r="C672" s="668" t="s">
        <v>153</v>
      </c>
      <c r="D672" s="713" t="s">
        <v>244</v>
      </c>
      <c r="E672" s="713" t="s">
        <v>1883</v>
      </c>
      <c r="F672" s="581"/>
      <c r="G672" s="581" t="s">
        <v>1800</v>
      </c>
      <c r="H672" s="582" t="s">
        <v>23</v>
      </c>
      <c r="I672" s="585">
        <v>2</v>
      </c>
      <c r="J672" s="585" t="s">
        <v>1074</v>
      </c>
      <c r="K672" s="639" t="s">
        <v>36</v>
      </c>
      <c r="L672" s="593"/>
      <c r="M672" s="593"/>
      <c r="N672" s="593"/>
      <c r="O672" s="593"/>
      <c r="P672" s="593"/>
      <c r="Q672" s="593"/>
      <c r="R672" s="593"/>
      <c r="S672" s="593"/>
      <c r="T672" s="593"/>
      <c r="U672" s="593"/>
      <c r="V672" s="593"/>
      <c r="W672" s="593"/>
      <c r="X672" s="593"/>
      <c r="Y672" s="593"/>
      <c r="Z672" s="593"/>
    </row>
    <row r="673" spans="1:26" ht="55" customHeight="1">
      <c r="A673" s="707">
        <v>673</v>
      </c>
      <c r="B673" s="708" t="s">
        <v>1882</v>
      </c>
      <c r="C673" s="668" t="s">
        <v>153</v>
      </c>
      <c r="D673" s="713" t="s">
        <v>244</v>
      </c>
      <c r="E673" s="713" t="s">
        <v>1885</v>
      </c>
      <c r="F673" s="581"/>
      <c r="G673" s="581" t="s">
        <v>1800</v>
      </c>
      <c r="H673" s="582" t="s">
        <v>23</v>
      </c>
      <c r="I673" s="585">
        <v>2</v>
      </c>
      <c r="J673" s="585" t="s">
        <v>1074</v>
      </c>
      <c r="K673" s="639" t="s">
        <v>36</v>
      </c>
      <c r="L673" s="593"/>
      <c r="M673" s="593"/>
      <c r="N673" s="593"/>
      <c r="O673" s="593"/>
      <c r="P673" s="593"/>
      <c r="Q673" s="593"/>
      <c r="R673" s="593"/>
      <c r="S673" s="593"/>
      <c r="T673" s="593"/>
      <c r="U673" s="593"/>
      <c r="V673" s="593"/>
      <c r="W673" s="593"/>
      <c r="X673" s="593"/>
      <c r="Y673" s="593"/>
      <c r="Z673" s="593"/>
    </row>
    <row r="674" spans="1:26" ht="55" customHeight="1">
      <c r="A674" s="707">
        <v>674</v>
      </c>
      <c r="B674" s="708" t="s">
        <v>1882</v>
      </c>
      <c r="C674" s="668" t="s">
        <v>153</v>
      </c>
      <c r="D674" s="713" t="s">
        <v>244</v>
      </c>
      <c r="E674" s="713" t="s">
        <v>1884</v>
      </c>
      <c r="F674" s="581"/>
      <c r="G674" s="581" t="s">
        <v>1800</v>
      </c>
      <c r="H674" s="582" t="s">
        <v>23</v>
      </c>
      <c r="I674" s="585">
        <v>3</v>
      </c>
      <c r="J674" s="585" t="s">
        <v>1074</v>
      </c>
      <c r="K674" s="639" t="s">
        <v>36</v>
      </c>
      <c r="L674" s="593"/>
      <c r="M674" s="593"/>
      <c r="N674" s="593"/>
      <c r="O674" s="593"/>
      <c r="P674" s="593"/>
      <c r="Q674" s="593"/>
      <c r="R674" s="593"/>
      <c r="S674" s="593"/>
      <c r="T674" s="593"/>
      <c r="U674" s="593"/>
      <c r="V674" s="593"/>
      <c r="W674" s="593"/>
      <c r="X674" s="593"/>
      <c r="Y674" s="593"/>
      <c r="Z674" s="593"/>
    </row>
    <row r="675" spans="1:26" ht="55" customHeight="1">
      <c r="A675" s="707">
        <v>675</v>
      </c>
      <c r="B675" s="708" t="s">
        <v>1882</v>
      </c>
      <c r="C675" s="668" t="s">
        <v>153</v>
      </c>
      <c r="D675" s="713" t="s">
        <v>244</v>
      </c>
      <c r="E675" s="713" t="s">
        <v>1886</v>
      </c>
      <c r="F675" s="581"/>
      <c r="G675" s="581" t="s">
        <v>1800</v>
      </c>
      <c r="H675" s="582" t="s">
        <v>23</v>
      </c>
      <c r="I675" s="585">
        <v>3</v>
      </c>
      <c r="J675" s="585" t="s">
        <v>1074</v>
      </c>
      <c r="K675" s="639" t="s">
        <v>36</v>
      </c>
      <c r="L675" s="593"/>
      <c r="M675" s="593"/>
      <c r="N675" s="593"/>
      <c r="O675" s="593"/>
      <c r="P675" s="593"/>
      <c r="Q675" s="593"/>
      <c r="R675" s="593"/>
      <c r="S675" s="593"/>
      <c r="T675" s="593"/>
      <c r="U675" s="593"/>
      <c r="V675" s="593"/>
      <c r="W675" s="593"/>
      <c r="X675" s="593"/>
      <c r="Y675" s="593"/>
      <c r="Z675" s="593"/>
    </row>
    <row r="676" spans="1:26" ht="55" customHeight="1">
      <c r="A676" s="707">
        <v>676</v>
      </c>
      <c r="B676" s="708" t="s">
        <v>1882</v>
      </c>
      <c r="C676" s="668" t="s">
        <v>52</v>
      </c>
      <c r="D676" s="713" t="s">
        <v>191</v>
      </c>
      <c r="E676" s="713" t="s">
        <v>547</v>
      </c>
      <c r="F676" s="581"/>
      <c r="G676" s="581" t="s">
        <v>272</v>
      </c>
      <c r="H676" s="582" t="s">
        <v>49</v>
      </c>
      <c r="I676" s="585">
        <v>5</v>
      </c>
      <c r="J676" s="582"/>
      <c r="K676" s="593"/>
      <c r="L676" s="593"/>
      <c r="M676" s="593"/>
      <c r="N676" s="690" t="s">
        <v>400</v>
      </c>
      <c r="O676" s="593"/>
      <c r="P676" s="593"/>
      <c r="Q676" s="593"/>
      <c r="R676" s="593"/>
      <c r="S676" s="593"/>
      <c r="T676" s="593"/>
      <c r="U676" s="593"/>
      <c r="V676" s="593"/>
      <c r="W676" s="593"/>
      <c r="X676" s="593"/>
      <c r="Y676" s="710" t="s">
        <v>2107</v>
      </c>
      <c r="Z676" s="703" t="s">
        <v>2108</v>
      </c>
    </row>
    <row r="677" spans="1:26" ht="55" customHeight="1">
      <c r="A677" s="707">
        <v>677</v>
      </c>
      <c r="B677" s="708" t="s">
        <v>1893</v>
      </c>
      <c r="C677" s="668" t="s">
        <v>1889</v>
      </c>
      <c r="D677" s="713" t="s">
        <v>1890</v>
      </c>
      <c r="E677" s="752" t="s">
        <v>1891</v>
      </c>
      <c r="F677" s="595"/>
      <c r="G677" s="593" t="s">
        <v>1892</v>
      </c>
      <c r="H677" s="582" t="s">
        <v>49</v>
      </c>
      <c r="I677" s="681"/>
      <c r="J677" s="681"/>
      <c r="K677" s="593"/>
      <c r="L677" s="642" t="s">
        <v>70</v>
      </c>
      <c r="M677" s="593"/>
      <c r="N677" s="593"/>
      <c r="O677" s="593"/>
      <c r="P677" s="593"/>
      <c r="Q677" s="593"/>
      <c r="R677" s="593"/>
      <c r="S677" s="593"/>
      <c r="T677" s="593"/>
      <c r="U677" s="593"/>
      <c r="V677" s="593"/>
      <c r="W677" s="593"/>
      <c r="X677" s="593"/>
      <c r="Y677" s="593"/>
      <c r="Z677" s="593"/>
    </row>
    <row r="678" spans="1:26" ht="55" customHeight="1">
      <c r="A678" s="707">
        <v>678</v>
      </c>
      <c r="B678" s="708" t="s">
        <v>1893</v>
      </c>
      <c r="C678" s="668" t="s">
        <v>153</v>
      </c>
      <c r="D678" s="713" t="s">
        <v>244</v>
      </c>
      <c r="E678" s="713" t="s">
        <v>1883</v>
      </c>
      <c r="F678" s="581"/>
      <c r="G678" s="581" t="s">
        <v>1800</v>
      </c>
      <c r="H678" s="582" t="s">
        <v>23</v>
      </c>
      <c r="I678" s="585">
        <v>2</v>
      </c>
      <c r="J678" s="585" t="s">
        <v>1074</v>
      </c>
      <c r="K678" s="639" t="s">
        <v>36</v>
      </c>
      <c r="L678" s="593"/>
      <c r="M678" s="593"/>
      <c r="N678" s="593"/>
      <c r="O678" s="593"/>
      <c r="P678" s="593"/>
      <c r="Q678" s="593"/>
      <c r="R678" s="593"/>
      <c r="S678" s="593"/>
      <c r="T678" s="593"/>
      <c r="U678" s="593"/>
      <c r="V678" s="593"/>
      <c r="W678" s="593"/>
      <c r="X678" s="593"/>
      <c r="Y678" s="593"/>
      <c r="Z678" s="593"/>
    </row>
    <row r="679" spans="1:26" ht="55" customHeight="1">
      <c r="A679" s="707">
        <v>679</v>
      </c>
      <c r="B679" s="708" t="s">
        <v>1893</v>
      </c>
      <c r="C679" s="668" t="s">
        <v>153</v>
      </c>
      <c r="D679" s="713" t="s">
        <v>244</v>
      </c>
      <c r="E679" s="713" t="s">
        <v>1885</v>
      </c>
      <c r="F679" s="581"/>
      <c r="G679" s="581" t="s">
        <v>1800</v>
      </c>
      <c r="H679" s="582" t="s">
        <v>23</v>
      </c>
      <c r="I679" s="585">
        <v>3</v>
      </c>
      <c r="J679" s="585" t="s">
        <v>1074</v>
      </c>
      <c r="K679" s="639" t="s">
        <v>36</v>
      </c>
      <c r="L679" s="593"/>
      <c r="M679" s="593"/>
      <c r="N679" s="593"/>
      <c r="O679" s="593"/>
      <c r="P679" s="593"/>
      <c r="Q679" s="593"/>
      <c r="R679" s="593"/>
      <c r="S679" s="593"/>
      <c r="T679" s="593"/>
      <c r="U679" s="593"/>
      <c r="V679" s="593"/>
      <c r="W679" s="593"/>
      <c r="X679" s="593"/>
      <c r="Y679" s="593"/>
      <c r="Z679" s="593"/>
    </row>
    <row r="680" spans="1:26" ht="55" customHeight="1">
      <c r="A680" s="707">
        <v>680</v>
      </c>
      <c r="B680" s="708" t="s">
        <v>1893</v>
      </c>
      <c r="C680" s="668" t="s">
        <v>153</v>
      </c>
      <c r="D680" s="713" t="s">
        <v>244</v>
      </c>
      <c r="E680" s="713" t="s">
        <v>1884</v>
      </c>
      <c r="F680" s="581"/>
      <c r="G680" s="581" t="s">
        <v>1800</v>
      </c>
      <c r="H680" s="582" t="s">
        <v>23</v>
      </c>
      <c r="I680" s="585">
        <v>5</v>
      </c>
      <c r="J680" s="585" t="s">
        <v>1074</v>
      </c>
      <c r="K680" s="639" t="s">
        <v>36</v>
      </c>
      <c r="L680" s="593"/>
      <c r="M680" s="593"/>
      <c r="N680" s="593"/>
      <c r="O680" s="593"/>
      <c r="P680" s="593"/>
      <c r="Q680" s="593"/>
      <c r="R680" s="593"/>
      <c r="S680" s="593"/>
      <c r="T680" s="593"/>
      <c r="U680" s="593"/>
      <c r="V680" s="593"/>
      <c r="W680" s="593"/>
      <c r="X680" s="593"/>
      <c r="Y680" s="593"/>
      <c r="Z680" s="593"/>
    </row>
    <row r="681" spans="1:26" ht="55" customHeight="1">
      <c r="A681" s="707">
        <v>681</v>
      </c>
      <c r="B681" s="708" t="s">
        <v>1893</v>
      </c>
      <c r="C681" s="668" t="s">
        <v>153</v>
      </c>
      <c r="D681" s="713" t="s">
        <v>244</v>
      </c>
      <c r="E681" s="713" t="s">
        <v>1886</v>
      </c>
      <c r="F681" s="581"/>
      <c r="G681" s="581" t="s">
        <v>1800</v>
      </c>
      <c r="H681" s="582" t="s">
        <v>23</v>
      </c>
      <c r="I681" s="585">
        <v>5</v>
      </c>
      <c r="J681" s="585" t="s">
        <v>1074</v>
      </c>
      <c r="K681" s="639" t="s">
        <v>36</v>
      </c>
      <c r="L681" s="593"/>
      <c r="M681" s="593"/>
      <c r="N681" s="593"/>
      <c r="O681" s="593"/>
      <c r="P681" s="593"/>
      <c r="Q681" s="593"/>
      <c r="R681" s="593"/>
      <c r="S681" s="593"/>
      <c r="T681" s="593"/>
      <c r="U681" s="593"/>
      <c r="V681" s="593"/>
      <c r="W681" s="593"/>
      <c r="X681" s="593"/>
      <c r="Y681" s="593"/>
      <c r="Z681" s="593"/>
    </row>
    <row r="682" spans="1:26" ht="55" customHeight="1">
      <c r="A682" s="707">
        <v>682</v>
      </c>
      <c r="B682" s="708" t="s">
        <v>1893</v>
      </c>
      <c r="C682" s="668" t="s">
        <v>189</v>
      </c>
      <c r="D682" s="713" t="s">
        <v>190</v>
      </c>
      <c r="E682" s="713" t="s">
        <v>1896</v>
      </c>
      <c r="F682" s="581"/>
      <c r="G682" s="581" t="s">
        <v>1894</v>
      </c>
      <c r="H682" s="582" t="s">
        <v>23</v>
      </c>
      <c r="I682" s="585">
        <v>1</v>
      </c>
      <c r="J682" s="582" t="s">
        <v>1326</v>
      </c>
      <c r="K682" s="639" t="s">
        <v>36</v>
      </c>
      <c r="L682" s="593"/>
      <c r="M682" s="593"/>
      <c r="N682" s="593"/>
      <c r="O682" s="593"/>
      <c r="P682" s="593"/>
      <c r="Q682" s="593"/>
      <c r="R682" s="593"/>
      <c r="S682" s="593"/>
      <c r="T682" s="593"/>
      <c r="U682" s="593"/>
      <c r="V682" s="593"/>
      <c r="W682" s="593"/>
      <c r="X682" s="593"/>
      <c r="Y682" s="593"/>
      <c r="Z682" s="593"/>
    </row>
    <row r="683" spans="1:26" ht="55" customHeight="1">
      <c r="A683" s="707">
        <v>683</v>
      </c>
      <c r="B683" s="708" t="s">
        <v>1902</v>
      </c>
      <c r="C683" s="668" t="s">
        <v>1897</v>
      </c>
      <c r="D683" s="713" t="s">
        <v>41</v>
      </c>
      <c r="E683" s="713" t="s">
        <v>1901</v>
      </c>
      <c r="F683" s="582"/>
      <c r="G683" s="582" t="s">
        <v>1898</v>
      </c>
      <c r="H683" s="582" t="s">
        <v>23</v>
      </c>
      <c r="I683" s="585">
        <v>1</v>
      </c>
      <c r="J683" s="582" t="s">
        <v>1324</v>
      </c>
      <c r="K683" s="639" t="s">
        <v>36</v>
      </c>
      <c r="L683" s="593"/>
      <c r="M683" s="593"/>
      <c r="N683" s="593"/>
      <c r="O683" s="593"/>
      <c r="P683" s="593"/>
      <c r="Q683" s="593"/>
      <c r="R683" s="593"/>
      <c r="S683" s="593"/>
      <c r="T683" s="593"/>
      <c r="U683" s="593"/>
      <c r="V683" s="593"/>
      <c r="W683" s="593"/>
      <c r="X683" s="593"/>
      <c r="Y683" s="593"/>
      <c r="Z683" s="593"/>
    </row>
    <row r="684" spans="1:26" ht="55" customHeight="1">
      <c r="A684" s="707">
        <v>684</v>
      </c>
      <c r="B684" s="708" t="s">
        <v>1902</v>
      </c>
      <c r="C684" s="668" t="s">
        <v>1900</v>
      </c>
      <c r="D684" s="713" t="s">
        <v>27</v>
      </c>
      <c r="E684" s="713" t="s">
        <v>1901</v>
      </c>
      <c r="F684" s="581"/>
      <c r="G684" s="581" t="s">
        <v>296</v>
      </c>
      <c r="H684" s="582" t="s">
        <v>23</v>
      </c>
      <c r="I684" s="585">
        <v>1</v>
      </c>
      <c r="J684" s="582" t="s">
        <v>1324</v>
      </c>
      <c r="K684" s="639" t="s">
        <v>36</v>
      </c>
      <c r="L684" s="593"/>
      <c r="M684" s="593"/>
      <c r="N684" s="593"/>
      <c r="O684" s="593"/>
      <c r="P684" s="593"/>
      <c r="Q684" s="593"/>
      <c r="R684" s="593"/>
      <c r="S684" s="593"/>
      <c r="T684" s="593"/>
      <c r="U684" s="593"/>
      <c r="V684" s="593"/>
      <c r="W684" s="593"/>
      <c r="X684" s="593"/>
      <c r="Y684" s="593"/>
      <c r="Z684" s="593"/>
    </row>
    <row r="685" spans="1:26" ht="55" customHeight="1">
      <c r="A685" s="707">
        <v>685</v>
      </c>
      <c r="B685" s="708" t="s">
        <v>1902</v>
      </c>
      <c r="C685" s="668" t="s">
        <v>1897</v>
      </c>
      <c r="D685" s="713" t="s">
        <v>1897</v>
      </c>
      <c r="E685" s="713" t="s">
        <v>1903</v>
      </c>
      <c r="F685" s="581"/>
      <c r="G685" s="581" t="s">
        <v>1898</v>
      </c>
      <c r="H685" s="582" t="s">
        <v>49</v>
      </c>
      <c r="I685" s="585">
        <v>1</v>
      </c>
      <c r="J685" s="582"/>
      <c r="K685" s="593"/>
      <c r="L685" s="593"/>
      <c r="M685" s="593"/>
      <c r="N685" s="690" t="s">
        <v>412</v>
      </c>
      <c r="O685" s="593"/>
      <c r="P685" s="593"/>
      <c r="Q685" s="593"/>
      <c r="R685" s="593"/>
      <c r="S685" s="593"/>
      <c r="T685" s="593"/>
      <c r="U685" s="593"/>
      <c r="V685" s="593"/>
      <c r="W685" s="593"/>
      <c r="X685" s="593"/>
      <c r="Y685" s="593">
        <v>247351</v>
      </c>
      <c r="Z685" s="740">
        <v>41806</v>
      </c>
    </row>
    <row r="686" spans="1:26" ht="55" customHeight="1">
      <c r="A686" s="707">
        <v>686</v>
      </c>
      <c r="B686" s="708" t="s">
        <v>1902</v>
      </c>
      <c r="C686" s="668" t="s">
        <v>1905</v>
      </c>
      <c r="D686" s="713" t="s">
        <v>1906</v>
      </c>
      <c r="E686" s="713" t="s">
        <v>1917</v>
      </c>
      <c r="F686" s="581"/>
      <c r="G686" s="581" t="s">
        <v>1907</v>
      </c>
      <c r="H686" s="582" t="s">
        <v>23</v>
      </c>
      <c r="I686" s="585">
        <v>1</v>
      </c>
      <c r="J686" s="582" t="s">
        <v>1323</v>
      </c>
      <c r="K686" s="639" t="s">
        <v>36</v>
      </c>
      <c r="L686" s="593"/>
      <c r="M686" s="593"/>
      <c r="N686" s="593"/>
      <c r="O686" s="593"/>
      <c r="P686" s="593"/>
      <c r="Q686" s="593"/>
      <c r="R686" s="593"/>
      <c r="S686" s="593"/>
      <c r="T686" s="593"/>
      <c r="U686" s="593"/>
      <c r="V686" s="593"/>
      <c r="W686" s="593"/>
      <c r="X686" s="593"/>
      <c r="Y686" s="593"/>
      <c r="Z686" s="593"/>
    </row>
    <row r="687" spans="1:26" ht="55" customHeight="1">
      <c r="A687" s="707">
        <v>687</v>
      </c>
      <c r="B687" s="708" t="s">
        <v>1902</v>
      </c>
      <c r="C687" s="668" t="s">
        <v>852</v>
      </c>
      <c r="D687" s="713" t="s">
        <v>853</v>
      </c>
      <c r="E687" s="713" t="s">
        <v>1918</v>
      </c>
      <c r="F687" s="581"/>
      <c r="G687" s="581" t="s">
        <v>1909</v>
      </c>
      <c r="H687" s="582" t="s">
        <v>23</v>
      </c>
      <c r="I687" s="585">
        <v>1</v>
      </c>
      <c r="J687" s="582" t="s">
        <v>514</v>
      </c>
      <c r="K687" s="639" t="s">
        <v>36</v>
      </c>
      <c r="L687" s="593"/>
      <c r="M687" s="593"/>
      <c r="N687" s="593"/>
      <c r="O687" s="593"/>
      <c r="P687" s="593"/>
      <c r="Q687" s="593"/>
      <c r="R687" s="593"/>
      <c r="S687" s="593"/>
      <c r="T687" s="593"/>
      <c r="U687" s="593"/>
      <c r="V687" s="593"/>
      <c r="W687" s="593"/>
      <c r="X687" s="593"/>
      <c r="Y687" s="593"/>
      <c r="Z687" s="593"/>
    </row>
    <row r="688" spans="1:26" ht="55" customHeight="1">
      <c r="A688" s="707">
        <v>688</v>
      </c>
      <c r="B688" s="708" t="s">
        <v>1902</v>
      </c>
      <c r="C688" s="668" t="s">
        <v>852</v>
      </c>
      <c r="D688" s="713" t="s">
        <v>853</v>
      </c>
      <c r="E688" s="713" t="s">
        <v>1919</v>
      </c>
      <c r="F688" s="581"/>
      <c r="G688" s="581" t="s">
        <v>1909</v>
      </c>
      <c r="H688" s="582" t="s">
        <v>23</v>
      </c>
      <c r="I688" s="585">
        <v>1</v>
      </c>
      <c r="J688" s="582" t="s">
        <v>514</v>
      </c>
      <c r="K688" s="639" t="s">
        <v>36</v>
      </c>
      <c r="L688" s="593"/>
      <c r="M688" s="593"/>
      <c r="N688" s="593"/>
      <c r="O688" s="593"/>
      <c r="P688" s="593"/>
      <c r="Q688" s="593"/>
      <c r="R688" s="593"/>
      <c r="S688" s="593"/>
      <c r="T688" s="593"/>
      <c r="U688" s="593"/>
      <c r="V688" s="593"/>
      <c r="W688" s="593"/>
      <c r="X688" s="593"/>
      <c r="Y688" s="593"/>
      <c r="Z688" s="593"/>
    </row>
    <row r="689" spans="1:26" ht="55" customHeight="1">
      <c r="A689" s="707">
        <v>689</v>
      </c>
      <c r="B689" s="708" t="s">
        <v>1902</v>
      </c>
      <c r="C689" s="668" t="s">
        <v>1912</v>
      </c>
      <c r="D689" s="713" t="s">
        <v>1913</v>
      </c>
      <c r="E689" s="713" t="s">
        <v>1920</v>
      </c>
      <c r="F689" s="581"/>
      <c r="G689" s="581" t="s">
        <v>1914</v>
      </c>
      <c r="H689" s="582" t="s">
        <v>23</v>
      </c>
      <c r="I689" s="585">
        <v>1</v>
      </c>
      <c r="J689" s="582" t="s">
        <v>1321</v>
      </c>
      <c r="K689" s="639" t="s">
        <v>36</v>
      </c>
      <c r="L689" s="593"/>
      <c r="M689" s="593"/>
      <c r="N689" s="593"/>
      <c r="O689" s="593"/>
      <c r="P689" s="593"/>
      <c r="Q689" s="593"/>
      <c r="R689" s="593"/>
      <c r="S689" s="593"/>
      <c r="T689" s="593"/>
      <c r="U689" s="593"/>
      <c r="V689" s="593"/>
      <c r="W689" s="593"/>
      <c r="X689" s="593"/>
      <c r="Y689" s="593"/>
      <c r="Z689" s="593"/>
    </row>
    <row r="690" spans="1:26" ht="55" customHeight="1">
      <c r="A690" s="707">
        <v>690</v>
      </c>
      <c r="B690" s="708" t="s">
        <v>1902</v>
      </c>
      <c r="C690" s="668" t="s">
        <v>491</v>
      </c>
      <c r="D690" s="713" t="s">
        <v>1365</v>
      </c>
      <c r="E690" s="713" t="s">
        <v>1921</v>
      </c>
      <c r="F690" s="581"/>
      <c r="G690" s="581" t="s">
        <v>1855</v>
      </c>
      <c r="H690" s="582" t="s">
        <v>23</v>
      </c>
      <c r="I690" s="585">
        <v>1</v>
      </c>
      <c r="J690" s="582" t="s">
        <v>1323</v>
      </c>
      <c r="K690" s="639" t="s">
        <v>36</v>
      </c>
      <c r="L690" s="593"/>
      <c r="M690" s="593"/>
      <c r="N690" s="593"/>
      <c r="O690" s="593"/>
      <c r="P690" s="593"/>
      <c r="Q690" s="593"/>
      <c r="R690" s="593"/>
      <c r="S690" s="593"/>
      <c r="T690" s="593"/>
      <c r="U690" s="593"/>
      <c r="V690" s="593"/>
      <c r="W690" s="593"/>
      <c r="X690" s="593"/>
      <c r="Y690" s="593"/>
      <c r="Z690" s="593"/>
    </row>
    <row r="691" spans="1:26" ht="55" customHeight="1">
      <c r="A691" s="707">
        <v>691</v>
      </c>
      <c r="B691" s="708" t="s">
        <v>1902</v>
      </c>
      <c r="C691" s="668" t="s">
        <v>491</v>
      </c>
      <c r="D691" s="713" t="s">
        <v>1365</v>
      </c>
      <c r="E691" s="713" t="s">
        <v>1922</v>
      </c>
      <c r="F691" s="581"/>
      <c r="G691" s="581" t="s">
        <v>1855</v>
      </c>
      <c r="H691" s="582" t="s">
        <v>23</v>
      </c>
      <c r="I691" s="585">
        <v>1</v>
      </c>
      <c r="J691" s="582" t="s">
        <v>1323</v>
      </c>
      <c r="K691" s="639" t="s">
        <v>36</v>
      </c>
      <c r="L691" s="593"/>
      <c r="M691" s="593"/>
      <c r="N691" s="593"/>
      <c r="O691" s="593"/>
      <c r="P691" s="593"/>
      <c r="Q691" s="593"/>
      <c r="R691" s="593"/>
      <c r="S691" s="593"/>
      <c r="T691" s="593"/>
      <c r="U691" s="593"/>
      <c r="V691" s="593"/>
      <c r="W691" s="593"/>
      <c r="X691" s="593"/>
      <c r="Y691" s="593"/>
      <c r="Z691" s="593"/>
    </row>
    <row r="692" spans="1:26" ht="55" customHeight="1">
      <c r="A692" s="707">
        <v>692</v>
      </c>
      <c r="B692" s="708" t="s">
        <v>1939</v>
      </c>
      <c r="C692" s="752" t="s">
        <v>279</v>
      </c>
      <c r="D692" s="752" t="s">
        <v>1923</v>
      </c>
      <c r="E692" s="752" t="s">
        <v>1938</v>
      </c>
      <c r="F692" s="595"/>
      <c r="G692" s="595" t="s">
        <v>1924</v>
      </c>
      <c r="H692" s="582" t="s">
        <v>23</v>
      </c>
      <c r="I692" s="593">
        <v>5</v>
      </c>
      <c r="J692" s="582" t="s">
        <v>1326</v>
      </c>
      <c r="K692" s="639" t="s">
        <v>36</v>
      </c>
      <c r="L692" s="593"/>
      <c r="M692" s="593"/>
      <c r="N692" s="593"/>
      <c r="O692" s="593"/>
      <c r="P692" s="593"/>
      <c r="Q692" s="593"/>
      <c r="R692" s="593"/>
      <c r="S692" s="593"/>
      <c r="T692" s="593"/>
      <c r="U692" s="593"/>
      <c r="V692" s="593"/>
      <c r="W692" s="593"/>
      <c r="X692" s="593"/>
      <c r="Y692" s="593"/>
      <c r="Z692" s="593"/>
    </row>
    <row r="693" spans="1:26" ht="55" customHeight="1">
      <c r="A693" s="707">
        <v>693</v>
      </c>
      <c r="B693" s="708" t="s">
        <v>1939</v>
      </c>
      <c r="C693" s="752" t="s">
        <v>1926</v>
      </c>
      <c r="D693" s="752" t="s">
        <v>254</v>
      </c>
      <c r="E693" s="752" t="s">
        <v>1927</v>
      </c>
      <c r="F693" s="595"/>
      <c r="G693" s="595" t="s">
        <v>1928</v>
      </c>
      <c r="H693" s="582" t="s">
        <v>23</v>
      </c>
      <c r="I693" s="593">
        <v>1</v>
      </c>
      <c r="J693" s="582" t="s">
        <v>1321</v>
      </c>
      <c r="K693" s="639" t="s">
        <v>36</v>
      </c>
      <c r="L693" s="593"/>
      <c r="M693" s="593"/>
      <c r="N693" s="593"/>
      <c r="O693" s="593"/>
      <c r="P693" s="593"/>
      <c r="Q693" s="593"/>
      <c r="R693" s="593"/>
      <c r="S693" s="593"/>
      <c r="T693" s="593"/>
      <c r="U693" s="593"/>
      <c r="V693" s="593"/>
      <c r="W693" s="593"/>
      <c r="X693" s="593"/>
      <c r="Y693" s="593"/>
      <c r="Z693" s="593"/>
    </row>
    <row r="694" spans="1:26" ht="55" customHeight="1">
      <c r="A694" s="707">
        <v>694</v>
      </c>
      <c r="B694" s="708" t="s">
        <v>1939</v>
      </c>
      <c r="C694" s="752" t="s">
        <v>116</v>
      </c>
      <c r="D694" s="752" t="s">
        <v>117</v>
      </c>
      <c r="E694" s="752" t="s">
        <v>1929</v>
      </c>
      <c r="F694" s="595"/>
      <c r="G694" s="595" t="s">
        <v>1930</v>
      </c>
      <c r="H694" s="582" t="s">
        <v>23</v>
      </c>
      <c r="I694" s="593">
        <v>1</v>
      </c>
      <c r="J694" s="585" t="s">
        <v>1074</v>
      </c>
      <c r="K694" s="639" t="s">
        <v>36</v>
      </c>
      <c r="L694" s="593"/>
      <c r="M694" s="593"/>
      <c r="N694" s="593"/>
      <c r="O694" s="593"/>
      <c r="P694" s="593"/>
      <c r="Q694" s="593"/>
      <c r="R694" s="593"/>
      <c r="S694" s="593"/>
      <c r="T694" s="593"/>
      <c r="U694" s="593"/>
      <c r="V694" s="593"/>
      <c r="W694" s="593"/>
      <c r="X694" s="593"/>
      <c r="Y694" s="593"/>
      <c r="Z694" s="593"/>
    </row>
    <row r="695" spans="1:26" ht="55" customHeight="1">
      <c r="A695" s="707">
        <v>695</v>
      </c>
      <c r="B695" s="708" t="s">
        <v>1939</v>
      </c>
      <c r="C695" s="752" t="s">
        <v>116</v>
      </c>
      <c r="D695" s="752" t="s">
        <v>117</v>
      </c>
      <c r="E695" s="752" t="s">
        <v>1931</v>
      </c>
      <c r="F695" s="595"/>
      <c r="G695" s="595" t="s">
        <v>1930</v>
      </c>
      <c r="H695" s="582" t="s">
        <v>23</v>
      </c>
      <c r="I695" s="593">
        <v>1</v>
      </c>
      <c r="J695" s="585" t="s">
        <v>1074</v>
      </c>
      <c r="K695" s="639" t="s">
        <v>36</v>
      </c>
      <c r="L695" s="593"/>
      <c r="M695" s="593"/>
      <c r="N695" s="593"/>
      <c r="O695" s="593"/>
      <c r="P695" s="593"/>
      <c r="Q695" s="593"/>
      <c r="R695" s="593"/>
      <c r="S695" s="593"/>
      <c r="T695" s="593"/>
      <c r="U695" s="593"/>
      <c r="V695" s="593"/>
      <c r="W695" s="593"/>
      <c r="X695" s="593"/>
      <c r="Y695" s="593"/>
      <c r="Z695" s="593"/>
    </row>
    <row r="696" spans="1:26" ht="55" customHeight="1">
      <c r="A696" s="707">
        <v>696</v>
      </c>
      <c r="B696" s="708" t="s">
        <v>1939</v>
      </c>
      <c r="C696" s="752" t="s">
        <v>116</v>
      </c>
      <c r="D696" s="752" t="s">
        <v>117</v>
      </c>
      <c r="E696" s="752" t="s">
        <v>1932</v>
      </c>
      <c r="F696" s="595"/>
      <c r="G696" s="595" t="s">
        <v>1930</v>
      </c>
      <c r="H696" s="582" t="s">
        <v>49</v>
      </c>
      <c r="I696" s="593">
        <v>1</v>
      </c>
      <c r="J696" s="585"/>
      <c r="K696" s="593"/>
      <c r="L696" s="593"/>
      <c r="M696" s="593"/>
      <c r="N696" s="690" t="s">
        <v>412</v>
      </c>
      <c r="O696" s="593"/>
      <c r="P696" s="593"/>
      <c r="Q696" s="593"/>
      <c r="R696" s="593"/>
      <c r="S696" s="593"/>
      <c r="T696" s="593"/>
      <c r="U696" s="593"/>
      <c r="V696" s="593"/>
      <c r="W696" s="593"/>
      <c r="X696" s="593"/>
      <c r="Y696" s="593">
        <v>247355</v>
      </c>
      <c r="Z696" s="740">
        <v>41806</v>
      </c>
    </row>
    <row r="697" spans="1:26" ht="55" customHeight="1">
      <c r="A697" s="707">
        <v>697</v>
      </c>
      <c r="B697" s="708" t="s">
        <v>1939</v>
      </c>
      <c r="C697" s="752" t="s">
        <v>131</v>
      </c>
      <c r="D697" s="752" t="s">
        <v>132</v>
      </c>
      <c r="E697" s="752" t="s">
        <v>1903</v>
      </c>
      <c r="F697" s="595"/>
      <c r="G697" s="595" t="s">
        <v>1933</v>
      </c>
      <c r="H697" s="582" t="s">
        <v>49</v>
      </c>
      <c r="I697" s="593">
        <v>6</v>
      </c>
      <c r="J697" s="582"/>
      <c r="K697" s="593"/>
      <c r="L697" s="593"/>
      <c r="M697" s="593"/>
      <c r="N697" s="690" t="s">
        <v>400</v>
      </c>
      <c r="O697" s="593"/>
      <c r="P697" s="593"/>
      <c r="Q697" s="593"/>
      <c r="R697" s="593"/>
      <c r="S697" s="593"/>
      <c r="T697" s="593"/>
      <c r="U697" s="593"/>
      <c r="V697" s="593"/>
      <c r="W697" s="593"/>
      <c r="X697" s="593"/>
      <c r="Y697" s="593">
        <v>247353</v>
      </c>
      <c r="Z697" s="740">
        <v>41806</v>
      </c>
    </row>
    <row r="698" spans="1:26" ht="55" customHeight="1">
      <c r="A698" s="707">
        <v>698</v>
      </c>
      <c r="B698" s="708" t="s">
        <v>1939</v>
      </c>
      <c r="C698" s="752" t="s">
        <v>131</v>
      </c>
      <c r="D698" s="752" t="s">
        <v>132</v>
      </c>
      <c r="E698" s="752" t="s">
        <v>1903</v>
      </c>
      <c r="F698" s="595"/>
      <c r="G698" s="595" t="s">
        <v>1933</v>
      </c>
      <c r="H698" s="582" t="s">
        <v>49</v>
      </c>
      <c r="I698" s="593">
        <v>6</v>
      </c>
      <c r="J698" s="582"/>
      <c r="K698" s="593"/>
      <c r="L698" s="593"/>
      <c r="M698" s="593"/>
      <c r="N698" s="690" t="s">
        <v>400</v>
      </c>
      <c r="O698" s="593"/>
      <c r="P698" s="593"/>
      <c r="Q698" s="593"/>
      <c r="R698" s="593"/>
      <c r="S698" s="593"/>
      <c r="T698" s="593"/>
      <c r="U698" s="593"/>
      <c r="V698" s="593"/>
      <c r="W698" s="593"/>
      <c r="X698" s="593"/>
      <c r="Y698" s="593">
        <v>247353</v>
      </c>
      <c r="Z698" s="740">
        <v>41806</v>
      </c>
    </row>
    <row r="699" spans="1:26" ht="55" customHeight="1">
      <c r="A699" s="707">
        <v>699</v>
      </c>
      <c r="B699" s="708" t="s">
        <v>1939</v>
      </c>
      <c r="C699" s="752" t="s">
        <v>131</v>
      </c>
      <c r="D699" s="752" t="s">
        <v>132</v>
      </c>
      <c r="E699" s="752" t="s">
        <v>1903</v>
      </c>
      <c r="F699" s="595"/>
      <c r="G699" s="595" t="s">
        <v>1933</v>
      </c>
      <c r="H699" s="582" t="s">
        <v>49</v>
      </c>
      <c r="I699" s="593">
        <v>13</v>
      </c>
      <c r="J699" s="582"/>
      <c r="K699" s="593"/>
      <c r="L699" s="593"/>
      <c r="M699" s="593"/>
      <c r="N699" s="690" t="s">
        <v>400</v>
      </c>
      <c r="O699" s="593"/>
      <c r="P699" s="593"/>
      <c r="Q699" s="593"/>
      <c r="R699" s="593"/>
      <c r="S699" s="593"/>
      <c r="T699" s="593"/>
      <c r="U699" s="593"/>
      <c r="V699" s="593"/>
      <c r="W699" s="593"/>
      <c r="X699" s="593"/>
      <c r="Y699" s="593">
        <v>247353</v>
      </c>
      <c r="Z699" s="740">
        <v>41806</v>
      </c>
    </row>
    <row r="700" spans="1:26" ht="55" customHeight="1">
      <c r="A700" s="707">
        <v>700</v>
      </c>
      <c r="B700" s="708" t="s">
        <v>1939</v>
      </c>
      <c r="C700" s="752" t="s">
        <v>131</v>
      </c>
      <c r="D700" s="752" t="s">
        <v>132</v>
      </c>
      <c r="E700" s="752" t="s">
        <v>1903</v>
      </c>
      <c r="F700" s="595"/>
      <c r="G700" s="595" t="s">
        <v>1933</v>
      </c>
      <c r="H700" s="582" t="s">
        <v>49</v>
      </c>
      <c r="I700" s="593">
        <v>2</v>
      </c>
      <c r="J700" s="582"/>
      <c r="K700" s="593"/>
      <c r="L700" s="593"/>
      <c r="M700" s="593"/>
      <c r="N700" s="690" t="s">
        <v>400</v>
      </c>
      <c r="O700" s="593"/>
      <c r="P700" s="593"/>
      <c r="Q700" s="593"/>
      <c r="R700" s="593"/>
      <c r="S700" s="593"/>
      <c r="T700" s="593"/>
      <c r="U700" s="593"/>
      <c r="V700" s="593"/>
      <c r="W700" s="593"/>
      <c r="X700" s="593"/>
      <c r="Y700" s="593">
        <v>247353</v>
      </c>
      <c r="Z700" s="740">
        <v>41806</v>
      </c>
    </row>
    <row r="701" spans="1:26" ht="55" customHeight="1">
      <c r="A701" s="707">
        <v>701</v>
      </c>
      <c r="B701" s="708" t="s">
        <v>1939</v>
      </c>
      <c r="C701" s="752" t="s">
        <v>129</v>
      </c>
      <c r="D701" s="752" t="s">
        <v>130</v>
      </c>
      <c r="E701" s="752" t="s">
        <v>1903</v>
      </c>
      <c r="F701" s="595"/>
      <c r="G701" s="595" t="s">
        <v>1936</v>
      </c>
      <c r="H701" s="582" t="s">
        <v>49</v>
      </c>
      <c r="I701" s="593">
        <v>26</v>
      </c>
      <c r="J701" s="582"/>
      <c r="K701" s="593"/>
      <c r="L701" s="593"/>
      <c r="M701" s="593"/>
      <c r="N701" s="690" t="s">
        <v>400</v>
      </c>
      <c r="O701" s="593"/>
      <c r="P701" s="593"/>
      <c r="Q701" s="593"/>
      <c r="R701" s="593"/>
      <c r="S701" s="593"/>
      <c r="T701" s="593"/>
      <c r="U701" s="593"/>
      <c r="V701" s="593"/>
      <c r="W701" s="593"/>
      <c r="X701" s="593"/>
      <c r="Y701" s="593">
        <v>247353</v>
      </c>
      <c r="Z701" s="740">
        <v>41806</v>
      </c>
    </row>
    <row r="702" spans="1:26" ht="55" customHeight="1">
      <c r="A702" s="707">
        <v>702</v>
      </c>
      <c r="B702" s="708" t="s">
        <v>1939</v>
      </c>
      <c r="C702" s="752" t="s">
        <v>129</v>
      </c>
      <c r="D702" s="752" t="s">
        <v>130</v>
      </c>
      <c r="E702" s="752" t="s">
        <v>1903</v>
      </c>
      <c r="F702" s="595"/>
      <c r="G702" s="595" t="s">
        <v>1937</v>
      </c>
      <c r="H702" s="582" t="s">
        <v>49</v>
      </c>
      <c r="I702" s="593">
        <v>7</v>
      </c>
      <c r="J702" s="582"/>
      <c r="K702" s="593"/>
      <c r="L702" s="593"/>
      <c r="M702" s="593"/>
      <c r="N702" s="690" t="s">
        <v>400</v>
      </c>
      <c r="O702" s="593"/>
      <c r="P702" s="593"/>
      <c r="Q702" s="593"/>
      <c r="R702" s="593"/>
      <c r="S702" s="593"/>
      <c r="T702" s="593"/>
      <c r="U702" s="593"/>
      <c r="V702" s="593"/>
      <c r="W702" s="593"/>
      <c r="X702" s="593"/>
      <c r="Y702" s="593">
        <v>247353</v>
      </c>
      <c r="Z702" s="740">
        <v>41806</v>
      </c>
    </row>
    <row r="703" spans="1:26" ht="55" customHeight="1">
      <c r="A703" s="707">
        <v>703</v>
      </c>
      <c r="B703" s="708" t="s">
        <v>1968</v>
      </c>
      <c r="C703" s="668" t="s">
        <v>299</v>
      </c>
      <c r="D703" s="713" t="s">
        <v>300</v>
      </c>
      <c r="E703" s="713" t="s">
        <v>96</v>
      </c>
      <c r="F703" s="582"/>
      <c r="G703" s="582" t="s">
        <v>1940</v>
      </c>
      <c r="H703" s="582" t="s">
        <v>23</v>
      </c>
      <c r="I703" s="585">
        <v>1</v>
      </c>
      <c r="J703" s="582" t="s">
        <v>1140</v>
      </c>
      <c r="K703" s="639" t="s">
        <v>36</v>
      </c>
      <c r="L703" s="593"/>
      <c r="M703" s="593"/>
      <c r="N703" s="593"/>
      <c r="O703" s="593"/>
      <c r="P703" s="593"/>
      <c r="Q703" s="593"/>
      <c r="R703" s="593"/>
      <c r="S703" s="593"/>
      <c r="T703" s="593"/>
      <c r="U703" s="593"/>
      <c r="V703" s="593"/>
      <c r="W703" s="593"/>
      <c r="X703" s="593"/>
      <c r="Y703" s="593"/>
      <c r="Z703" s="593"/>
    </row>
    <row r="704" spans="1:26" ht="55" customHeight="1">
      <c r="A704" s="707">
        <v>704</v>
      </c>
      <c r="B704" s="708" t="s">
        <v>1968</v>
      </c>
      <c r="C704" s="668" t="s">
        <v>1941</v>
      </c>
      <c r="D704" s="713" t="s">
        <v>1942</v>
      </c>
      <c r="E704" s="713" t="s">
        <v>1962</v>
      </c>
      <c r="F704" s="581"/>
      <c r="G704" s="581" t="s">
        <v>1943</v>
      </c>
      <c r="H704" s="582" t="s">
        <v>23</v>
      </c>
      <c r="I704" s="585">
        <v>2</v>
      </c>
      <c r="J704" s="582" t="s">
        <v>1073</v>
      </c>
      <c r="K704" s="639" t="s">
        <v>36</v>
      </c>
      <c r="L704" s="593"/>
      <c r="M704" s="593"/>
      <c r="N704" s="593"/>
      <c r="O704" s="593"/>
      <c r="P704" s="593"/>
      <c r="Q704" s="593"/>
      <c r="R704" s="593"/>
      <c r="S704" s="593"/>
      <c r="T704" s="593"/>
      <c r="U704" s="593"/>
      <c r="V704" s="593"/>
      <c r="W704" s="593"/>
      <c r="X704" s="593"/>
      <c r="Y704" s="593"/>
      <c r="Z704" s="593"/>
    </row>
    <row r="705" spans="1:26" ht="55" customHeight="1">
      <c r="A705" s="707">
        <v>705</v>
      </c>
      <c r="B705" s="708" t="s">
        <v>1968</v>
      </c>
      <c r="C705" s="668" t="s">
        <v>233</v>
      </c>
      <c r="D705" s="713" t="s">
        <v>155</v>
      </c>
      <c r="E705" s="713" t="s">
        <v>1944</v>
      </c>
      <c r="F705" s="584"/>
      <c r="G705" s="581" t="s">
        <v>1945</v>
      </c>
      <c r="H705" s="582" t="s">
        <v>23</v>
      </c>
      <c r="I705" s="585">
        <v>2</v>
      </c>
      <c r="J705" s="582"/>
      <c r="K705" s="639" t="s">
        <v>36</v>
      </c>
      <c r="L705" s="593"/>
      <c r="M705" s="593"/>
      <c r="N705" s="593"/>
      <c r="O705" s="593"/>
      <c r="P705" s="593"/>
      <c r="Q705" s="593"/>
      <c r="R705" s="593"/>
      <c r="S705" s="593"/>
      <c r="T705" s="593"/>
      <c r="U705" s="593"/>
      <c r="V705" s="593"/>
      <c r="W705" s="593"/>
      <c r="X705" s="593"/>
      <c r="Y705" s="593"/>
      <c r="Z705" s="593"/>
    </row>
    <row r="706" spans="1:26" ht="55" customHeight="1">
      <c r="A706" s="707">
        <v>706</v>
      </c>
      <c r="B706" s="708" t="s">
        <v>1968</v>
      </c>
      <c r="C706" s="668" t="s">
        <v>491</v>
      </c>
      <c r="D706" s="713" t="s">
        <v>1365</v>
      </c>
      <c r="E706" s="713" t="s">
        <v>1963</v>
      </c>
      <c r="F706" s="581"/>
      <c r="G706" s="581" t="s">
        <v>1855</v>
      </c>
      <c r="H706" s="582" t="s">
        <v>23</v>
      </c>
      <c r="I706" s="585">
        <v>1</v>
      </c>
      <c r="J706" s="585" t="s">
        <v>513</v>
      </c>
      <c r="K706" s="639" t="s">
        <v>36</v>
      </c>
      <c r="L706" s="593"/>
      <c r="M706" s="593"/>
      <c r="N706" s="593"/>
      <c r="O706" s="593"/>
      <c r="P706" s="593"/>
      <c r="Q706" s="593"/>
      <c r="R706" s="593"/>
      <c r="S706" s="593"/>
      <c r="T706" s="593"/>
      <c r="U706" s="593"/>
      <c r="V706" s="593"/>
      <c r="W706" s="593"/>
      <c r="X706" s="593"/>
      <c r="Y706" s="593"/>
      <c r="Z706" s="593"/>
    </row>
    <row r="707" spans="1:26" ht="55" customHeight="1">
      <c r="A707" s="707">
        <v>707</v>
      </c>
      <c r="B707" s="708" t="s">
        <v>1968</v>
      </c>
      <c r="C707" s="668" t="s">
        <v>473</v>
      </c>
      <c r="D707" s="713" t="s">
        <v>46</v>
      </c>
      <c r="E707" s="713" t="s">
        <v>1963</v>
      </c>
      <c r="F707" s="581"/>
      <c r="G707" s="581" t="s">
        <v>1948</v>
      </c>
      <c r="H707" s="582" t="s">
        <v>23</v>
      </c>
      <c r="I707" s="585">
        <v>15</v>
      </c>
      <c r="J707" s="582" t="s">
        <v>1073</v>
      </c>
      <c r="K707" s="639" t="s">
        <v>36</v>
      </c>
      <c r="L707" s="593"/>
      <c r="M707" s="593"/>
      <c r="N707" s="593"/>
      <c r="O707" s="593"/>
      <c r="P707" s="593"/>
      <c r="Q707" s="593"/>
      <c r="R707" s="593"/>
      <c r="S707" s="593"/>
      <c r="T707" s="593"/>
      <c r="U707" s="593"/>
      <c r="V707" s="593"/>
      <c r="W707" s="593"/>
      <c r="X707" s="593"/>
      <c r="Y707" s="593"/>
      <c r="Z707" s="593"/>
    </row>
    <row r="708" spans="1:26" ht="55" customHeight="1">
      <c r="A708" s="707">
        <v>708</v>
      </c>
      <c r="B708" s="708" t="s">
        <v>1968</v>
      </c>
      <c r="C708" s="668" t="s">
        <v>21</v>
      </c>
      <c r="D708" s="713" t="s">
        <v>162</v>
      </c>
      <c r="E708" s="713" t="s">
        <v>1964</v>
      </c>
      <c r="F708" s="581"/>
      <c r="G708" s="581" t="s">
        <v>1949</v>
      </c>
      <c r="H708" s="582" t="s">
        <v>23</v>
      </c>
      <c r="I708" s="585">
        <v>3</v>
      </c>
      <c r="J708" s="585" t="s">
        <v>513</v>
      </c>
      <c r="K708" s="639" t="s">
        <v>36</v>
      </c>
      <c r="L708" s="593"/>
      <c r="M708" s="593"/>
      <c r="N708" s="593"/>
      <c r="O708" s="593"/>
      <c r="P708" s="593"/>
      <c r="Q708" s="593"/>
      <c r="R708" s="593"/>
      <c r="S708" s="593"/>
      <c r="T708" s="593"/>
      <c r="U708" s="593"/>
      <c r="V708" s="593"/>
      <c r="W708" s="593"/>
      <c r="X708" s="593"/>
      <c r="Y708" s="593"/>
      <c r="Z708" s="593"/>
    </row>
    <row r="709" spans="1:26" ht="55" customHeight="1">
      <c r="A709" s="707">
        <v>709</v>
      </c>
      <c r="B709" s="708" t="s">
        <v>1968</v>
      </c>
      <c r="C709" s="668" t="s">
        <v>424</v>
      </c>
      <c r="D709" s="713" t="s">
        <v>425</v>
      </c>
      <c r="E709" s="713" t="s">
        <v>1950</v>
      </c>
      <c r="F709" s="584"/>
      <c r="G709" s="581" t="s">
        <v>294</v>
      </c>
      <c r="H709" s="582" t="s">
        <v>49</v>
      </c>
      <c r="I709" s="585">
        <v>1</v>
      </c>
      <c r="J709" s="582"/>
      <c r="K709" s="584"/>
      <c r="L709" s="593"/>
      <c r="M709" s="593"/>
      <c r="N709" s="690" t="s">
        <v>79</v>
      </c>
      <c r="O709" s="593"/>
      <c r="P709" s="593"/>
      <c r="Q709" s="593"/>
      <c r="R709" s="593"/>
      <c r="S709" s="593"/>
      <c r="T709" s="593"/>
      <c r="U709" s="593"/>
      <c r="V709" s="593"/>
      <c r="W709" s="593"/>
      <c r="X709" s="593"/>
      <c r="Y709" s="593">
        <v>247252</v>
      </c>
      <c r="Z709" s="740">
        <v>41799</v>
      </c>
    </row>
    <row r="710" spans="1:26" ht="55" customHeight="1">
      <c r="A710" s="707">
        <v>710</v>
      </c>
      <c r="B710" s="708" t="s">
        <v>1968</v>
      </c>
      <c r="C710" s="668" t="s">
        <v>473</v>
      </c>
      <c r="D710" s="713" t="s">
        <v>46</v>
      </c>
      <c r="E710" s="713" t="s">
        <v>1965</v>
      </c>
      <c r="F710" s="581"/>
      <c r="G710" s="581" t="s">
        <v>1948</v>
      </c>
      <c r="H710" s="582" t="s">
        <v>23</v>
      </c>
      <c r="I710" s="585">
        <v>1</v>
      </c>
      <c r="J710" s="582" t="s">
        <v>1073</v>
      </c>
      <c r="K710" s="639" t="s">
        <v>36</v>
      </c>
      <c r="L710" s="593"/>
      <c r="M710" s="593"/>
      <c r="N710" s="593"/>
      <c r="O710" s="593"/>
      <c r="P710" s="593"/>
      <c r="Q710" s="593"/>
      <c r="R710" s="593"/>
      <c r="S710" s="593"/>
      <c r="T710" s="593"/>
      <c r="U710" s="593"/>
      <c r="V710" s="593"/>
      <c r="W710" s="593"/>
      <c r="X710" s="593"/>
      <c r="Y710" s="593"/>
      <c r="Z710" s="593"/>
    </row>
    <row r="711" spans="1:26" ht="55" customHeight="1">
      <c r="A711" s="707">
        <v>711</v>
      </c>
      <c r="B711" s="708" t="s">
        <v>1968</v>
      </c>
      <c r="C711" s="668" t="s">
        <v>227</v>
      </c>
      <c r="D711" s="713" t="s">
        <v>130</v>
      </c>
      <c r="E711" s="713" t="s">
        <v>1951</v>
      </c>
      <c r="F711" s="581"/>
      <c r="G711" s="581" t="s">
        <v>1952</v>
      </c>
      <c r="H711" s="582" t="s">
        <v>49</v>
      </c>
      <c r="I711" s="585">
        <v>1</v>
      </c>
      <c r="J711" s="585"/>
      <c r="K711" s="585"/>
      <c r="L711" s="593"/>
      <c r="M711" s="593"/>
      <c r="N711" s="690" t="s">
        <v>412</v>
      </c>
      <c r="O711" s="593"/>
      <c r="P711" s="593"/>
      <c r="Q711" s="593"/>
      <c r="R711" s="593"/>
      <c r="S711" s="593"/>
      <c r="T711" s="593"/>
      <c r="U711" s="593"/>
      <c r="V711" s="593"/>
      <c r="W711" s="593"/>
      <c r="X711" s="593"/>
      <c r="Y711" s="593">
        <v>247355</v>
      </c>
      <c r="Z711" s="740">
        <v>41806</v>
      </c>
    </row>
    <row r="712" spans="1:26" ht="55" customHeight="1">
      <c r="A712" s="707">
        <v>712</v>
      </c>
      <c r="B712" s="708" t="s">
        <v>1968</v>
      </c>
      <c r="C712" s="668" t="s">
        <v>299</v>
      </c>
      <c r="D712" s="713" t="s">
        <v>1953</v>
      </c>
      <c r="E712" s="713" t="s">
        <v>1966</v>
      </c>
      <c r="F712" s="581"/>
      <c r="G712" s="581" t="s">
        <v>1940</v>
      </c>
      <c r="H712" s="582" t="s">
        <v>23</v>
      </c>
      <c r="I712" s="585">
        <v>1</v>
      </c>
      <c r="J712" s="582" t="s">
        <v>1321</v>
      </c>
      <c r="K712" s="639" t="s">
        <v>36</v>
      </c>
      <c r="L712" s="593"/>
      <c r="M712" s="593"/>
      <c r="N712" s="593"/>
      <c r="O712" s="593"/>
      <c r="P712" s="593"/>
      <c r="Q712" s="593"/>
      <c r="R712" s="593"/>
      <c r="S712" s="593"/>
      <c r="T712" s="593"/>
      <c r="U712" s="593"/>
      <c r="V712" s="593"/>
      <c r="W712" s="593"/>
      <c r="X712" s="593"/>
      <c r="Y712" s="593"/>
      <c r="Z712" s="593"/>
    </row>
    <row r="713" spans="1:26" ht="55" customHeight="1">
      <c r="A713" s="707">
        <v>713</v>
      </c>
      <c r="B713" s="708" t="s">
        <v>1968</v>
      </c>
      <c r="C713" s="668" t="s">
        <v>299</v>
      </c>
      <c r="D713" s="713" t="s">
        <v>1953</v>
      </c>
      <c r="E713" s="713" t="s">
        <v>1967</v>
      </c>
      <c r="F713" s="581"/>
      <c r="G713" s="581" t="s">
        <v>1940</v>
      </c>
      <c r="H713" s="582" t="s">
        <v>23</v>
      </c>
      <c r="I713" s="585">
        <v>1</v>
      </c>
      <c r="J713" s="582" t="s">
        <v>1321</v>
      </c>
      <c r="K713" s="639" t="s">
        <v>36</v>
      </c>
      <c r="L713" s="593"/>
      <c r="M713" s="593"/>
      <c r="N713" s="593"/>
      <c r="O713" s="593"/>
      <c r="P713" s="593"/>
      <c r="Q713" s="593"/>
      <c r="R713" s="593"/>
      <c r="S713" s="593"/>
      <c r="T713" s="593"/>
      <c r="U713" s="593"/>
      <c r="V713" s="593"/>
      <c r="W713" s="593"/>
      <c r="X713" s="593"/>
      <c r="Y713" s="593"/>
      <c r="Z713" s="593"/>
    </row>
    <row r="714" spans="1:26" ht="55" customHeight="1">
      <c r="A714" s="707">
        <v>714</v>
      </c>
      <c r="B714" s="708" t="s">
        <v>1968</v>
      </c>
      <c r="C714" s="668" t="s">
        <v>153</v>
      </c>
      <c r="D714" s="713" t="s">
        <v>244</v>
      </c>
      <c r="E714" s="713" t="s">
        <v>96</v>
      </c>
      <c r="F714" s="582"/>
      <c r="G714" s="581" t="s">
        <v>1800</v>
      </c>
      <c r="H714" s="582" t="s">
        <v>23</v>
      </c>
      <c r="I714" s="585">
        <v>1</v>
      </c>
      <c r="J714" s="582"/>
      <c r="K714" s="639" t="s">
        <v>36</v>
      </c>
      <c r="L714" s="593"/>
      <c r="M714" s="593"/>
      <c r="N714" s="593"/>
      <c r="O714" s="593"/>
      <c r="P714" s="593"/>
      <c r="Q714" s="593"/>
      <c r="R714" s="593"/>
      <c r="S714" s="593"/>
      <c r="T714" s="593"/>
      <c r="U714" s="593"/>
      <c r="V714" s="593"/>
      <c r="W714" s="593"/>
      <c r="X714" s="593"/>
      <c r="Y714" s="593"/>
      <c r="Z714" s="593"/>
    </row>
    <row r="715" spans="1:26" ht="55" customHeight="1">
      <c r="A715" s="707">
        <v>715</v>
      </c>
      <c r="B715" s="708" t="s">
        <v>1968</v>
      </c>
      <c r="C715" s="668" t="s">
        <v>153</v>
      </c>
      <c r="D715" s="713" t="s">
        <v>244</v>
      </c>
      <c r="E715" s="713" t="s">
        <v>91</v>
      </c>
      <c r="F715" s="582"/>
      <c r="G715" s="581" t="s">
        <v>1800</v>
      </c>
      <c r="H715" s="582" t="s">
        <v>23</v>
      </c>
      <c r="I715" s="585">
        <v>1</v>
      </c>
      <c r="J715" s="582"/>
      <c r="K715" s="639" t="s">
        <v>36</v>
      </c>
      <c r="L715" s="593"/>
      <c r="M715" s="593"/>
      <c r="N715" s="593"/>
      <c r="O715" s="593"/>
      <c r="P715" s="593"/>
      <c r="Q715" s="593"/>
      <c r="R715" s="593"/>
      <c r="S715" s="593"/>
      <c r="T715" s="593"/>
      <c r="U715" s="593"/>
      <c r="V715" s="593"/>
      <c r="W715" s="593"/>
      <c r="X715" s="593"/>
      <c r="Y715" s="593"/>
      <c r="Z715" s="593"/>
    </row>
    <row r="716" spans="1:26" ht="55" customHeight="1">
      <c r="A716" s="707">
        <v>716</v>
      </c>
      <c r="B716" s="708" t="s">
        <v>1968</v>
      </c>
      <c r="C716" s="668" t="s">
        <v>1956</v>
      </c>
      <c r="D716" s="713" t="s">
        <v>1957</v>
      </c>
      <c r="E716" s="713" t="s">
        <v>1958</v>
      </c>
      <c r="F716" s="584"/>
      <c r="G716" s="582"/>
      <c r="H716" s="582" t="s">
        <v>49</v>
      </c>
      <c r="I716" s="585">
        <v>1</v>
      </c>
      <c r="J716" s="584"/>
      <c r="K716" s="584"/>
      <c r="L716" s="593"/>
      <c r="M716" s="593"/>
      <c r="N716" s="690" t="s">
        <v>79</v>
      </c>
      <c r="O716" s="593"/>
      <c r="P716" s="593"/>
      <c r="Q716" s="593"/>
      <c r="R716" s="593"/>
      <c r="S716" s="593"/>
      <c r="T716" s="593"/>
      <c r="U716" s="593"/>
      <c r="V716" s="593"/>
      <c r="W716" s="593"/>
      <c r="X716" s="593"/>
      <c r="Y716" s="712"/>
      <c r="Z716" s="712"/>
    </row>
    <row r="717" spans="1:26" ht="55" customHeight="1">
      <c r="A717" s="707">
        <v>717</v>
      </c>
      <c r="B717" s="708" t="s">
        <v>1968</v>
      </c>
      <c r="C717" s="668" t="s">
        <v>1959</v>
      </c>
      <c r="D717" s="713" t="s">
        <v>1960</v>
      </c>
      <c r="E717" s="713" t="s">
        <v>1961</v>
      </c>
      <c r="F717" s="581"/>
      <c r="G717" s="582"/>
      <c r="H717" s="582" t="s">
        <v>49</v>
      </c>
      <c r="I717" s="585">
        <v>1</v>
      </c>
      <c r="J717" s="584"/>
      <c r="K717" s="584"/>
      <c r="L717" s="593"/>
      <c r="M717" s="593"/>
      <c r="N717" s="690" t="s">
        <v>79</v>
      </c>
      <c r="O717" s="593"/>
      <c r="P717" s="593"/>
      <c r="Q717" s="593"/>
      <c r="R717" s="593"/>
      <c r="S717" s="593"/>
      <c r="T717" s="593"/>
      <c r="U717" s="593"/>
      <c r="V717" s="593"/>
      <c r="W717" s="593"/>
      <c r="X717" s="593"/>
      <c r="Y717" s="712"/>
      <c r="Z717" s="712"/>
    </row>
    <row r="718" spans="1:26" ht="55" customHeight="1">
      <c r="A718" s="707">
        <v>718</v>
      </c>
      <c r="B718" s="708" t="s">
        <v>1984</v>
      </c>
      <c r="C718" s="668" t="s">
        <v>1969</v>
      </c>
      <c r="D718" s="713" t="s">
        <v>1970</v>
      </c>
      <c r="E718" s="713" t="s">
        <v>1983</v>
      </c>
      <c r="F718" s="582"/>
      <c r="G718" s="582" t="s">
        <v>1971</v>
      </c>
      <c r="H718" s="582" t="s">
        <v>23</v>
      </c>
      <c r="I718" s="585">
        <v>1</v>
      </c>
      <c r="J718" s="582" t="s">
        <v>1084</v>
      </c>
      <c r="K718" s="639" t="s">
        <v>36</v>
      </c>
      <c r="L718" s="593"/>
      <c r="M718" s="593"/>
      <c r="N718" s="593"/>
      <c r="O718" s="593"/>
      <c r="P718" s="593"/>
      <c r="Q718" s="593"/>
      <c r="R718" s="593"/>
      <c r="S718" s="593"/>
      <c r="T718" s="593"/>
      <c r="U718" s="593"/>
      <c r="V718" s="593"/>
      <c r="W718" s="593"/>
      <c r="X718" s="593"/>
      <c r="Y718" s="593"/>
      <c r="Z718" s="593"/>
    </row>
    <row r="719" spans="1:26" ht="55" customHeight="1">
      <c r="A719" s="707">
        <v>719</v>
      </c>
      <c r="B719" s="708" t="s">
        <v>1984</v>
      </c>
      <c r="C719" s="668" t="s">
        <v>1973</v>
      </c>
      <c r="D719" s="713" t="s">
        <v>303</v>
      </c>
      <c r="E719" s="713" t="s">
        <v>468</v>
      </c>
      <c r="F719" s="581"/>
      <c r="G719" s="581" t="s">
        <v>1974</v>
      </c>
      <c r="H719" s="582" t="s">
        <v>49</v>
      </c>
      <c r="I719" s="585">
        <v>1</v>
      </c>
      <c r="J719" s="582"/>
      <c r="K719" s="593"/>
      <c r="L719" s="593"/>
      <c r="M719" s="593"/>
      <c r="N719" s="690" t="s">
        <v>412</v>
      </c>
      <c r="O719" s="593"/>
      <c r="P719" s="593"/>
      <c r="Q719" s="593"/>
      <c r="R719" s="593"/>
      <c r="S719" s="593"/>
      <c r="T719" s="593"/>
      <c r="U719" s="593"/>
      <c r="V719" s="593"/>
      <c r="W719" s="593"/>
      <c r="X719" s="593"/>
      <c r="Y719" s="593">
        <v>247355</v>
      </c>
      <c r="Z719" s="740">
        <v>41806</v>
      </c>
    </row>
    <row r="720" spans="1:26" ht="55" customHeight="1">
      <c r="A720" s="707">
        <v>720</v>
      </c>
      <c r="B720" s="708" t="s">
        <v>1984</v>
      </c>
      <c r="C720" s="668" t="s">
        <v>1976</v>
      </c>
      <c r="D720" s="713" t="s">
        <v>1977</v>
      </c>
      <c r="E720" s="713" t="s">
        <v>1982</v>
      </c>
      <c r="F720" s="581"/>
      <c r="G720" s="581" t="s">
        <v>1978</v>
      </c>
      <c r="H720" s="582" t="s">
        <v>23</v>
      </c>
      <c r="I720" s="585">
        <v>1</v>
      </c>
      <c r="J720" s="582" t="s">
        <v>1073</v>
      </c>
      <c r="K720" s="639" t="s">
        <v>36</v>
      </c>
      <c r="L720" s="593"/>
      <c r="M720" s="593"/>
      <c r="N720" s="593"/>
      <c r="O720" s="593"/>
      <c r="P720" s="593"/>
      <c r="Q720" s="593"/>
      <c r="R720" s="593"/>
      <c r="S720" s="593"/>
      <c r="T720" s="593"/>
      <c r="U720" s="593"/>
      <c r="V720" s="593"/>
      <c r="W720" s="593"/>
      <c r="X720" s="593"/>
      <c r="Y720" s="593"/>
      <c r="Z720" s="593"/>
    </row>
    <row r="721" spans="1:26" ht="55" customHeight="1">
      <c r="A721" s="707">
        <v>721</v>
      </c>
      <c r="B721" s="708" t="s">
        <v>1984</v>
      </c>
      <c r="C721" s="668" t="s">
        <v>227</v>
      </c>
      <c r="D721" s="713" t="s">
        <v>130</v>
      </c>
      <c r="E721" s="713" t="s">
        <v>1981</v>
      </c>
      <c r="F721" s="581"/>
      <c r="G721" s="581" t="s">
        <v>1952</v>
      </c>
      <c r="H721" s="582" t="s">
        <v>23</v>
      </c>
      <c r="I721" s="585">
        <v>1</v>
      </c>
      <c r="J721" s="585" t="s">
        <v>1071</v>
      </c>
      <c r="K721" s="639" t="s">
        <v>36</v>
      </c>
      <c r="L721" s="593"/>
      <c r="M721" s="593"/>
      <c r="N721" s="593"/>
      <c r="O721" s="593"/>
      <c r="P721" s="593"/>
      <c r="Q721" s="593"/>
      <c r="R721" s="593"/>
      <c r="S721" s="593"/>
      <c r="T721" s="593"/>
      <c r="U721" s="593"/>
      <c r="V721" s="593"/>
      <c r="W721" s="593"/>
      <c r="X721" s="593"/>
      <c r="Y721" s="593"/>
      <c r="Z721" s="593"/>
    </row>
    <row r="722" spans="1:26" ht="55" customHeight="1">
      <c r="A722" s="707">
        <v>722</v>
      </c>
      <c r="B722" s="708" t="s">
        <v>1984</v>
      </c>
      <c r="C722" s="668" t="s">
        <v>227</v>
      </c>
      <c r="D722" s="713" t="s">
        <v>130</v>
      </c>
      <c r="E722" s="713" t="s">
        <v>1980</v>
      </c>
      <c r="F722" s="581"/>
      <c r="G722" s="581" t="s">
        <v>1952</v>
      </c>
      <c r="H722" s="582" t="s">
        <v>23</v>
      </c>
      <c r="I722" s="585">
        <v>4</v>
      </c>
      <c r="J722" s="585" t="s">
        <v>1071</v>
      </c>
      <c r="K722" s="639" t="s">
        <v>36</v>
      </c>
      <c r="L722" s="593"/>
      <c r="M722" s="593"/>
      <c r="N722" s="593"/>
      <c r="O722" s="593"/>
      <c r="P722" s="593"/>
      <c r="Q722" s="593"/>
      <c r="R722" s="593"/>
      <c r="S722" s="593"/>
      <c r="T722" s="593"/>
      <c r="U722" s="593"/>
      <c r="V722" s="593"/>
      <c r="W722" s="593"/>
      <c r="X722" s="593"/>
      <c r="Y722" s="593"/>
      <c r="Z722" s="593"/>
    </row>
    <row r="723" spans="1:26" ht="55" customHeight="1">
      <c r="A723" s="707">
        <v>723</v>
      </c>
      <c r="B723" s="708" t="s">
        <v>1999</v>
      </c>
      <c r="C723" s="668" t="s">
        <v>136</v>
      </c>
      <c r="D723" s="713" t="s">
        <v>137</v>
      </c>
      <c r="E723" s="713" t="s">
        <v>1993</v>
      </c>
      <c r="F723" s="581"/>
      <c r="G723" s="581" t="s">
        <v>1985</v>
      </c>
      <c r="H723" s="582" t="s">
        <v>23</v>
      </c>
      <c r="I723" s="585">
        <v>1</v>
      </c>
      <c r="J723" s="585" t="s">
        <v>1074</v>
      </c>
      <c r="K723" s="639" t="s">
        <v>36</v>
      </c>
      <c r="L723" s="593"/>
      <c r="M723" s="593"/>
      <c r="N723" s="593"/>
      <c r="O723" s="593"/>
      <c r="P723" s="593"/>
      <c r="Q723" s="593"/>
      <c r="R723" s="593"/>
      <c r="S723" s="593"/>
      <c r="T723" s="593"/>
      <c r="U723" s="593"/>
      <c r="V723" s="593"/>
      <c r="W723" s="593"/>
      <c r="X723" s="593"/>
      <c r="Y723" s="593"/>
      <c r="Z723" s="593"/>
    </row>
    <row r="724" spans="1:26" ht="55" customHeight="1">
      <c r="A724" s="707">
        <v>724</v>
      </c>
      <c r="B724" s="708" t="s">
        <v>1999</v>
      </c>
      <c r="C724" s="668" t="s">
        <v>131</v>
      </c>
      <c r="D724" s="713" t="s">
        <v>132</v>
      </c>
      <c r="E724" s="713" t="s">
        <v>1994</v>
      </c>
      <c r="F724" s="581"/>
      <c r="G724" s="581" t="s">
        <v>1986</v>
      </c>
      <c r="H724" s="582" t="s">
        <v>23</v>
      </c>
      <c r="I724" s="585">
        <v>2</v>
      </c>
      <c r="J724" s="582" t="s">
        <v>1320</v>
      </c>
      <c r="K724" s="639" t="s">
        <v>36</v>
      </c>
      <c r="L724" s="593"/>
      <c r="M724" s="593"/>
      <c r="N724" s="593"/>
      <c r="O724" s="593"/>
      <c r="P724" s="593"/>
      <c r="Q724" s="593"/>
      <c r="R724" s="593"/>
      <c r="S724" s="593"/>
      <c r="T724" s="593"/>
      <c r="U724" s="593"/>
      <c r="V724" s="593"/>
      <c r="W724" s="593"/>
      <c r="X724" s="593"/>
      <c r="Y724" s="593"/>
      <c r="Z724" s="593"/>
    </row>
    <row r="725" spans="1:26" ht="55" customHeight="1">
      <c r="A725" s="707">
        <v>725</v>
      </c>
      <c r="B725" s="708" t="s">
        <v>1999</v>
      </c>
      <c r="C725" s="668" t="s">
        <v>539</v>
      </c>
      <c r="D725" s="713" t="s">
        <v>540</v>
      </c>
      <c r="E725" s="713" t="s">
        <v>1995</v>
      </c>
      <c r="F725" s="581"/>
      <c r="G725" s="581" t="s">
        <v>1987</v>
      </c>
      <c r="H725" s="582" t="s">
        <v>23</v>
      </c>
      <c r="I725" s="585">
        <v>1</v>
      </c>
      <c r="J725" s="582" t="s">
        <v>1323</v>
      </c>
      <c r="K725" s="639" t="s">
        <v>36</v>
      </c>
      <c r="L725" s="593"/>
      <c r="M725" s="593"/>
      <c r="N725" s="593"/>
      <c r="O725" s="593"/>
      <c r="P725" s="593"/>
      <c r="Q725" s="593"/>
      <c r="R725" s="593"/>
      <c r="S725" s="593"/>
      <c r="T725" s="593"/>
      <c r="U725" s="593"/>
      <c r="V725" s="593"/>
      <c r="W725" s="593"/>
      <c r="X725" s="593"/>
      <c r="Y725" s="593"/>
      <c r="Z725" s="593"/>
    </row>
    <row r="726" spans="1:26" ht="55" customHeight="1">
      <c r="A726" s="707">
        <v>726</v>
      </c>
      <c r="B726" s="708" t="s">
        <v>1999</v>
      </c>
      <c r="C726" s="668" t="s">
        <v>233</v>
      </c>
      <c r="D726" s="713" t="s">
        <v>155</v>
      </c>
      <c r="E726" s="713" t="s">
        <v>1996</v>
      </c>
      <c r="F726" s="581"/>
      <c r="G726" s="581" t="s">
        <v>1988</v>
      </c>
      <c r="H726" s="582" t="s">
        <v>49</v>
      </c>
      <c r="I726" s="585">
        <v>2</v>
      </c>
      <c r="J726" s="582"/>
      <c r="K726" s="593"/>
      <c r="L726" s="593"/>
      <c r="M726" s="593"/>
      <c r="N726" s="690" t="s">
        <v>414</v>
      </c>
      <c r="O726" s="593"/>
      <c r="P726" s="593"/>
      <c r="Q726" s="593"/>
      <c r="R726" s="593"/>
      <c r="S726" s="593"/>
      <c r="T726" s="593"/>
      <c r="U726" s="593"/>
      <c r="V726" s="593"/>
      <c r="W726" s="593"/>
      <c r="X726" s="593"/>
      <c r="Y726" s="593">
        <v>247451</v>
      </c>
      <c r="Z726" s="740">
        <v>41813</v>
      </c>
    </row>
    <row r="727" spans="1:26" ht="55" customHeight="1">
      <c r="A727" s="707">
        <v>727</v>
      </c>
      <c r="B727" s="708" t="s">
        <v>1999</v>
      </c>
      <c r="C727" s="668" t="s">
        <v>1989</v>
      </c>
      <c r="D727" s="713" t="s">
        <v>1990</v>
      </c>
      <c r="E727" s="713" t="s">
        <v>1997</v>
      </c>
      <c r="F727" s="581"/>
      <c r="G727" s="581" t="s">
        <v>1991</v>
      </c>
      <c r="H727" s="582" t="s">
        <v>23</v>
      </c>
      <c r="I727" s="585">
        <v>2</v>
      </c>
      <c r="J727" s="582" t="s">
        <v>1321</v>
      </c>
      <c r="K727" s="639" t="s">
        <v>36</v>
      </c>
      <c r="L727" s="593"/>
      <c r="M727" s="593"/>
      <c r="N727" s="593"/>
      <c r="O727" s="593"/>
      <c r="P727" s="593"/>
      <c r="Q727" s="593"/>
      <c r="R727" s="593"/>
      <c r="S727" s="593"/>
      <c r="T727" s="593"/>
      <c r="U727" s="593"/>
      <c r="V727" s="593"/>
      <c r="W727" s="593"/>
      <c r="X727" s="593"/>
      <c r="Y727" s="593"/>
      <c r="Z727" s="593"/>
    </row>
    <row r="728" spans="1:26" ht="55" customHeight="1">
      <c r="A728" s="707">
        <v>728</v>
      </c>
      <c r="B728" s="708" t="s">
        <v>1999</v>
      </c>
      <c r="C728" s="668" t="s">
        <v>1969</v>
      </c>
      <c r="D728" s="713" t="s">
        <v>1970</v>
      </c>
      <c r="E728" s="713" t="s">
        <v>1998</v>
      </c>
      <c r="F728" s="582"/>
      <c r="G728" s="582" t="s">
        <v>1971</v>
      </c>
      <c r="H728" s="582" t="s">
        <v>23</v>
      </c>
      <c r="I728" s="585">
        <v>6</v>
      </c>
      <c r="J728" s="582" t="s">
        <v>1084</v>
      </c>
      <c r="K728" s="639" t="s">
        <v>36</v>
      </c>
      <c r="L728" s="593"/>
      <c r="M728" s="593"/>
      <c r="N728" s="593"/>
      <c r="O728" s="593"/>
      <c r="P728" s="593"/>
      <c r="Q728" s="593"/>
      <c r="R728" s="593"/>
      <c r="S728" s="593"/>
      <c r="T728" s="593"/>
      <c r="U728" s="593"/>
      <c r="V728" s="593"/>
      <c r="W728" s="593"/>
      <c r="X728" s="593"/>
      <c r="Y728" s="593"/>
      <c r="Z728" s="593"/>
    </row>
    <row r="729" spans="1:26" ht="55" customHeight="1">
      <c r="A729" s="707">
        <v>729</v>
      </c>
      <c r="B729" s="708" t="s">
        <v>2019</v>
      </c>
      <c r="C729" s="668" t="s">
        <v>2000</v>
      </c>
      <c r="D729" s="713" t="s">
        <v>2001</v>
      </c>
      <c r="E729" s="713" t="s">
        <v>2020</v>
      </c>
      <c r="F729" s="581"/>
      <c r="G729" s="581" t="s">
        <v>2002</v>
      </c>
      <c r="H729" s="582" t="s">
        <v>23</v>
      </c>
      <c r="I729" s="585">
        <v>1</v>
      </c>
      <c r="J729" s="585" t="s">
        <v>513</v>
      </c>
      <c r="K729" s="639" t="s">
        <v>36</v>
      </c>
      <c r="L729" s="593"/>
      <c r="M729" s="593"/>
      <c r="N729" s="593"/>
      <c r="O729" s="593"/>
      <c r="P729" s="593"/>
      <c r="Q729" s="593"/>
      <c r="R729" s="593"/>
      <c r="S729" s="593"/>
      <c r="T729" s="593"/>
      <c r="U729" s="593"/>
      <c r="V729" s="593"/>
      <c r="W729" s="593"/>
      <c r="X729" s="593"/>
      <c r="Y729" s="593"/>
      <c r="Z729" s="593"/>
    </row>
    <row r="730" spans="1:26" ht="55" customHeight="1">
      <c r="A730" s="707">
        <v>730</v>
      </c>
      <c r="B730" s="708" t="s">
        <v>2019</v>
      </c>
      <c r="C730" s="668" t="s">
        <v>227</v>
      </c>
      <c r="D730" s="713" t="s">
        <v>130</v>
      </c>
      <c r="E730" s="713" t="s">
        <v>2021</v>
      </c>
      <c r="F730" s="581"/>
      <c r="G730" s="581" t="s">
        <v>1952</v>
      </c>
      <c r="H730" s="582" t="s">
        <v>23</v>
      </c>
      <c r="I730" s="585">
        <v>2</v>
      </c>
      <c r="J730" s="585" t="s">
        <v>1071</v>
      </c>
      <c r="K730" s="639" t="s">
        <v>36</v>
      </c>
      <c r="L730" s="593"/>
      <c r="M730" s="593"/>
      <c r="N730" s="593"/>
      <c r="O730" s="593"/>
      <c r="P730" s="593"/>
      <c r="Q730" s="593"/>
      <c r="R730" s="593"/>
      <c r="S730" s="593"/>
      <c r="T730" s="593"/>
      <c r="U730" s="593"/>
      <c r="V730" s="593"/>
      <c r="W730" s="593"/>
      <c r="X730" s="593"/>
      <c r="Y730" s="593"/>
      <c r="Z730" s="593"/>
    </row>
    <row r="731" spans="1:26" ht="55" customHeight="1">
      <c r="A731" s="707">
        <v>731</v>
      </c>
      <c r="B731" s="708" t="s">
        <v>2019</v>
      </c>
      <c r="C731" s="668" t="s">
        <v>38</v>
      </c>
      <c r="D731" s="713" t="s">
        <v>2004</v>
      </c>
      <c r="E731" s="713" t="s">
        <v>2005</v>
      </c>
      <c r="F731" s="581"/>
      <c r="G731" s="581" t="s">
        <v>2006</v>
      </c>
      <c r="H731" s="582" t="s">
        <v>49</v>
      </c>
      <c r="I731" s="585">
        <v>7</v>
      </c>
      <c r="J731" s="585"/>
      <c r="K731" s="593"/>
      <c r="L731" s="593"/>
      <c r="M731" s="593"/>
      <c r="N731" s="690" t="s">
        <v>400</v>
      </c>
      <c r="O731" s="593"/>
      <c r="P731" s="593"/>
      <c r="Q731" s="593"/>
      <c r="R731" s="593"/>
      <c r="S731" s="593"/>
      <c r="T731" s="593"/>
      <c r="U731" s="593"/>
      <c r="V731" s="593"/>
      <c r="W731" s="593"/>
      <c r="X731" s="593"/>
      <c r="Y731" s="593">
        <v>247353</v>
      </c>
      <c r="Z731" s="740">
        <v>41806</v>
      </c>
    </row>
    <row r="732" spans="1:26" ht="55" customHeight="1">
      <c r="A732" s="707">
        <v>732</v>
      </c>
      <c r="B732" s="708" t="s">
        <v>2019</v>
      </c>
      <c r="C732" s="668" t="s">
        <v>2007</v>
      </c>
      <c r="D732" s="713" t="s">
        <v>2008</v>
      </c>
      <c r="E732" s="713" t="s">
        <v>2009</v>
      </c>
      <c r="F732" s="581"/>
      <c r="G732" s="581" t="s">
        <v>2018</v>
      </c>
      <c r="H732" s="582" t="s">
        <v>49</v>
      </c>
      <c r="I732" s="585">
        <v>13</v>
      </c>
      <c r="J732" s="582"/>
      <c r="K732" s="593"/>
      <c r="L732" s="593"/>
      <c r="M732" s="593"/>
      <c r="N732" s="690" t="s">
        <v>414</v>
      </c>
      <c r="O732" s="593"/>
      <c r="P732" s="593"/>
      <c r="Q732" s="593"/>
      <c r="R732" s="593"/>
      <c r="S732" s="593"/>
      <c r="T732" s="593"/>
      <c r="U732" s="593"/>
      <c r="V732" s="593"/>
      <c r="W732" s="593"/>
      <c r="X732" s="593"/>
      <c r="Y732" s="593">
        <v>247374</v>
      </c>
      <c r="Z732" s="740">
        <v>41807</v>
      </c>
    </row>
    <row r="733" spans="1:26" ht="55" customHeight="1">
      <c r="A733" s="707">
        <v>733</v>
      </c>
      <c r="B733" s="708" t="s">
        <v>2019</v>
      </c>
      <c r="C733" s="668" t="s">
        <v>38</v>
      </c>
      <c r="D733" s="713" t="s">
        <v>2004</v>
      </c>
      <c r="E733" s="713" t="s">
        <v>2022</v>
      </c>
      <c r="F733" s="581"/>
      <c r="G733" s="581" t="s">
        <v>2006</v>
      </c>
      <c r="H733" s="582" t="s">
        <v>23</v>
      </c>
      <c r="I733" s="585">
        <v>1</v>
      </c>
      <c r="J733" s="585" t="s">
        <v>1074</v>
      </c>
      <c r="K733" s="639" t="s">
        <v>36</v>
      </c>
      <c r="L733" s="593"/>
      <c r="M733" s="593"/>
      <c r="N733" s="593"/>
      <c r="O733" s="593"/>
      <c r="P733" s="593"/>
      <c r="Q733" s="593"/>
      <c r="R733" s="593"/>
      <c r="S733" s="593"/>
      <c r="T733" s="593"/>
      <c r="U733" s="593"/>
      <c r="V733" s="593"/>
      <c r="W733" s="593"/>
      <c r="X733" s="593"/>
      <c r="Y733" s="593"/>
      <c r="Z733" s="593"/>
    </row>
    <row r="734" spans="1:26" ht="55" customHeight="1">
      <c r="A734" s="707">
        <v>734</v>
      </c>
      <c r="B734" s="708" t="s">
        <v>2019</v>
      </c>
      <c r="C734" s="668" t="s">
        <v>1900</v>
      </c>
      <c r="D734" s="713" t="s">
        <v>27</v>
      </c>
      <c r="E734" s="713" t="s">
        <v>2023</v>
      </c>
      <c r="F734" s="581"/>
      <c r="G734" s="581" t="s">
        <v>296</v>
      </c>
      <c r="H734" s="582" t="s">
        <v>23</v>
      </c>
      <c r="I734" s="585">
        <v>1</v>
      </c>
      <c r="J734" s="582"/>
      <c r="K734" s="639" t="s">
        <v>36</v>
      </c>
      <c r="L734" s="593"/>
      <c r="M734" s="593"/>
      <c r="N734" s="593"/>
      <c r="O734" s="593"/>
      <c r="P734" s="593"/>
      <c r="Q734" s="593"/>
      <c r="R734" s="593"/>
      <c r="S734" s="593"/>
      <c r="T734" s="593"/>
      <c r="U734" s="593"/>
      <c r="V734" s="593"/>
      <c r="W734" s="593"/>
      <c r="X734" s="593"/>
      <c r="Y734" s="593"/>
      <c r="Z734" s="593"/>
    </row>
    <row r="735" spans="1:26" ht="55" customHeight="1">
      <c r="A735" s="707">
        <v>735</v>
      </c>
      <c r="B735" s="708" t="s">
        <v>2019</v>
      </c>
      <c r="C735" s="668" t="s">
        <v>308</v>
      </c>
      <c r="D735" s="713" t="s">
        <v>2010</v>
      </c>
      <c r="E735" s="713" t="s">
        <v>2024</v>
      </c>
      <c r="F735" s="581"/>
      <c r="G735" s="581" t="s">
        <v>2011</v>
      </c>
      <c r="H735" s="582" t="s">
        <v>23</v>
      </c>
      <c r="I735" s="585">
        <v>1</v>
      </c>
      <c r="J735" s="582" t="s">
        <v>1326</v>
      </c>
      <c r="K735" s="639" t="s">
        <v>36</v>
      </c>
      <c r="L735" s="593"/>
      <c r="M735" s="593"/>
      <c r="N735" s="593"/>
      <c r="O735" s="593"/>
      <c r="P735" s="593"/>
      <c r="Q735" s="593"/>
      <c r="R735" s="593"/>
      <c r="S735" s="593"/>
      <c r="T735" s="593"/>
      <c r="U735" s="593"/>
      <c r="V735" s="593"/>
      <c r="W735" s="593"/>
      <c r="X735" s="593"/>
      <c r="Y735" s="593"/>
      <c r="Z735" s="593"/>
    </row>
    <row r="736" spans="1:26" ht="55" customHeight="1">
      <c r="A736" s="707">
        <v>736</v>
      </c>
      <c r="B736" s="708" t="s">
        <v>2019</v>
      </c>
      <c r="C736" s="668" t="s">
        <v>318</v>
      </c>
      <c r="D736" s="713" t="s">
        <v>190</v>
      </c>
      <c r="E736" s="713" t="s">
        <v>2025</v>
      </c>
      <c r="F736" s="581"/>
      <c r="G736" s="581" t="s">
        <v>2012</v>
      </c>
      <c r="H736" s="582" t="s">
        <v>23</v>
      </c>
      <c r="I736" s="585">
        <v>7</v>
      </c>
      <c r="J736" s="582" t="s">
        <v>1326</v>
      </c>
      <c r="K736" s="639" t="s">
        <v>36</v>
      </c>
      <c r="L736" s="593"/>
      <c r="M736" s="593"/>
      <c r="N736" s="593"/>
      <c r="O736" s="593"/>
      <c r="P736" s="593"/>
      <c r="Q736" s="593"/>
      <c r="R736" s="593"/>
      <c r="S736" s="593"/>
      <c r="T736" s="593"/>
      <c r="U736" s="593"/>
      <c r="V736" s="593"/>
      <c r="W736" s="593"/>
      <c r="X736" s="593"/>
      <c r="Y736" s="593"/>
      <c r="Z736" s="593"/>
    </row>
    <row r="737" spans="1:26" ht="55" customHeight="1">
      <c r="A737" s="707">
        <v>737</v>
      </c>
      <c r="B737" s="708" t="s">
        <v>2019</v>
      </c>
      <c r="C737" s="668" t="s">
        <v>136</v>
      </c>
      <c r="D737" s="713" t="s">
        <v>137</v>
      </c>
      <c r="E737" s="713" t="s">
        <v>2026</v>
      </c>
      <c r="F737" s="581"/>
      <c r="G737" s="581" t="s">
        <v>1985</v>
      </c>
      <c r="H737" s="582" t="s">
        <v>23</v>
      </c>
      <c r="I737" s="585">
        <v>1</v>
      </c>
      <c r="J737" s="585" t="s">
        <v>1074</v>
      </c>
      <c r="K737" s="639" t="s">
        <v>36</v>
      </c>
      <c r="L737" s="593"/>
      <c r="M737" s="593"/>
      <c r="N737" s="593"/>
      <c r="O737" s="593"/>
      <c r="P737" s="593"/>
      <c r="Q737" s="593"/>
      <c r="R737" s="593"/>
      <c r="S737" s="593"/>
      <c r="T737" s="593"/>
      <c r="U737" s="593"/>
      <c r="V737" s="593"/>
      <c r="W737" s="593"/>
      <c r="X737" s="593"/>
      <c r="Y737" s="593"/>
      <c r="Z737" s="593"/>
    </row>
    <row r="738" spans="1:26" ht="55" customHeight="1">
      <c r="A738" s="707">
        <v>738</v>
      </c>
      <c r="B738" s="708" t="s">
        <v>2019</v>
      </c>
      <c r="C738" s="668" t="s">
        <v>551</v>
      </c>
      <c r="D738" s="713" t="s">
        <v>552</v>
      </c>
      <c r="E738" s="713" t="s">
        <v>2027</v>
      </c>
      <c r="F738" s="581"/>
      <c r="G738" s="581" t="s">
        <v>312</v>
      </c>
      <c r="H738" s="582" t="s">
        <v>23</v>
      </c>
      <c r="I738" s="585">
        <v>1</v>
      </c>
      <c r="J738" s="582" t="s">
        <v>1323</v>
      </c>
      <c r="K738" s="639" t="s">
        <v>36</v>
      </c>
      <c r="L738" s="593"/>
      <c r="M738" s="593"/>
      <c r="N738" s="593"/>
      <c r="O738" s="593"/>
      <c r="P738" s="593"/>
      <c r="Q738" s="593"/>
      <c r="R738" s="593"/>
      <c r="S738" s="593"/>
      <c r="T738" s="593"/>
      <c r="U738" s="593"/>
      <c r="V738" s="593"/>
      <c r="W738" s="593"/>
      <c r="X738" s="593"/>
      <c r="Y738" s="593"/>
      <c r="Z738" s="593"/>
    </row>
    <row r="739" spans="1:26" ht="55" customHeight="1">
      <c r="A739" s="707">
        <v>739</v>
      </c>
      <c r="B739" s="708" t="s">
        <v>2019</v>
      </c>
      <c r="C739" s="668" t="s">
        <v>1809</v>
      </c>
      <c r="D739" s="713" t="s">
        <v>2013</v>
      </c>
      <c r="E739" s="713" t="s">
        <v>468</v>
      </c>
      <c r="F739" s="582"/>
      <c r="G739" s="582" t="s">
        <v>2014</v>
      </c>
      <c r="H739" s="582" t="s">
        <v>49</v>
      </c>
      <c r="I739" s="585">
        <v>2</v>
      </c>
      <c r="J739" s="582"/>
      <c r="K739" s="593"/>
      <c r="L739" s="593"/>
      <c r="M739" s="593"/>
      <c r="N739" s="690" t="s">
        <v>412</v>
      </c>
      <c r="O739" s="593"/>
      <c r="P739" s="593"/>
      <c r="Q739" s="593"/>
      <c r="R739" s="593"/>
      <c r="S739" s="593"/>
      <c r="T739" s="593"/>
      <c r="U739" s="593"/>
      <c r="V739" s="593"/>
      <c r="W739" s="593"/>
      <c r="X739" s="593"/>
      <c r="Y739" s="710" t="s">
        <v>2277</v>
      </c>
      <c r="Z739" s="703" t="s">
        <v>2061</v>
      </c>
    </row>
    <row r="740" spans="1:26" ht="55" customHeight="1">
      <c r="A740" s="707">
        <v>740</v>
      </c>
      <c r="B740" s="708" t="s">
        <v>2019</v>
      </c>
      <c r="C740" s="668" t="s">
        <v>1969</v>
      </c>
      <c r="D740" s="713" t="s">
        <v>1970</v>
      </c>
      <c r="E740" s="713" t="s">
        <v>468</v>
      </c>
      <c r="F740" s="581"/>
      <c r="G740" s="581" t="s">
        <v>2016</v>
      </c>
      <c r="H740" s="582" t="s">
        <v>49</v>
      </c>
      <c r="I740" s="585">
        <v>1</v>
      </c>
      <c r="J740" s="585"/>
      <c r="K740" s="593"/>
      <c r="L740" s="593"/>
      <c r="M740" s="593"/>
      <c r="N740" s="690" t="s">
        <v>412</v>
      </c>
      <c r="O740" s="593"/>
      <c r="P740" s="593"/>
      <c r="Q740" s="593"/>
      <c r="R740" s="593"/>
      <c r="S740" s="593"/>
      <c r="T740" s="593"/>
      <c r="U740" s="593"/>
      <c r="V740" s="593"/>
      <c r="W740" s="593"/>
      <c r="X740" s="593"/>
      <c r="Y740" s="710" t="s">
        <v>2277</v>
      </c>
      <c r="Z740" s="703" t="s">
        <v>2061</v>
      </c>
    </row>
    <row r="741" spans="1:26" ht="55" customHeight="1">
      <c r="A741" s="707">
        <v>741</v>
      </c>
      <c r="B741" s="708" t="s">
        <v>2019</v>
      </c>
      <c r="C741" s="668" t="s">
        <v>1973</v>
      </c>
      <c r="D741" s="713" t="s">
        <v>303</v>
      </c>
      <c r="E741" s="713" t="s">
        <v>1607</v>
      </c>
      <c r="F741" s="581"/>
      <c r="G741" s="581" t="s">
        <v>1974</v>
      </c>
      <c r="H741" s="582" t="s">
        <v>23</v>
      </c>
      <c r="I741" s="585">
        <v>2</v>
      </c>
      <c r="J741" s="582" t="s">
        <v>1084</v>
      </c>
      <c r="K741" s="639" t="s">
        <v>36</v>
      </c>
      <c r="L741" s="593"/>
      <c r="M741" s="593"/>
      <c r="N741" s="593"/>
      <c r="O741" s="593"/>
      <c r="P741" s="593"/>
      <c r="Q741" s="593"/>
      <c r="R741" s="593"/>
      <c r="S741" s="593"/>
      <c r="T741" s="593"/>
      <c r="U741" s="593"/>
      <c r="V741" s="593"/>
      <c r="W741" s="593"/>
      <c r="X741" s="593"/>
      <c r="Y741" s="593"/>
      <c r="Z741" s="593"/>
    </row>
    <row r="742" spans="1:26" ht="55" customHeight="1">
      <c r="A742" s="707">
        <v>742</v>
      </c>
      <c r="B742" s="708" t="s">
        <v>2036</v>
      </c>
      <c r="C742" s="668" t="s">
        <v>583</v>
      </c>
      <c r="D742" s="713" t="s">
        <v>584</v>
      </c>
      <c r="E742" s="713" t="s">
        <v>2037</v>
      </c>
      <c r="F742" s="581"/>
      <c r="G742" s="581" t="s">
        <v>2028</v>
      </c>
      <c r="H742" s="582" t="s">
        <v>23</v>
      </c>
      <c r="I742" s="585">
        <v>1</v>
      </c>
      <c r="J742" s="582" t="s">
        <v>1326</v>
      </c>
      <c r="K742" s="639" t="s">
        <v>36</v>
      </c>
      <c r="L742" s="593"/>
      <c r="M742" s="593"/>
      <c r="N742" s="593"/>
      <c r="O742" s="593"/>
      <c r="P742" s="593"/>
      <c r="Q742" s="593"/>
      <c r="R742" s="593"/>
      <c r="S742" s="593"/>
      <c r="T742" s="593"/>
      <c r="U742" s="593"/>
      <c r="V742" s="593"/>
      <c r="W742" s="593"/>
      <c r="X742" s="593"/>
      <c r="Y742" s="593"/>
      <c r="Z742" s="593"/>
    </row>
    <row r="743" spans="1:26" ht="55" customHeight="1">
      <c r="A743" s="707">
        <v>743</v>
      </c>
      <c r="B743" s="708" t="s">
        <v>2036</v>
      </c>
      <c r="C743" s="668" t="s">
        <v>197</v>
      </c>
      <c r="D743" s="713" t="s">
        <v>198</v>
      </c>
      <c r="E743" s="713" t="s">
        <v>1903</v>
      </c>
      <c r="F743" s="581"/>
      <c r="G743" s="581" t="s">
        <v>2029</v>
      </c>
      <c r="H743" s="582" t="s">
        <v>49</v>
      </c>
      <c r="I743" s="585">
        <v>1</v>
      </c>
      <c r="J743" s="582"/>
      <c r="K743" s="593"/>
      <c r="L743" s="593"/>
      <c r="M743" s="593"/>
      <c r="N743" s="690" t="s">
        <v>400</v>
      </c>
      <c r="O743" s="593"/>
      <c r="P743" s="593"/>
      <c r="Q743" s="593"/>
      <c r="R743" s="593"/>
      <c r="S743" s="593"/>
      <c r="T743" s="593"/>
      <c r="U743" s="593"/>
      <c r="V743" s="593"/>
      <c r="W743" s="593"/>
      <c r="X743" s="593"/>
      <c r="Y743" s="593">
        <v>247353</v>
      </c>
      <c r="Z743" s="740">
        <v>41806</v>
      </c>
    </row>
    <row r="744" spans="1:26" ht="55" customHeight="1">
      <c r="A744" s="707">
        <v>744</v>
      </c>
      <c r="B744" s="708" t="s">
        <v>2036</v>
      </c>
      <c r="C744" s="668" t="s">
        <v>28</v>
      </c>
      <c r="D744" s="713" t="s">
        <v>29</v>
      </c>
      <c r="E744" s="713" t="s">
        <v>1903</v>
      </c>
      <c r="F744" s="581"/>
      <c r="G744" s="581" t="s">
        <v>2030</v>
      </c>
      <c r="H744" s="582" t="s">
        <v>49</v>
      </c>
      <c r="I744" s="585">
        <v>1</v>
      </c>
      <c r="J744" s="582"/>
      <c r="K744" s="593"/>
      <c r="L744" s="593"/>
      <c r="M744" s="593"/>
      <c r="N744" s="690" t="s">
        <v>412</v>
      </c>
      <c r="O744" s="593"/>
      <c r="P744" s="593"/>
      <c r="Q744" s="593"/>
      <c r="R744" s="593"/>
      <c r="S744" s="593"/>
      <c r="T744" s="593"/>
      <c r="U744" s="593"/>
      <c r="V744" s="593"/>
      <c r="W744" s="593"/>
      <c r="X744" s="593"/>
      <c r="Y744" s="710" t="s">
        <v>2277</v>
      </c>
      <c r="Z744" s="703" t="s">
        <v>2061</v>
      </c>
    </row>
    <row r="745" spans="1:26" ht="55" customHeight="1">
      <c r="A745" s="707">
        <v>745</v>
      </c>
      <c r="B745" s="708" t="s">
        <v>2036</v>
      </c>
      <c r="C745" s="668" t="s">
        <v>2032</v>
      </c>
      <c r="D745" s="713" t="s">
        <v>90</v>
      </c>
      <c r="E745" s="713" t="s">
        <v>1903</v>
      </c>
      <c r="F745" s="581"/>
      <c r="G745" s="581"/>
      <c r="H745" s="582" t="s">
        <v>49</v>
      </c>
      <c r="I745" s="585">
        <v>71</v>
      </c>
      <c r="J745" s="585"/>
      <c r="K745" s="593"/>
      <c r="L745" s="593"/>
      <c r="M745" s="593"/>
      <c r="N745" s="690" t="s">
        <v>400</v>
      </c>
      <c r="O745" s="593"/>
      <c r="P745" s="593"/>
      <c r="Q745" s="593"/>
      <c r="R745" s="593"/>
      <c r="S745" s="593"/>
      <c r="T745" s="593"/>
      <c r="U745" s="593"/>
      <c r="V745" s="593"/>
      <c r="W745" s="593"/>
      <c r="X745" s="593"/>
      <c r="Y745" s="593">
        <v>247353</v>
      </c>
      <c r="Z745" s="740">
        <v>41806</v>
      </c>
    </row>
    <row r="746" spans="1:26" ht="55" customHeight="1">
      <c r="A746" s="707">
        <v>746</v>
      </c>
      <c r="B746" s="708" t="s">
        <v>2036</v>
      </c>
      <c r="C746" s="668" t="s">
        <v>37</v>
      </c>
      <c r="D746" s="713" t="s">
        <v>257</v>
      </c>
      <c r="E746" s="713" t="s">
        <v>1850</v>
      </c>
      <c r="F746" s="581"/>
      <c r="G746" s="581" t="s">
        <v>319</v>
      </c>
      <c r="H746" s="582" t="s">
        <v>49</v>
      </c>
      <c r="I746" s="585">
        <v>1</v>
      </c>
      <c r="J746" s="582"/>
      <c r="K746" s="593"/>
      <c r="L746" s="593"/>
      <c r="M746" s="593"/>
      <c r="N746" s="690" t="s">
        <v>414</v>
      </c>
      <c r="O746" s="593"/>
      <c r="P746" s="593"/>
      <c r="Q746" s="593"/>
      <c r="R746" s="593"/>
      <c r="S746" s="593"/>
      <c r="T746" s="593"/>
      <c r="U746" s="593"/>
      <c r="V746" s="593"/>
      <c r="W746" s="593"/>
      <c r="X746" s="593"/>
      <c r="Y746" s="593">
        <v>247451</v>
      </c>
      <c r="Z746" s="740">
        <v>41813</v>
      </c>
    </row>
    <row r="747" spans="1:26" ht="55" customHeight="1">
      <c r="A747" s="707">
        <v>747</v>
      </c>
      <c r="B747" s="708" t="s">
        <v>2036</v>
      </c>
      <c r="C747" s="668" t="s">
        <v>83</v>
      </c>
      <c r="D747" s="713" t="s">
        <v>84</v>
      </c>
      <c r="E747" s="713" t="s">
        <v>1903</v>
      </c>
      <c r="F747" s="581"/>
      <c r="G747" s="581" t="s">
        <v>2035</v>
      </c>
      <c r="H747" s="582" t="s">
        <v>49</v>
      </c>
      <c r="I747" s="585">
        <v>1</v>
      </c>
      <c r="J747" s="582"/>
      <c r="K747" s="593"/>
      <c r="L747" s="593"/>
      <c r="M747" s="593"/>
      <c r="N747" s="690" t="s">
        <v>400</v>
      </c>
      <c r="O747" s="593"/>
      <c r="P747" s="593"/>
      <c r="Q747" s="593"/>
      <c r="R747" s="593"/>
      <c r="S747" s="593"/>
      <c r="T747" s="593"/>
      <c r="U747" s="593"/>
      <c r="V747" s="593"/>
      <c r="W747" s="593"/>
      <c r="X747" s="593"/>
      <c r="Y747" s="593">
        <v>247353</v>
      </c>
      <c r="Z747" s="740">
        <v>41806</v>
      </c>
    </row>
    <row r="748" spans="1:26" ht="55" customHeight="1">
      <c r="A748" s="707">
        <v>748</v>
      </c>
      <c r="B748" s="708" t="s">
        <v>2036</v>
      </c>
      <c r="C748" s="668" t="s">
        <v>38</v>
      </c>
      <c r="D748" s="713" t="s">
        <v>2004</v>
      </c>
      <c r="E748" s="713" t="s">
        <v>2038</v>
      </c>
      <c r="F748" s="581"/>
      <c r="G748" s="581" t="s">
        <v>2006</v>
      </c>
      <c r="H748" s="582" t="s">
        <v>23</v>
      </c>
      <c r="I748" s="585">
        <v>1</v>
      </c>
      <c r="J748" s="585" t="s">
        <v>1074</v>
      </c>
      <c r="K748" s="639" t="s">
        <v>36</v>
      </c>
      <c r="L748" s="593"/>
      <c r="M748" s="593"/>
      <c r="N748" s="593"/>
      <c r="O748" s="593"/>
      <c r="P748" s="593"/>
      <c r="Q748" s="593"/>
      <c r="R748" s="593"/>
      <c r="S748" s="593"/>
      <c r="T748" s="593"/>
      <c r="U748" s="593"/>
      <c r="V748" s="593"/>
      <c r="W748" s="593"/>
      <c r="X748" s="593"/>
      <c r="Y748" s="593"/>
      <c r="Z748" s="593"/>
    </row>
    <row r="749" spans="1:26" ht="55" customHeight="1">
      <c r="A749" s="707">
        <v>749</v>
      </c>
      <c r="B749" s="708" t="s">
        <v>2036</v>
      </c>
      <c r="C749" s="668" t="s">
        <v>131</v>
      </c>
      <c r="D749" s="713" t="s">
        <v>132</v>
      </c>
      <c r="E749" s="713" t="s">
        <v>1903</v>
      </c>
      <c r="F749" s="581"/>
      <c r="G749" s="581" t="s">
        <v>1986</v>
      </c>
      <c r="H749" s="582" t="s">
        <v>49</v>
      </c>
      <c r="I749" s="585">
        <v>3</v>
      </c>
      <c r="J749" s="582"/>
      <c r="K749" s="593"/>
      <c r="L749" s="593"/>
      <c r="M749" s="593"/>
      <c r="N749" s="690" t="s">
        <v>400</v>
      </c>
      <c r="O749" s="593"/>
      <c r="P749" s="593"/>
      <c r="Q749" s="593"/>
      <c r="R749" s="593"/>
      <c r="S749" s="593"/>
      <c r="T749" s="593"/>
      <c r="U749" s="593"/>
      <c r="V749" s="593"/>
      <c r="W749" s="593"/>
      <c r="X749" s="593"/>
      <c r="Y749" s="593">
        <v>247353</v>
      </c>
      <c r="Z749" s="740">
        <v>41806</v>
      </c>
    </row>
    <row r="750" spans="1:26" ht="55" customHeight="1">
      <c r="A750" s="707">
        <v>750</v>
      </c>
      <c r="B750" s="708" t="s">
        <v>2036</v>
      </c>
      <c r="C750" s="668" t="s">
        <v>131</v>
      </c>
      <c r="D750" s="713" t="s">
        <v>132</v>
      </c>
      <c r="E750" s="713" t="s">
        <v>1903</v>
      </c>
      <c r="F750" s="581"/>
      <c r="G750" s="581" t="s">
        <v>1986</v>
      </c>
      <c r="H750" s="582" t="s">
        <v>49</v>
      </c>
      <c r="I750" s="585">
        <v>10</v>
      </c>
      <c r="J750" s="582"/>
      <c r="K750" s="593"/>
      <c r="L750" s="593"/>
      <c r="M750" s="593"/>
      <c r="N750" s="690" t="s">
        <v>400</v>
      </c>
      <c r="O750" s="593"/>
      <c r="P750" s="593"/>
      <c r="Q750" s="593"/>
      <c r="R750" s="593"/>
      <c r="S750" s="593"/>
      <c r="T750" s="593"/>
      <c r="U750" s="593"/>
      <c r="V750" s="593"/>
      <c r="W750" s="593"/>
      <c r="X750" s="593"/>
      <c r="Y750" s="593">
        <v>247353</v>
      </c>
      <c r="Z750" s="740">
        <v>41806</v>
      </c>
    </row>
    <row r="751" spans="1:26" ht="55" customHeight="1">
      <c r="A751" s="707">
        <v>751</v>
      </c>
      <c r="B751" s="708" t="s">
        <v>2036</v>
      </c>
      <c r="C751" s="668" t="s">
        <v>131</v>
      </c>
      <c r="D751" s="713" t="s">
        <v>132</v>
      </c>
      <c r="E751" s="713" t="s">
        <v>2039</v>
      </c>
      <c r="F751" s="581"/>
      <c r="G751" s="581" t="s">
        <v>1986</v>
      </c>
      <c r="H751" s="582" t="s">
        <v>49</v>
      </c>
      <c r="I751" s="585">
        <v>1</v>
      </c>
      <c r="J751" s="582"/>
      <c r="K751" s="593"/>
      <c r="L751" s="593"/>
      <c r="M751" s="593"/>
      <c r="N751" s="690" t="s">
        <v>400</v>
      </c>
      <c r="O751" s="593"/>
      <c r="P751" s="593"/>
      <c r="Q751" s="593"/>
      <c r="R751" s="593"/>
      <c r="S751" s="593"/>
      <c r="T751" s="593"/>
      <c r="U751" s="593"/>
      <c r="V751" s="593"/>
      <c r="W751" s="593"/>
      <c r="X751" s="593"/>
      <c r="Y751" s="593">
        <v>247353</v>
      </c>
      <c r="Z751" s="740">
        <v>41806</v>
      </c>
    </row>
    <row r="752" spans="1:26" ht="55" customHeight="1">
      <c r="A752" s="707">
        <v>752</v>
      </c>
      <c r="B752" s="708" t="s">
        <v>2061</v>
      </c>
      <c r="C752" s="668" t="s">
        <v>2046</v>
      </c>
      <c r="D752" s="713" t="s">
        <v>533</v>
      </c>
      <c r="E752" s="713" t="s">
        <v>2058</v>
      </c>
      <c r="F752" s="584"/>
      <c r="G752" s="584" t="s">
        <v>2047</v>
      </c>
      <c r="H752" s="582" t="s">
        <v>49</v>
      </c>
      <c r="I752" s="585">
        <v>2</v>
      </c>
      <c r="J752" s="582"/>
      <c r="K752" s="593"/>
      <c r="L752" s="593"/>
      <c r="M752" s="593"/>
      <c r="N752" s="690" t="s">
        <v>79</v>
      </c>
      <c r="O752" s="593"/>
      <c r="P752" s="593"/>
      <c r="Q752" s="593"/>
      <c r="R752" s="593"/>
      <c r="S752" s="593"/>
      <c r="T752" s="593"/>
      <c r="U752" s="593"/>
      <c r="V752" s="593"/>
      <c r="W752" s="593"/>
      <c r="X752" s="593"/>
      <c r="Y752" s="593">
        <v>247451</v>
      </c>
      <c r="Z752" s="740">
        <v>41813</v>
      </c>
    </row>
    <row r="753" spans="1:26" ht="55" customHeight="1">
      <c r="A753" s="707">
        <v>753</v>
      </c>
      <c r="B753" s="708" t="s">
        <v>2061</v>
      </c>
      <c r="C753" s="668" t="s">
        <v>2050</v>
      </c>
      <c r="D753" s="713" t="s">
        <v>2056</v>
      </c>
      <c r="E753" s="713" t="s">
        <v>436</v>
      </c>
      <c r="F753" s="581"/>
      <c r="G753" s="581" t="s">
        <v>2054</v>
      </c>
      <c r="H753" s="582" t="s">
        <v>23</v>
      </c>
      <c r="I753" s="585">
        <v>1</v>
      </c>
      <c r="J753" s="593" t="s">
        <v>1331</v>
      </c>
      <c r="K753" s="639" t="s">
        <v>36</v>
      </c>
      <c r="L753" s="593"/>
      <c r="M753" s="593"/>
      <c r="N753" s="593"/>
      <c r="O753" s="593"/>
      <c r="P753" s="593"/>
      <c r="Q753" s="593"/>
      <c r="R753" s="593"/>
      <c r="S753" s="593"/>
      <c r="T753" s="593"/>
      <c r="U753" s="593"/>
      <c r="V753" s="593"/>
      <c r="W753" s="593"/>
      <c r="X753" s="593"/>
      <c r="Y753" s="593"/>
      <c r="Z753" s="593"/>
    </row>
    <row r="754" spans="1:26" ht="55" customHeight="1">
      <c r="A754" s="707">
        <v>754</v>
      </c>
      <c r="B754" s="708" t="s">
        <v>2061</v>
      </c>
      <c r="C754" s="668" t="s">
        <v>2059</v>
      </c>
      <c r="D754" s="713" t="s">
        <v>2060</v>
      </c>
      <c r="E754" s="713" t="s">
        <v>436</v>
      </c>
      <c r="F754" s="581"/>
      <c r="G754" s="581" t="s">
        <v>2062</v>
      </c>
      <c r="H754" s="582" t="s">
        <v>23</v>
      </c>
      <c r="I754" s="585">
        <v>1</v>
      </c>
      <c r="J754" s="593" t="s">
        <v>1331</v>
      </c>
      <c r="K754" s="639" t="s">
        <v>36</v>
      </c>
      <c r="L754" s="593"/>
      <c r="M754" s="593"/>
      <c r="N754" s="593"/>
      <c r="O754" s="593"/>
      <c r="P754" s="593"/>
      <c r="Q754" s="593"/>
      <c r="R754" s="593"/>
      <c r="S754" s="593"/>
      <c r="T754" s="593"/>
      <c r="U754" s="593"/>
      <c r="V754" s="593"/>
      <c r="W754" s="593"/>
      <c r="X754" s="593"/>
      <c r="Y754" s="593"/>
      <c r="Z754" s="593"/>
    </row>
    <row r="755" spans="1:26" ht="55" customHeight="1">
      <c r="A755" s="707">
        <v>755</v>
      </c>
      <c r="B755" s="708" t="s">
        <v>2061</v>
      </c>
      <c r="C755" s="668" t="s">
        <v>2052</v>
      </c>
      <c r="D755" s="713" t="s">
        <v>301</v>
      </c>
      <c r="E755" s="713" t="s">
        <v>436</v>
      </c>
      <c r="F755" s="581"/>
      <c r="G755" s="581" t="s">
        <v>2063</v>
      </c>
      <c r="H755" s="582" t="s">
        <v>23</v>
      </c>
      <c r="I755" s="585">
        <v>1</v>
      </c>
      <c r="J755" s="593" t="s">
        <v>1331</v>
      </c>
      <c r="K755" s="639" t="s">
        <v>36</v>
      </c>
      <c r="L755" s="593"/>
      <c r="M755" s="593"/>
      <c r="N755" s="593"/>
      <c r="O755" s="593"/>
      <c r="P755" s="593"/>
      <c r="Q755" s="593"/>
      <c r="R755" s="593"/>
      <c r="S755" s="593"/>
      <c r="T755" s="593"/>
      <c r="U755" s="593"/>
      <c r="V755" s="593"/>
      <c r="W755" s="593"/>
      <c r="X755" s="593"/>
      <c r="Y755" s="593"/>
      <c r="Z755" s="593"/>
    </row>
    <row r="756" spans="1:26" ht="55" customHeight="1">
      <c r="A756" s="707">
        <v>756</v>
      </c>
      <c r="B756" s="708" t="s">
        <v>2061</v>
      </c>
      <c r="C756" s="668" t="s">
        <v>2053</v>
      </c>
      <c r="D756" s="713" t="s">
        <v>2057</v>
      </c>
      <c r="E756" s="713" t="s">
        <v>436</v>
      </c>
      <c r="F756" s="581"/>
      <c r="G756" s="581" t="s">
        <v>2055</v>
      </c>
      <c r="H756" s="582" t="s">
        <v>23</v>
      </c>
      <c r="I756" s="585">
        <v>2</v>
      </c>
      <c r="J756" s="593" t="s">
        <v>1331</v>
      </c>
      <c r="K756" s="639" t="s">
        <v>36</v>
      </c>
      <c r="L756" s="593"/>
      <c r="M756" s="593"/>
      <c r="N756" s="593"/>
      <c r="O756" s="593"/>
      <c r="P756" s="593"/>
      <c r="Q756" s="593"/>
      <c r="R756" s="593"/>
      <c r="S756" s="593"/>
      <c r="T756" s="593"/>
      <c r="U756" s="593"/>
      <c r="V756" s="593"/>
      <c r="W756" s="593"/>
      <c r="X756" s="593"/>
      <c r="Y756" s="593"/>
      <c r="Z756" s="593"/>
    </row>
    <row r="757" spans="1:26" ht="55" customHeight="1">
      <c r="A757" s="707">
        <v>757</v>
      </c>
      <c r="B757" s="708" t="s">
        <v>2061</v>
      </c>
      <c r="C757" s="668" t="s">
        <v>2064</v>
      </c>
      <c r="D757" s="713" t="s">
        <v>2065</v>
      </c>
      <c r="E757" s="713" t="s">
        <v>2066</v>
      </c>
      <c r="F757" s="581"/>
      <c r="G757" s="581" t="s">
        <v>2071</v>
      </c>
      <c r="H757" s="582" t="s">
        <v>49</v>
      </c>
      <c r="I757" s="585">
        <v>1</v>
      </c>
      <c r="J757" s="582"/>
      <c r="K757" s="585"/>
      <c r="L757" s="593"/>
      <c r="M757" s="593"/>
      <c r="N757" s="690" t="s">
        <v>416</v>
      </c>
      <c r="O757" s="593"/>
      <c r="P757" s="593"/>
      <c r="Q757" s="593"/>
      <c r="R757" s="593"/>
      <c r="S757" s="593"/>
      <c r="T757" s="593"/>
      <c r="U757" s="593"/>
      <c r="V757" s="593"/>
      <c r="W757" s="593"/>
      <c r="X757" s="593"/>
      <c r="Y757" s="593">
        <v>24422</v>
      </c>
      <c r="Z757" s="740">
        <v>41810</v>
      </c>
    </row>
    <row r="758" spans="1:26" ht="55" customHeight="1">
      <c r="A758" s="707">
        <v>758</v>
      </c>
      <c r="B758" s="708" t="s">
        <v>2061</v>
      </c>
      <c r="C758" s="668" t="s">
        <v>2067</v>
      </c>
      <c r="D758" s="713" t="s">
        <v>2068</v>
      </c>
      <c r="E758" s="713" t="s">
        <v>2069</v>
      </c>
      <c r="F758" s="581"/>
      <c r="G758" s="581" t="s">
        <v>2070</v>
      </c>
      <c r="H758" s="582" t="s">
        <v>23</v>
      </c>
      <c r="I758" s="585">
        <v>1</v>
      </c>
      <c r="J758" s="585"/>
      <c r="K758" s="639" t="s">
        <v>36</v>
      </c>
      <c r="L758" s="593"/>
      <c r="M758" s="593"/>
      <c r="N758" s="593"/>
      <c r="O758" s="593"/>
      <c r="P758" s="593"/>
      <c r="Q758" s="593"/>
      <c r="R758" s="593"/>
      <c r="S758" s="593"/>
      <c r="T758" s="593"/>
      <c r="U758" s="593"/>
      <c r="V758" s="593"/>
      <c r="W758" s="593"/>
      <c r="X758" s="593"/>
      <c r="Y758" s="593"/>
      <c r="Z758" s="593"/>
    </row>
    <row r="759" spans="1:26" ht="55" customHeight="1">
      <c r="A759" s="707">
        <v>759</v>
      </c>
      <c r="B759" s="708" t="s">
        <v>2087</v>
      </c>
      <c r="C759" s="668" t="s">
        <v>326</v>
      </c>
      <c r="D759" s="713" t="s">
        <v>2072</v>
      </c>
      <c r="E759" s="713" t="s">
        <v>2089</v>
      </c>
      <c r="F759" s="581"/>
      <c r="G759" s="581" t="s">
        <v>2073</v>
      </c>
      <c r="H759" s="582" t="s">
        <v>23</v>
      </c>
      <c r="I759" s="585">
        <v>1</v>
      </c>
      <c r="J759" s="582" t="s">
        <v>1323</v>
      </c>
      <c r="K759" s="639" t="s">
        <v>36</v>
      </c>
      <c r="L759" s="593"/>
      <c r="M759" s="593"/>
      <c r="N759" s="593"/>
      <c r="O759" s="593"/>
      <c r="P759" s="593"/>
      <c r="Q759" s="593"/>
      <c r="R759" s="593"/>
      <c r="S759" s="593"/>
      <c r="T759" s="593"/>
      <c r="U759" s="593"/>
      <c r="V759" s="593"/>
      <c r="W759" s="593"/>
      <c r="X759" s="593"/>
      <c r="Y759" s="593"/>
      <c r="Z759" s="593"/>
    </row>
    <row r="760" spans="1:26" ht="55" customHeight="1">
      <c r="A760" s="707">
        <v>760</v>
      </c>
      <c r="B760" s="708" t="s">
        <v>2087</v>
      </c>
      <c r="C760" s="668" t="s">
        <v>2074</v>
      </c>
      <c r="D760" s="713" t="s">
        <v>218</v>
      </c>
      <c r="E760" s="713" t="s">
        <v>2075</v>
      </c>
      <c r="F760" s="581"/>
      <c r="G760" s="581" t="s">
        <v>2076</v>
      </c>
      <c r="H760" s="582" t="s">
        <v>23</v>
      </c>
      <c r="I760" s="585">
        <v>1</v>
      </c>
      <c r="J760" s="582" t="s">
        <v>1073</v>
      </c>
      <c r="K760" s="639" t="s">
        <v>36</v>
      </c>
      <c r="L760" s="593"/>
      <c r="M760" s="593"/>
      <c r="N760" s="593"/>
      <c r="O760" s="593"/>
      <c r="P760" s="593"/>
      <c r="Q760" s="593"/>
      <c r="R760" s="593"/>
      <c r="S760" s="593"/>
      <c r="T760" s="593"/>
      <c r="U760" s="593"/>
      <c r="V760" s="593"/>
      <c r="W760" s="593"/>
      <c r="X760" s="593"/>
      <c r="Y760" s="593"/>
      <c r="Z760" s="593"/>
    </row>
    <row r="761" spans="1:26" ht="55" customHeight="1">
      <c r="A761" s="707">
        <v>761</v>
      </c>
      <c r="B761" s="708" t="s">
        <v>2087</v>
      </c>
      <c r="C761" s="668" t="s">
        <v>83</v>
      </c>
      <c r="D761" s="713" t="s">
        <v>84</v>
      </c>
      <c r="E761" s="713" t="s">
        <v>1903</v>
      </c>
      <c r="F761" s="581"/>
      <c r="G761" s="581" t="s">
        <v>2035</v>
      </c>
      <c r="H761" s="582" t="s">
        <v>49</v>
      </c>
      <c r="I761" s="585">
        <v>1</v>
      </c>
      <c r="J761" s="582"/>
      <c r="K761" s="593"/>
      <c r="L761" s="593"/>
      <c r="M761" s="593"/>
      <c r="N761" s="690" t="s">
        <v>400</v>
      </c>
      <c r="O761" s="593"/>
      <c r="P761" s="593"/>
      <c r="Q761" s="593"/>
      <c r="R761" s="593"/>
      <c r="S761" s="593"/>
      <c r="T761" s="593"/>
      <c r="U761" s="593"/>
      <c r="V761" s="593"/>
      <c r="W761" s="593"/>
      <c r="X761" s="593"/>
      <c r="Y761" s="593">
        <v>247549</v>
      </c>
      <c r="Z761" s="740">
        <v>41820</v>
      </c>
    </row>
    <row r="762" spans="1:26" ht="55" customHeight="1">
      <c r="A762" s="707">
        <v>762</v>
      </c>
      <c r="B762" s="708" t="s">
        <v>2087</v>
      </c>
      <c r="C762" s="668" t="s">
        <v>233</v>
      </c>
      <c r="D762" s="713" t="s">
        <v>155</v>
      </c>
      <c r="E762" s="713" t="s">
        <v>2090</v>
      </c>
      <c r="F762" s="581"/>
      <c r="G762" s="581" t="s">
        <v>1988</v>
      </c>
      <c r="H762" s="582" t="s">
        <v>23</v>
      </c>
      <c r="I762" s="585">
        <v>7</v>
      </c>
      <c r="J762" s="582" t="s">
        <v>1323</v>
      </c>
      <c r="K762" s="639" t="s">
        <v>36</v>
      </c>
      <c r="L762" s="593"/>
      <c r="M762" s="593"/>
      <c r="N762" s="593"/>
      <c r="O762" s="593"/>
      <c r="P762" s="593"/>
      <c r="Q762" s="593"/>
      <c r="R762" s="593"/>
      <c r="S762" s="593"/>
      <c r="T762" s="593"/>
      <c r="U762" s="593"/>
      <c r="V762" s="593"/>
      <c r="W762" s="593"/>
      <c r="X762" s="593"/>
      <c r="Y762" s="593"/>
      <c r="Z762" s="593"/>
    </row>
    <row r="763" spans="1:26" ht="55" customHeight="1">
      <c r="A763" s="707">
        <v>763</v>
      </c>
      <c r="B763" s="708" t="s">
        <v>2087</v>
      </c>
      <c r="C763" s="668" t="s">
        <v>233</v>
      </c>
      <c r="D763" s="713" t="s">
        <v>155</v>
      </c>
      <c r="E763" s="713" t="s">
        <v>2091</v>
      </c>
      <c r="F763" s="581"/>
      <c r="G763" s="581" t="s">
        <v>1988</v>
      </c>
      <c r="H763" s="582" t="s">
        <v>23</v>
      </c>
      <c r="I763" s="585">
        <v>1</v>
      </c>
      <c r="J763" s="582" t="s">
        <v>1323</v>
      </c>
      <c r="K763" s="639" t="s">
        <v>36</v>
      </c>
      <c r="L763" s="593"/>
      <c r="M763" s="593"/>
      <c r="N763" s="593"/>
      <c r="O763" s="593"/>
      <c r="P763" s="593"/>
      <c r="Q763" s="593"/>
      <c r="R763" s="593"/>
      <c r="S763" s="593"/>
      <c r="T763" s="593"/>
      <c r="U763" s="593"/>
      <c r="V763" s="593"/>
      <c r="W763" s="593"/>
      <c r="X763" s="593"/>
      <c r="Y763" s="593"/>
      <c r="Z763" s="593"/>
    </row>
    <row r="764" spans="1:26" ht="55" customHeight="1">
      <c r="A764" s="707">
        <v>764</v>
      </c>
      <c r="B764" s="708" t="s">
        <v>2088</v>
      </c>
      <c r="C764" s="668" t="s">
        <v>187</v>
      </c>
      <c r="D764" s="713" t="s">
        <v>188</v>
      </c>
      <c r="E764" s="713" t="s">
        <v>2092</v>
      </c>
      <c r="F764" s="581"/>
      <c r="G764" s="581" t="s">
        <v>2077</v>
      </c>
      <c r="H764" s="582" t="s">
        <v>23</v>
      </c>
      <c r="I764" s="585">
        <v>2</v>
      </c>
      <c r="J764" s="582" t="s">
        <v>1320</v>
      </c>
      <c r="K764" s="639" t="s">
        <v>36</v>
      </c>
      <c r="L764" s="593"/>
      <c r="M764" s="593"/>
      <c r="N764" s="593"/>
      <c r="O764" s="593"/>
      <c r="P764" s="593"/>
      <c r="Q764" s="593"/>
      <c r="R764" s="593"/>
      <c r="S764" s="593"/>
      <c r="T764" s="593"/>
      <c r="U764" s="593"/>
      <c r="V764" s="593"/>
      <c r="W764" s="593"/>
      <c r="X764" s="593"/>
      <c r="Y764" s="593"/>
      <c r="Z764" s="593"/>
    </row>
    <row r="765" spans="1:26" ht="55" customHeight="1">
      <c r="A765" s="707">
        <v>765</v>
      </c>
      <c r="B765" s="708" t="s">
        <v>2088</v>
      </c>
      <c r="C765" s="668" t="s">
        <v>164</v>
      </c>
      <c r="D765" s="713" t="s">
        <v>599</v>
      </c>
      <c r="E765" s="713" t="s">
        <v>2078</v>
      </c>
      <c r="F765" s="582"/>
      <c r="G765" s="581" t="s">
        <v>2079</v>
      </c>
      <c r="H765" s="582" t="s">
        <v>23</v>
      </c>
      <c r="I765" s="585">
        <v>3</v>
      </c>
      <c r="J765" s="582"/>
      <c r="K765" s="639" t="s">
        <v>36</v>
      </c>
      <c r="L765" s="593"/>
      <c r="M765" s="593"/>
      <c r="N765" s="593"/>
      <c r="O765" s="593"/>
      <c r="P765" s="593"/>
      <c r="Q765" s="593"/>
      <c r="R765" s="593"/>
      <c r="S765" s="593"/>
      <c r="T765" s="593"/>
      <c r="U765" s="593"/>
      <c r="V765" s="593"/>
      <c r="W765" s="593"/>
      <c r="X765" s="593"/>
      <c r="Y765" s="593"/>
      <c r="Z765" s="593"/>
    </row>
    <row r="766" spans="1:26" ht="55" customHeight="1">
      <c r="A766" s="707">
        <v>766</v>
      </c>
      <c r="B766" s="708" t="s">
        <v>2088</v>
      </c>
      <c r="C766" s="668" t="s">
        <v>2081</v>
      </c>
      <c r="D766" s="713" t="s">
        <v>2082</v>
      </c>
      <c r="E766" s="713" t="s">
        <v>2093</v>
      </c>
      <c r="F766" s="581"/>
      <c r="G766" s="581" t="s">
        <v>2083</v>
      </c>
      <c r="H766" s="582" t="s">
        <v>23</v>
      </c>
      <c r="I766" s="585">
        <v>1</v>
      </c>
      <c r="J766" s="582" t="s">
        <v>2084</v>
      </c>
      <c r="K766" s="639" t="s">
        <v>36</v>
      </c>
      <c r="L766" s="593"/>
      <c r="M766" s="593"/>
      <c r="N766" s="593"/>
      <c r="O766" s="593"/>
      <c r="P766" s="593"/>
      <c r="Q766" s="593"/>
      <c r="R766" s="593"/>
      <c r="S766" s="593"/>
      <c r="T766" s="593"/>
      <c r="U766" s="593"/>
      <c r="V766" s="593"/>
      <c r="W766" s="593"/>
      <c r="X766" s="593"/>
      <c r="Y766" s="593"/>
      <c r="Z766" s="593"/>
    </row>
    <row r="767" spans="1:26" ht="55" customHeight="1">
      <c r="A767" s="707">
        <v>767</v>
      </c>
      <c r="B767" s="708" t="s">
        <v>2088</v>
      </c>
      <c r="C767" s="668" t="s">
        <v>266</v>
      </c>
      <c r="D767" s="713" t="s">
        <v>466</v>
      </c>
      <c r="E767" s="713" t="s">
        <v>2094</v>
      </c>
      <c r="F767" s="581"/>
      <c r="G767" s="581" t="s">
        <v>2086</v>
      </c>
      <c r="H767" s="582" t="s">
        <v>23</v>
      </c>
      <c r="I767" s="585">
        <v>1</v>
      </c>
      <c r="J767" s="582" t="s">
        <v>1320</v>
      </c>
      <c r="K767" s="639" t="s">
        <v>36</v>
      </c>
      <c r="L767" s="593"/>
      <c r="M767" s="593"/>
      <c r="N767" s="593"/>
      <c r="O767" s="593"/>
      <c r="P767" s="593"/>
      <c r="Q767" s="593"/>
      <c r="R767" s="593"/>
      <c r="S767" s="593"/>
      <c r="T767" s="593"/>
      <c r="U767" s="593"/>
      <c r="V767" s="593"/>
      <c r="W767" s="593"/>
      <c r="X767" s="593"/>
      <c r="Y767" s="593"/>
      <c r="Z767" s="593"/>
    </row>
    <row r="768" spans="1:26" ht="55" customHeight="1">
      <c r="A768" s="707">
        <v>768</v>
      </c>
      <c r="B768" s="708" t="s">
        <v>2088</v>
      </c>
      <c r="C768" s="668" t="s">
        <v>266</v>
      </c>
      <c r="D768" s="713" t="s">
        <v>466</v>
      </c>
      <c r="E768" s="713" t="s">
        <v>1903</v>
      </c>
      <c r="F768" s="581"/>
      <c r="G768" s="581" t="s">
        <v>2086</v>
      </c>
      <c r="H768" s="582" t="s">
        <v>49</v>
      </c>
      <c r="I768" s="585">
        <v>1</v>
      </c>
      <c r="J768" s="582"/>
      <c r="K768" s="593"/>
      <c r="L768" s="593"/>
      <c r="M768" s="593"/>
      <c r="N768" s="690" t="s">
        <v>412</v>
      </c>
      <c r="O768" s="593"/>
      <c r="P768" s="593"/>
      <c r="Q768" s="593"/>
      <c r="R768" s="593"/>
      <c r="S768" s="593"/>
      <c r="T768" s="593"/>
      <c r="U768" s="593"/>
      <c r="V768" s="593"/>
      <c r="W768" s="593"/>
      <c r="X768" s="593"/>
      <c r="Y768" s="593">
        <v>247542</v>
      </c>
      <c r="Z768" s="740">
        <v>41818</v>
      </c>
    </row>
    <row r="769" spans="1:26" ht="55" customHeight="1">
      <c r="A769" s="707">
        <v>769</v>
      </c>
      <c r="B769" s="708" t="s">
        <v>2088</v>
      </c>
      <c r="C769" s="668" t="s">
        <v>2095</v>
      </c>
      <c r="D769" s="713" t="s">
        <v>67</v>
      </c>
      <c r="E769" s="713" t="s">
        <v>2097</v>
      </c>
      <c r="F769" s="581"/>
      <c r="G769" s="581" t="s">
        <v>2096</v>
      </c>
      <c r="H769" s="582" t="s">
        <v>23</v>
      </c>
      <c r="I769" s="585">
        <v>1</v>
      </c>
      <c r="J769" s="582" t="s">
        <v>1327</v>
      </c>
      <c r="K769" s="639" t="s">
        <v>36</v>
      </c>
      <c r="L769" s="593"/>
      <c r="M769" s="593"/>
      <c r="N769" s="593"/>
      <c r="O769" s="593"/>
      <c r="P769" s="593"/>
      <c r="Q769" s="593"/>
      <c r="R769" s="593"/>
      <c r="S769" s="593"/>
      <c r="T769" s="593"/>
      <c r="U769" s="593"/>
      <c r="V769" s="593"/>
      <c r="W769" s="593"/>
      <c r="X769" s="593"/>
      <c r="Y769" s="593"/>
      <c r="Z769" s="593"/>
    </row>
    <row r="770" spans="1:26" ht="55" customHeight="1">
      <c r="A770" s="707">
        <v>770</v>
      </c>
      <c r="B770" s="708" t="s">
        <v>2088</v>
      </c>
      <c r="C770" s="668" t="s">
        <v>233</v>
      </c>
      <c r="D770" s="713" t="s">
        <v>155</v>
      </c>
      <c r="E770" s="713" t="s">
        <v>2098</v>
      </c>
      <c r="F770" s="581"/>
      <c r="G770" s="581" t="s">
        <v>1988</v>
      </c>
      <c r="H770" s="582" t="s">
        <v>23</v>
      </c>
      <c r="I770" s="585">
        <v>4</v>
      </c>
      <c r="J770" s="582" t="s">
        <v>1323</v>
      </c>
      <c r="K770" s="639" t="s">
        <v>36</v>
      </c>
      <c r="L770" s="593"/>
      <c r="M770" s="593"/>
      <c r="N770" s="593"/>
      <c r="O770" s="593"/>
      <c r="P770" s="593"/>
      <c r="Q770" s="593"/>
      <c r="R770" s="593"/>
      <c r="S770" s="593"/>
      <c r="T770" s="593"/>
      <c r="U770" s="593"/>
      <c r="V770" s="593"/>
      <c r="W770" s="593"/>
      <c r="X770" s="593"/>
      <c r="Y770" s="593"/>
      <c r="Z770" s="593"/>
    </row>
    <row r="771" spans="1:26" ht="55" customHeight="1">
      <c r="A771" s="707">
        <v>771</v>
      </c>
      <c r="B771" s="708" t="s">
        <v>2088</v>
      </c>
      <c r="C771" s="668" t="s">
        <v>2099</v>
      </c>
      <c r="D771" s="713" t="s">
        <v>282</v>
      </c>
      <c r="E771" s="713" t="s">
        <v>2100</v>
      </c>
      <c r="F771" s="582"/>
      <c r="G771" s="582" t="s">
        <v>2101</v>
      </c>
      <c r="H771" s="582" t="s">
        <v>23</v>
      </c>
      <c r="I771" s="585">
        <v>3</v>
      </c>
      <c r="J771" s="582" t="s">
        <v>1079</v>
      </c>
      <c r="K771" s="639" t="s">
        <v>36</v>
      </c>
      <c r="L771" s="593"/>
      <c r="M771" s="593"/>
      <c r="N771" s="593"/>
      <c r="O771" s="593"/>
      <c r="P771" s="593"/>
      <c r="Q771" s="593"/>
      <c r="R771" s="593"/>
      <c r="S771" s="593"/>
      <c r="T771" s="593"/>
      <c r="U771" s="593"/>
      <c r="V771" s="593"/>
      <c r="W771" s="593"/>
      <c r="X771" s="593"/>
      <c r="Y771" s="593"/>
      <c r="Z771" s="593"/>
    </row>
    <row r="772" spans="1:26" ht="55" customHeight="1">
      <c r="A772" s="707">
        <v>772</v>
      </c>
      <c r="B772" s="708" t="s">
        <v>2105</v>
      </c>
      <c r="C772" s="668" t="s">
        <v>266</v>
      </c>
      <c r="D772" s="713" t="s">
        <v>466</v>
      </c>
      <c r="E772" s="713" t="s">
        <v>1903</v>
      </c>
      <c r="F772" s="581"/>
      <c r="G772" s="581" t="s">
        <v>2086</v>
      </c>
      <c r="H772" s="582" t="s">
        <v>49</v>
      </c>
      <c r="I772" s="585">
        <v>1</v>
      </c>
      <c r="J772" s="582"/>
      <c r="K772" s="593"/>
      <c r="L772" s="593"/>
      <c r="M772" s="593"/>
      <c r="N772" s="690" t="s">
        <v>412</v>
      </c>
      <c r="O772" s="593"/>
      <c r="P772" s="593"/>
      <c r="Q772" s="593"/>
      <c r="R772" s="593"/>
      <c r="S772" s="593"/>
      <c r="T772" s="593"/>
      <c r="U772" s="593"/>
      <c r="V772" s="593"/>
      <c r="W772" s="593"/>
      <c r="X772" s="593"/>
      <c r="Y772" s="593">
        <v>247542</v>
      </c>
      <c r="Z772" s="740">
        <v>41818</v>
      </c>
    </row>
    <row r="773" spans="1:26" ht="55" customHeight="1">
      <c r="A773" s="707">
        <v>773</v>
      </c>
      <c r="B773" s="708" t="s">
        <v>2105</v>
      </c>
      <c r="C773" s="668" t="s">
        <v>266</v>
      </c>
      <c r="D773" s="713" t="s">
        <v>466</v>
      </c>
      <c r="E773" s="713" t="s">
        <v>1903</v>
      </c>
      <c r="F773" s="581"/>
      <c r="G773" s="581" t="s">
        <v>2103</v>
      </c>
      <c r="H773" s="582" t="s">
        <v>49</v>
      </c>
      <c r="I773" s="585">
        <v>1</v>
      </c>
      <c r="J773" s="582"/>
      <c r="K773" s="593"/>
      <c r="L773" s="593"/>
      <c r="M773" s="593"/>
      <c r="N773" s="690" t="s">
        <v>412</v>
      </c>
      <c r="O773" s="593"/>
      <c r="P773" s="593"/>
      <c r="Q773" s="593"/>
      <c r="R773" s="593"/>
      <c r="S773" s="593"/>
      <c r="T773" s="593"/>
      <c r="U773" s="593"/>
      <c r="V773" s="593"/>
      <c r="W773" s="593"/>
      <c r="X773" s="593"/>
      <c r="Y773" s="593">
        <v>247542</v>
      </c>
      <c r="Z773" s="740">
        <v>41818</v>
      </c>
    </row>
    <row r="774" spans="1:26" ht="55" customHeight="1">
      <c r="A774" s="707">
        <v>774</v>
      </c>
      <c r="B774" s="708" t="s">
        <v>2105</v>
      </c>
      <c r="C774" s="668" t="s">
        <v>110</v>
      </c>
      <c r="D774" s="713" t="s">
        <v>111</v>
      </c>
      <c r="E774" s="752" t="s">
        <v>2104</v>
      </c>
      <c r="F774" s="595"/>
      <c r="G774" s="581" t="s">
        <v>1291</v>
      </c>
      <c r="H774" s="582" t="s">
        <v>23</v>
      </c>
      <c r="I774" s="681">
        <v>1</v>
      </c>
      <c r="J774" s="681"/>
      <c r="K774" s="639" t="s">
        <v>36</v>
      </c>
      <c r="L774" s="593"/>
      <c r="M774" s="593"/>
      <c r="N774" s="593"/>
      <c r="O774" s="593"/>
      <c r="P774" s="593"/>
      <c r="Q774" s="593"/>
      <c r="R774" s="593"/>
      <c r="S774" s="593"/>
      <c r="T774" s="593"/>
      <c r="U774" s="593"/>
      <c r="V774" s="593"/>
      <c r="W774" s="593"/>
      <c r="X774" s="593"/>
      <c r="Y774" s="593"/>
      <c r="Z774" s="593"/>
    </row>
    <row r="775" spans="1:26" ht="55" customHeight="1">
      <c r="A775" s="707">
        <v>775</v>
      </c>
      <c r="B775" s="708" t="s">
        <v>2105</v>
      </c>
      <c r="C775" s="668" t="s">
        <v>2166</v>
      </c>
      <c r="D775" s="713" t="s">
        <v>218</v>
      </c>
      <c r="E775" s="752" t="s">
        <v>36</v>
      </c>
      <c r="F775" s="595"/>
      <c r="G775" s="581" t="s">
        <v>2165</v>
      </c>
      <c r="H775" s="582" t="s">
        <v>23</v>
      </c>
      <c r="I775" s="681">
        <v>2</v>
      </c>
      <c r="J775" s="681"/>
      <c r="K775" s="639" t="s">
        <v>36</v>
      </c>
      <c r="L775" s="593"/>
      <c r="M775" s="593"/>
      <c r="N775" s="593"/>
      <c r="O775" s="593"/>
      <c r="P775" s="593"/>
      <c r="Q775" s="593"/>
      <c r="R775" s="593"/>
      <c r="S775" s="593"/>
      <c r="T775" s="593"/>
      <c r="U775" s="593"/>
      <c r="V775" s="593"/>
      <c r="W775" s="593"/>
      <c r="X775" s="593"/>
      <c r="Y775" s="593"/>
      <c r="Z775" s="593"/>
    </row>
    <row r="776" spans="1:26" ht="55" customHeight="1">
      <c r="A776" s="707">
        <v>776</v>
      </c>
      <c r="B776" s="708" t="s">
        <v>2113</v>
      </c>
      <c r="C776" s="752" t="s">
        <v>2110</v>
      </c>
      <c r="D776" s="752" t="s">
        <v>2112</v>
      </c>
      <c r="E776" s="752" t="s">
        <v>70</v>
      </c>
      <c r="F776" s="595"/>
      <c r="G776" s="593" t="s">
        <v>2111</v>
      </c>
      <c r="H776" s="582" t="s">
        <v>49</v>
      </c>
      <c r="I776" s="681">
        <v>320</v>
      </c>
      <c r="J776" s="681"/>
      <c r="K776" s="593"/>
      <c r="L776" s="642" t="s">
        <v>70</v>
      </c>
      <c r="M776" s="593"/>
      <c r="N776" s="593"/>
      <c r="O776" s="593"/>
      <c r="P776" s="593"/>
      <c r="Q776" s="593"/>
      <c r="R776" s="593"/>
      <c r="S776" s="593"/>
      <c r="T776" s="593"/>
      <c r="U776" s="593"/>
      <c r="V776" s="593"/>
      <c r="W776" s="593"/>
      <c r="X776" s="593"/>
      <c r="Y776" s="593"/>
      <c r="Z776" s="593"/>
    </row>
    <row r="777" spans="1:26" ht="55" customHeight="1">
      <c r="A777" s="707">
        <v>777</v>
      </c>
      <c r="B777" s="708" t="s">
        <v>2114</v>
      </c>
      <c r="C777" s="668" t="s">
        <v>266</v>
      </c>
      <c r="D777" s="713" t="s">
        <v>466</v>
      </c>
      <c r="E777" s="713" t="s">
        <v>1903</v>
      </c>
      <c r="F777" s="581"/>
      <c r="G777" s="581" t="s">
        <v>2103</v>
      </c>
      <c r="H777" s="582" t="s">
        <v>49</v>
      </c>
      <c r="I777" s="585">
        <v>1</v>
      </c>
      <c r="J777" s="582"/>
      <c r="K777" s="593"/>
      <c r="L777" s="593"/>
      <c r="M777" s="593"/>
      <c r="N777" s="690" t="s">
        <v>412</v>
      </c>
      <c r="O777" s="593"/>
      <c r="P777" s="593"/>
      <c r="Q777" s="593"/>
      <c r="R777" s="593"/>
      <c r="S777" s="593"/>
      <c r="T777" s="593"/>
      <c r="U777" s="593"/>
      <c r="V777" s="593"/>
      <c r="W777" s="593"/>
      <c r="X777" s="593"/>
      <c r="Y777" s="593">
        <v>247542</v>
      </c>
      <c r="Z777" s="740">
        <v>41818</v>
      </c>
    </row>
    <row r="778" spans="1:26" ht="55" customHeight="1">
      <c r="A778" s="707">
        <v>778</v>
      </c>
      <c r="B778" s="708" t="s">
        <v>2114</v>
      </c>
      <c r="C778" s="668" t="s">
        <v>266</v>
      </c>
      <c r="D778" s="713" t="s">
        <v>466</v>
      </c>
      <c r="E778" s="713" t="s">
        <v>1903</v>
      </c>
      <c r="F778" s="581"/>
      <c r="G778" s="581" t="s">
        <v>2103</v>
      </c>
      <c r="H778" s="582" t="s">
        <v>49</v>
      </c>
      <c r="I778" s="585">
        <v>1</v>
      </c>
      <c r="J778" s="582"/>
      <c r="K778" s="593"/>
      <c r="L778" s="593"/>
      <c r="M778" s="593"/>
      <c r="N778" s="690" t="s">
        <v>412</v>
      </c>
      <c r="O778" s="593"/>
      <c r="P778" s="593"/>
      <c r="Q778" s="593"/>
      <c r="R778" s="593"/>
      <c r="S778" s="593"/>
      <c r="T778" s="593"/>
      <c r="U778" s="593"/>
      <c r="V778" s="593"/>
      <c r="W778" s="593"/>
      <c r="X778" s="593"/>
      <c r="Y778" s="593">
        <v>247542</v>
      </c>
      <c r="Z778" s="740">
        <v>41818</v>
      </c>
    </row>
    <row r="779" spans="1:26" ht="55" customHeight="1">
      <c r="A779" s="707">
        <v>779</v>
      </c>
      <c r="B779" s="708" t="s">
        <v>2120</v>
      </c>
      <c r="C779" s="668" t="s">
        <v>453</v>
      </c>
      <c r="D779" s="713" t="s">
        <v>454</v>
      </c>
      <c r="E779" s="713" t="s">
        <v>2118</v>
      </c>
      <c r="F779" s="581"/>
      <c r="G779" s="581" t="s">
        <v>2115</v>
      </c>
      <c r="H779" s="582" t="s">
        <v>23</v>
      </c>
      <c r="I779" s="585">
        <v>1</v>
      </c>
      <c r="J779" s="585" t="s">
        <v>513</v>
      </c>
      <c r="K779" s="639" t="s">
        <v>36</v>
      </c>
      <c r="L779" s="593"/>
      <c r="M779" s="593"/>
      <c r="N779" s="593"/>
      <c r="O779" s="593"/>
      <c r="P779" s="593"/>
      <c r="Q779" s="593"/>
      <c r="R779" s="593"/>
      <c r="S779" s="593"/>
      <c r="T779" s="593"/>
      <c r="U779" s="593"/>
      <c r="V779" s="593"/>
      <c r="W779" s="593"/>
      <c r="X779" s="593"/>
      <c r="Y779" s="593"/>
      <c r="Z779" s="593"/>
    </row>
    <row r="780" spans="1:26" ht="55" customHeight="1">
      <c r="A780" s="707">
        <v>780</v>
      </c>
      <c r="B780" s="708" t="s">
        <v>2120</v>
      </c>
      <c r="C780" s="668" t="s">
        <v>453</v>
      </c>
      <c r="D780" s="713" t="s">
        <v>454</v>
      </c>
      <c r="E780" s="713" t="s">
        <v>2119</v>
      </c>
      <c r="F780" s="581"/>
      <c r="G780" s="581" t="s">
        <v>2115</v>
      </c>
      <c r="H780" s="582" t="s">
        <v>23</v>
      </c>
      <c r="I780" s="585">
        <v>1</v>
      </c>
      <c r="J780" s="585" t="s">
        <v>513</v>
      </c>
      <c r="K780" s="639" t="s">
        <v>36</v>
      </c>
      <c r="L780" s="593"/>
      <c r="M780" s="593"/>
      <c r="N780" s="593"/>
      <c r="O780" s="593"/>
      <c r="P780" s="593"/>
      <c r="Q780" s="593"/>
      <c r="R780" s="593"/>
      <c r="S780" s="593"/>
      <c r="T780" s="593"/>
      <c r="U780" s="593"/>
      <c r="V780" s="593"/>
      <c r="W780" s="593"/>
      <c r="X780" s="593"/>
      <c r="Y780" s="593"/>
      <c r="Z780" s="593"/>
    </row>
    <row r="781" spans="1:26" ht="55" customHeight="1">
      <c r="A781" s="707">
        <v>781</v>
      </c>
      <c r="B781" s="708" t="s">
        <v>2120</v>
      </c>
      <c r="C781" s="668" t="s">
        <v>164</v>
      </c>
      <c r="D781" s="713" t="s">
        <v>599</v>
      </c>
      <c r="E781" s="713" t="s">
        <v>2078</v>
      </c>
      <c r="F781" s="582"/>
      <c r="G781" s="581" t="s">
        <v>2117</v>
      </c>
      <c r="H781" s="582" t="s">
        <v>23</v>
      </c>
      <c r="I781" s="585">
        <v>3</v>
      </c>
      <c r="J781" s="582"/>
      <c r="K781" s="639" t="s">
        <v>36</v>
      </c>
      <c r="L781" s="593"/>
      <c r="M781" s="593"/>
      <c r="N781" s="593"/>
      <c r="O781" s="593"/>
      <c r="P781" s="593"/>
      <c r="Q781" s="593"/>
      <c r="R781" s="593"/>
      <c r="S781" s="593"/>
      <c r="T781" s="593"/>
      <c r="U781" s="593"/>
      <c r="V781" s="593"/>
      <c r="W781" s="593"/>
      <c r="X781" s="593"/>
      <c r="Y781" s="593"/>
      <c r="Z781" s="593"/>
    </row>
    <row r="782" spans="1:26" ht="55" customHeight="1">
      <c r="A782" s="707">
        <v>782</v>
      </c>
      <c r="B782" s="708" t="s">
        <v>2126</v>
      </c>
      <c r="C782" s="668" t="s">
        <v>2121</v>
      </c>
      <c r="D782" s="713" t="s">
        <v>45</v>
      </c>
      <c r="E782" s="713" t="s">
        <v>2127</v>
      </c>
      <c r="F782" s="582"/>
      <c r="G782" s="582" t="s">
        <v>2122</v>
      </c>
      <c r="H782" s="582" t="s">
        <v>23</v>
      </c>
      <c r="I782" s="585">
        <v>1</v>
      </c>
      <c r="J782" s="582" t="s">
        <v>1082</v>
      </c>
      <c r="K782" s="639" t="s">
        <v>36</v>
      </c>
      <c r="L782" s="593"/>
      <c r="M782" s="593"/>
      <c r="N782" s="593"/>
      <c r="O782" s="593"/>
      <c r="P782" s="593"/>
      <c r="Q782" s="593"/>
      <c r="R782" s="593"/>
      <c r="S782" s="593"/>
      <c r="T782" s="593"/>
      <c r="U782" s="593"/>
      <c r="V782" s="593"/>
      <c r="W782" s="593"/>
      <c r="X782" s="593"/>
      <c r="Y782" s="593"/>
      <c r="Z782" s="593"/>
    </row>
    <row r="783" spans="1:26" ht="55" customHeight="1">
      <c r="A783" s="707">
        <v>783</v>
      </c>
      <c r="B783" s="708" t="s">
        <v>2126</v>
      </c>
      <c r="C783" s="668" t="s">
        <v>21</v>
      </c>
      <c r="D783" s="713" t="s">
        <v>2123</v>
      </c>
      <c r="E783" s="713" t="s">
        <v>2124</v>
      </c>
      <c r="F783" s="581"/>
      <c r="G783" s="581" t="s">
        <v>2125</v>
      </c>
      <c r="H783" s="582" t="s">
        <v>49</v>
      </c>
      <c r="I783" s="585">
        <v>2</v>
      </c>
      <c r="J783" s="585"/>
      <c r="K783" s="593"/>
      <c r="L783" s="593"/>
      <c r="M783" s="593"/>
      <c r="N783" s="690" t="s">
        <v>412</v>
      </c>
      <c r="O783" s="593"/>
      <c r="P783" s="593"/>
      <c r="Q783" s="593"/>
      <c r="R783" s="593"/>
      <c r="S783" s="593"/>
      <c r="T783" s="593"/>
      <c r="U783" s="593"/>
      <c r="V783" s="593"/>
      <c r="W783" s="593"/>
      <c r="X783" s="593"/>
      <c r="Y783" s="757">
        <v>247542</v>
      </c>
      <c r="Z783" s="703" t="s">
        <v>2184</v>
      </c>
    </row>
    <row r="784" spans="1:26" ht="55" customHeight="1">
      <c r="A784" s="707">
        <v>784</v>
      </c>
      <c r="B784" s="708" t="s">
        <v>2126</v>
      </c>
      <c r="C784" s="668" t="s">
        <v>21</v>
      </c>
      <c r="D784" s="713" t="s">
        <v>162</v>
      </c>
      <c r="E784" s="713" t="s">
        <v>2131</v>
      </c>
      <c r="F784" s="581"/>
      <c r="G784" s="581" t="s">
        <v>2125</v>
      </c>
      <c r="H784" s="582" t="s">
        <v>23</v>
      </c>
      <c r="I784" s="585">
        <v>1</v>
      </c>
      <c r="J784" s="582" t="s">
        <v>514</v>
      </c>
      <c r="K784" s="639" t="s">
        <v>36</v>
      </c>
      <c r="L784" s="593"/>
      <c r="M784" s="593"/>
      <c r="N784" s="593"/>
      <c r="O784" s="593"/>
      <c r="P784" s="593"/>
      <c r="Q784" s="593"/>
      <c r="R784" s="593"/>
      <c r="S784" s="593"/>
      <c r="T784" s="593"/>
      <c r="U784" s="593"/>
      <c r="V784" s="593"/>
      <c r="W784" s="593"/>
      <c r="X784" s="593"/>
      <c r="Y784" s="593"/>
      <c r="Z784" s="593"/>
    </row>
    <row r="785" spans="1:26" ht="55" customHeight="1">
      <c r="A785" s="707">
        <v>785</v>
      </c>
      <c r="B785" s="708" t="s">
        <v>2126</v>
      </c>
      <c r="C785" s="668" t="s">
        <v>453</v>
      </c>
      <c r="D785" s="713" t="s">
        <v>454</v>
      </c>
      <c r="E785" s="713" t="s">
        <v>2132</v>
      </c>
      <c r="F785" s="581"/>
      <c r="G785" s="581" t="s">
        <v>2115</v>
      </c>
      <c r="H785" s="582" t="s">
        <v>23</v>
      </c>
      <c r="I785" s="585">
        <v>5</v>
      </c>
      <c r="J785" s="585" t="s">
        <v>513</v>
      </c>
      <c r="K785" s="639" t="s">
        <v>36</v>
      </c>
      <c r="L785" s="593"/>
      <c r="M785" s="593"/>
      <c r="N785" s="593"/>
      <c r="O785" s="593"/>
      <c r="P785" s="593"/>
      <c r="Q785" s="593"/>
      <c r="R785" s="593"/>
      <c r="S785" s="593"/>
      <c r="T785" s="593"/>
      <c r="U785" s="593"/>
      <c r="V785" s="593"/>
      <c r="W785" s="593"/>
      <c r="X785" s="593"/>
      <c r="Y785" s="593"/>
      <c r="Z785" s="593"/>
    </row>
    <row r="786" spans="1:26" ht="55" customHeight="1">
      <c r="A786" s="707">
        <v>786</v>
      </c>
      <c r="B786" s="708" t="s">
        <v>2126</v>
      </c>
      <c r="C786" s="668" t="s">
        <v>87</v>
      </c>
      <c r="D786" s="713" t="s">
        <v>22</v>
      </c>
      <c r="E786" s="713" t="s">
        <v>2133</v>
      </c>
      <c r="F786" s="581"/>
      <c r="G786" s="581" t="s">
        <v>2128</v>
      </c>
      <c r="H786" s="582" t="s">
        <v>23</v>
      </c>
      <c r="I786" s="585">
        <v>2</v>
      </c>
      <c r="J786" s="582" t="s">
        <v>1321</v>
      </c>
      <c r="K786" s="639" t="s">
        <v>36</v>
      </c>
      <c r="L786" s="593"/>
      <c r="M786" s="593"/>
      <c r="N786" s="593"/>
      <c r="O786" s="593"/>
      <c r="P786" s="593"/>
      <c r="Q786" s="593"/>
      <c r="R786" s="593"/>
      <c r="S786" s="593"/>
      <c r="T786" s="593"/>
      <c r="U786" s="593"/>
      <c r="V786" s="593"/>
      <c r="W786" s="593"/>
      <c r="X786" s="593"/>
      <c r="Y786" s="593"/>
      <c r="Z786" s="593"/>
    </row>
    <row r="787" spans="1:26" ht="55" customHeight="1">
      <c r="A787" s="707">
        <v>787</v>
      </c>
      <c r="B787" s="708" t="s">
        <v>2126</v>
      </c>
      <c r="C787" s="668" t="s">
        <v>2129</v>
      </c>
      <c r="D787" s="713" t="s">
        <v>191</v>
      </c>
      <c r="E787" s="713" t="s">
        <v>2134</v>
      </c>
      <c r="F787" s="581"/>
      <c r="G787" s="581" t="s">
        <v>2130</v>
      </c>
      <c r="H787" s="582" t="s">
        <v>23</v>
      </c>
      <c r="I787" s="585">
        <v>1</v>
      </c>
      <c r="J787" s="582" t="s">
        <v>1320</v>
      </c>
      <c r="K787" s="639" t="s">
        <v>36</v>
      </c>
      <c r="L787" s="593"/>
      <c r="M787" s="593"/>
      <c r="N787" s="593"/>
      <c r="O787" s="593"/>
      <c r="P787" s="593"/>
      <c r="Q787" s="593"/>
      <c r="R787" s="593"/>
      <c r="S787" s="593"/>
      <c r="T787" s="593"/>
      <c r="U787" s="593"/>
      <c r="V787" s="593"/>
      <c r="W787" s="593"/>
      <c r="X787" s="593"/>
      <c r="Y787" s="593"/>
      <c r="Z787" s="593"/>
    </row>
    <row r="788" spans="1:26" ht="55" customHeight="1">
      <c r="A788" s="707">
        <v>788</v>
      </c>
      <c r="B788" s="708" t="s">
        <v>2140</v>
      </c>
      <c r="C788" s="668" t="s">
        <v>510</v>
      </c>
      <c r="D788" s="713" t="s">
        <v>22</v>
      </c>
      <c r="E788" s="713" t="s">
        <v>2133</v>
      </c>
      <c r="F788" s="581"/>
      <c r="G788" s="581" t="s">
        <v>2128</v>
      </c>
      <c r="H788" s="582" t="s">
        <v>23</v>
      </c>
      <c r="I788" s="585">
        <v>2</v>
      </c>
      <c r="J788" s="582" t="s">
        <v>1321</v>
      </c>
      <c r="K788" s="639" t="s">
        <v>36</v>
      </c>
      <c r="L788" s="593"/>
      <c r="M788" s="593"/>
      <c r="N788" s="593"/>
      <c r="O788" s="593"/>
      <c r="P788" s="593"/>
      <c r="Q788" s="593"/>
      <c r="R788" s="593"/>
      <c r="S788" s="593"/>
      <c r="T788" s="593"/>
      <c r="U788" s="593"/>
      <c r="V788" s="593"/>
      <c r="W788" s="593"/>
      <c r="X788" s="593"/>
      <c r="Y788" s="593"/>
      <c r="Z788" s="593"/>
    </row>
    <row r="789" spans="1:26" ht="55" customHeight="1">
      <c r="A789" s="707">
        <v>789</v>
      </c>
      <c r="B789" s="708" t="s">
        <v>2140</v>
      </c>
      <c r="C789" s="668" t="s">
        <v>1010</v>
      </c>
      <c r="D789" s="713" t="s">
        <v>1011</v>
      </c>
      <c r="E789" s="713" t="s">
        <v>2136</v>
      </c>
      <c r="F789" s="581"/>
      <c r="G789" s="581" t="s">
        <v>2135</v>
      </c>
      <c r="H789" s="582" t="s">
        <v>23</v>
      </c>
      <c r="I789" s="585">
        <v>1</v>
      </c>
      <c r="J789" s="585" t="s">
        <v>513</v>
      </c>
      <c r="K789" s="639" t="s">
        <v>36</v>
      </c>
      <c r="L789" s="593"/>
      <c r="M789" s="593"/>
      <c r="N789" s="593"/>
      <c r="O789" s="593"/>
      <c r="P789" s="593"/>
      <c r="Q789" s="593"/>
      <c r="R789" s="593"/>
      <c r="S789" s="593"/>
      <c r="T789" s="593"/>
      <c r="U789" s="593"/>
      <c r="V789" s="593"/>
      <c r="W789" s="593"/>
      <c r="X789" s="593"/>
      <c r="Y789" s="593"/>
      <c r="Z789" s="593"/>
    </row>
    <row r="790" spans="1:26" ht="55" customHeight="1">
      <c r="A790" s="707">
        <v>790</v>
      </c>
      <c r="B790" s="708" t="s">
        <v>2140</v>
      </c>
      <c r="C790" s="668" t="s">
        <v>551</v>
      </c>
      <c r="D790" s="713" t="s">
        <v>552</v>
      </c>
      <c r="E790" s="713" t="s">
        <v>2137</v>
      </c>
      <c r="F790" s="581"/>
      <c r="G790" s="581" t="s">
        <v>312</v>
      </c>
      <c r="H790" s="582" t="s">
        <v>23</v>
      </c>
      <c r="I790" s="585">
        <v>1</v>
      </c>
      <c r="J790" s="582" t="s">
        <v>1323</v>
      </c>
      <c r="K790" s="639" t="s">
        <v>36</v>
      </c>
      <c r="L790" s="593"/>
      <c r="M790" s="593"/>
      <c r="N790" s="593"/>
      <c r="O790" s="593"/>
      <c r="P790" s="593"/>
      <c r="Q790" s="593"/>
      <c r="R790" s="593"/>
      <c r="S790" s="593"/>
      <c r="T790" s="593"/>
      <c r="U790" s="593"/>
      <c r="V790" s="593"/>
      <c r="W790" s="593"/>
      <c r="X790" s="593"/>
      <c r="Y790" s="593"/>
      <c r="Z790" s="593"/>
    </row>
    <row r="791" spans="1:26" ht="55" customHeight="1">
      <c r="A791" s="707">
        <v>791</v>
      </c>
      <c r="B791" s="708" t="s">
        <v>2140</v>
      </c>
      <c r="C791" s="668" t="s">
        <v>551</v>
      </c>
      <c r="D791" s="713" t="s">
        <v>552</v>
      </c>
      <c r="E791" s="713" t="s">
        <v>2138</v>
      </c>
      <c r="F791" s="581"/>
      <c r="G791" s="581" t="s">
        <v>312</v>
      </c>
      <c r="H791" s="582" t="s">
        <v>23</v>
      </c>
      <c r="I791" s="585">
        <v>1</v>
      </c>
      <c r="J791" s="582" t="s">
        <v>1323</v>
      </c>
      <c r="K791" s="639" t="s">
        <v>36</v>
      </c>
      <c r="L791" s="593"/>
      <c r="M791" s="593"/>
      <c r="N791" s="593"/>
      <c r="O791" s="593"/>
      <c r="P791" s="593"/>
      <c r="Q791" s="593"/>
      <c r="R791" s="593"/>
      <c r="S791" s="593"/>
      <c r="T791" s="593"/>
      <c r="U791" s="593"/>
      <c r="V791" s="593"/>
      <c r="W791" s="593"/>
      <c r="X791" s="593"/>
      <c r="Y791" s="593"/>
      <c r="Z791" s="593"/>
    </row>
    <row r="792" spans="1:26" ht="55" customHeight="1">
      <c r="A792" s="707">
        <v>792</v>
      </c>
      <c r="B792" s="708" t="s">
        <v>2140</v>
      </c>
      <c r="C792" s="668" t="s">
        <v>453</v>
      </c>
      <c r="D792" s="713" t="s">
        <v>454</v>
      </c>
      <c r="E792" s="713" t="s">
        <v>2139</v>
      </c>
      <c r="F792" s="581"/>
      <c r="G792" s="581" t="s">
        <v>2115</v>
      </c>
      <c r="H792" s="582" t="s">
        <v>23</v>
      </c>
      <c r="I792" s="585">
        <v>1</v>
      </c>
      <c r="J792" s="585" t="s">
        <v>513</v>
      </c>
      <c r="K792" s="639" t="s">
        <v>36</v>
      </c>
      <c r="L792" s="593"/>
      <c r="M792" s="593"/>
      <c r="N792" s="593"/>
      <c r="O792" s="593"/>
      <c r="P792" s="593"/>
      <c r="Q792" s="593"/>
      <c r="R792" s="593"/>
      <c r="S792" s="593"/>
      <c r="T792" s="593"/>
      <c r="U792" s="593"/>
      <c r="V792" s="593"/>
      <c r="W792" s="593"/>
      <c r="X792" s="593"/>
      <c r="Y792" s="593"/>
      <c r="Z792" s="593"/>
    </row>
    <row r="793" spans="1:26" ht="55" customHeight="1">
      <c r="A793" s="707">
        <v>793</v>
      </c>
      <c r="B793" s="708" t="s">
        <v>2160</v>
      </c>
      <c r="C793" s="668" t="s">
        <v>2141</v>
      </c>
      <c r="D793" s="713" t="s">
        <v>2146</v>
      </c>
      <c r="E793" s="713" t="s">
        <v>2148</v>
      </c>
      <c r="F793" s="581"/>
      <c r="G793" s="581" t="s">
        <v>2155</v>
      </c>
      <c r="H793" s="585" t="s">
        <v>23</v>
      </c>
      <c r="I793" s="585">
        <v>16</v>
      </c>
      <c r="J793" s="582"/>
      <c r="K793" s="639" t="s">
        <v>2148</v>
      </c>
      <c r="L793" s="593"/>
      <c r="M793" s="593"/>
      <c r="N793" s="593"/>
      <c r="O793" s="593"/>
      <c r="P793" s="593"/>
      <c r="Q793" s="593"/>
      <c r="R793" s="593"/>
      <c r="S793" s="593"/>
      <c r="T793" s="593"/>
      <c r="U793" s="593"/>
      <c r="V793" s="593"/>
      <c r="W793" s="593"/>
      <c r="X793" s="593"/>
      <c r="Y793" s="593"/>
      <c r="Z793" s="593"/>
    </row>
    <row r="794" spans="1:26" ht="55" customHeight="1">
      <c r="A794" s="707">
        <v>794</v>
      </c>
      <c r="B794" s="708" t="s">
        <v>2160</v>
      </c>
      <c r="C794" s="668" t="s">
        <v>2142</v>
      </c>
      <c r="D794" s="713" t="s">
        <v>2147</v>
      </c>
      <c r="E794" s="713" t="s">
        <v>2148</v>
      </c>
      <c r="F794" s="581"/>
      <c r="G794" s="581" t="s">
        <v>2156</v>
      </c>
      <c r="H794" s="585" t="s">
        <v>23</v>
      </c>
      <c r="I794" s="585">
        <v>3</v>
      </c>
      <c r="J794" s="582"/>
      <c r="K794" s="639" t="s">
        <v>2148</v>
      </c>
      <c r="L794" s="593"/>
      <c r="M794" s="593"/>
      <c r="N794" s="593"/>
      <c r="O794" s="593"/>
      <c r="P794" s="593"/>
      <c r="Q794" s="593"/>
      <c r="R794" s="593"/>
      <c r="S794" s="593"/>
      <c r="T794" s="593"/>
      <c r="U794" s="593"/>
      <c r="V794" s="593"/>
      <c r="W794" s="593"/>
      <c r="X794" s="593"/>
      <c r="Y794" s="593"/>
      <c r="Z794" s="593"/>
    </row>
    <row r="795" spans="1:26" ht="55" customHeight="1">
      <c r="A795" s="707">
        <v>795</v>
      </c>
      <c r="B795" s="708" t="s">
        <v>2160</v>
      </c>
      <c r="C795" s="668" t="s">
        <v>2143</v>
      </c>
      <c r="D795" s="713" t="s">
        <v>2149</v>
      </c>
      <c r="E795" s="713" t="s">
        <v>2148</v>
      </c>
      <c r="F795" s="581"/>
      <c r="G795" s="581" t="s">
        <v>2157</v>
      </c>
      <c r="H795" s="585" t="s">
        <v>23</v>
      </c>
      <c r="I795" s="585">
        <v>4</v>
      </c>
      <c r="J795" s="582"/>
      <c r="K795" s="639" t="s">
        <v>2148</v>
      </c>
      <c r="L795" s="593"/>
      <c r="M795" s="593"/>
      <c r="N795" s="593"/>
      <c r="O795" s="593"/>
      <c r="P795" s="593"/>
      <c r="Q795" s="593"/>
      <c r="R795" s="593"/>
      <c r="S795" s="593"/>
      <c r="T795" s="593"/>
      <c r="U795" s="593"/>
      <c r="V795" s="593"/>
      <c r="W795" s="593"/>
      <c r="X795" s="593"/>
      <c r="Y795" s="593"/>
      <c r="Z795" s="593"/>
    </row>
    <row r="796" spans="1:26" ht="55" customHeight="1">
      <c r="A796" s="707">
        <v>796</v>
      </c>
      <c r="B796" s="708" t="s">
        <v>2160</v>
      </c>
      <c r="C796" s="668" t="s">
        <v>2144</v>
      </c>
      <c r="D796" s="713" t="s">
        <v>2150</v>
      </c>
      <c r="E796" s="713" t="s">
        <v>2148</v>
      </c>
      <c r="F796" s="581"/>
      <c r="G796" s="581" t="s">
        <v>2158</v>
      </c>
      <c r="H796" s="585" t="s">
        <v>23</v>
      </c>
      <c r="I796" s="585">
        <v>4</v>
      </c>
      <c r="J796" s="582"/>
      <c r="K796" s="639" t="s">
        <v>2148</v>
      </c>
      <c r="L796" s="593"/>
      <c r="M796" s="593"/>
      <c r="N796" s="593"/>
      <c r="O796" s="593"/>
      <c r="P796" s="593"/>
      <c r="Q796" s="593"/>
      <c r="R796" s="593"/>
      <c r="S796" s="593"/>
      <c r="T796" s="593"/>
      <c r="U796" s="593"/>
      <c r="V796" s="593"/>
      <c r="W796" s="593"/>
      <c r="X796" s="593"/>
      <c r="Y796" s="593"/>
      <c r="Z796" s="593"/>
    </row>
    <row r="797" spans="1:26" ht="55" customHeight="1">
      <c r="A797" s="707">
        <v>797</v>
      </c>
      <c r="B797" s="708" t="s">
        <v>2160</v>
      </c>
      <c r="C797" s="668" t="s">
        <v>2145</v>
      </c>
      <c r="D797" s="713" t="s">
        <v>2151</v>
      </c>
      <c r="E797" s="713" t="s">
        <v>2148</v>
      </c>
      <c r="F797" s="581"/>
      <c r="G797" s="581" t="s">
        <v>2152</v>
      </c>
      <c r="H797" s="585" t="s">
        <v>23</v>
      </c>
      <c r="I797" s="585">
        <v>1</v>
      </c>
      <c r="J797" s="582"/>
      <c r="K797" s="639" t="s">
        <v>2148</v>
      </c>
      <c r="L797" s="593"/>
      <c r="M797" s="593"/>
      <c r="N797" s="593"/>
      <c r="O797" s="593"/>
      <c r="P797" s="593"/>
      <c r="Q797" s="593"/>
      <c r="R797" s="593"/>
      <c r="S797" s="593"/>
      <c r="T797" s="593"/>
      <c r="U797" s="593"/>
      <c r="V797" s="593"/>
      <c r="W797" s="593"/>
      <c r="X797" s="593"/>
      <c r="Y797" s="593"/>
      <c r="Z797" s="593"/>
    </row>
    <row r="798" spans="1:26" ht="55" customHeight="1">
      <c r="A798" s="707">
        <v>798</v>
      </c>
      <c r="B798" s="708" t="s">
        <v>2160</v>
      </c>
      <c r="C798" s="668" t="s">
        <v>2145</v>
      </c>
      <c r="D798" s="713" t="s">
        <v>2151</v>
      </c>
      <c r="E798" s="713" t="s">
        <v>2148</v>
      </c>
      <c r="F798" s="595"/>
      <c r="G798" s="593" t="s">
        <v>2153</v>
      </c>
      <c r="H798" s="585" t="s">
        <v>23</v>
      </c>
      <c r="I798" s="681">
        <v>4</v>
      </c>
      <c r="J798" s="681"/>
      <c r="K798" s="639" t="s">
        <v>2148</v>
      </c>
      <c r="L798" s="593"/>
      <c r="M798" s="593"/>
      <c r="N798" s="593"/>
      <c r="O798" s="593"/>
      <c r="P798" s="593"/>
      <c r="Q798" s="593"/>
      <c r="R798" s="593"/>
      <c r="S798" s="593"/>
      <c r="T798" s="593"/>
      <c r="U798" s="593"/>
      <c r="V798" s="593"/>
      <c r="W798" s="593"/>
      <c r="X798" s="593"/>
      <c r="Y798" s="593"/>
      <c r="Z798" s="593"/>
    </row>
    <row r="799" spans="1:26" ht="55" customHeight="1">
      <c r="A799" s="707">
        <v>799</v>
      </c>
      <c r="B799" s="708" t="s">
        <v>2160</v>
      </c>
      <c r="C799" s="668" t="s">
        <v>2145</v>
      </c>
      <c r="D799" s="713" t="s">
        <v>2151</v>
      </c>
      <c r="E799" s="713" t="s">
        <v>2148</v>
      </c>
      <c r="F799" s="595"/>
      <c r="G799" s="593" t="s">
        <v>2154</v>
      </c>
      <c r="H799" s="585" t="s">
        <v>23</v>
      </c>
      <c r="I799" s="681">
        <v>1</v>
      </c>
      <c r="J799" s="681"/>
      <c r="K799" s="639" t="s">
        <v>2148</v>
      </c>
      <c r="L799" s="593"/>
      <c r="M799" s="593"/>
      <c r="N799" s="593"/>
      <c r="O799" s="593"/>
      <c r="P799" s="593"/>
      <c r="Q799" s="593"/>
      <c r="R799" s="593"/>
      <c r="S799" s="593"/>
      <c r="T799" s="593"/>
      <c r="U799" s="593"/>
      <c r="V799" s="593"/>
      <c r="W799" s="593"/>
      <c r="X799" s="593"/>
      <c r="Y799" s="593"/>
      <c r="Z799" s="593"/>
    </row>
    <row r="800" spans="1:26" ht="55" customHeight="1">
      <c r="A800" s="707">
        <v>800</v>
      </c>
      <c r="B800" s="708" t="s">
        <v>2160</v>
      </c>
      <c r="C800" s="668" t="s">
        <v>52</v>
      </c>
      <c r="D800" s="713" t="s">
        <v>191</v>
      </c>
      <c r="E800" s="713" t="s">
        <v>2005</v>
      </c>
      <c r="F800" s="581"/>
      <c r="G800" s="581" t="s">
        <v>2130</v>
      </c>
      <c r="H800" s="582" t="s">
        <v>49</v>
      </c>
      <c r="I800" s="585">
        <v>35</v>
      </c>
      <c r="J800" s="582"/>
      <c r="K800" s="593"/>
      <c r="L800" s="593"/>
      <c r="M800" s="593"/>
      <c r="N800" s="690" t="s">
        <v>400</v>
      </c>
      <c r="O800" s="593"/>
      <c r="P800" s="593"/>
      <c r="Q800" s="593"/>
      <c r="R800" s="593"/>
      <c r="S800" s="593"/>
      <c r="T800" s="593"/>
      <c r="U800" s="593"/>
      <c r="V800" s="593"/>
      <c r="W800" s="593"/>
      <c r="X800" s="593"/>
      <c r="Y800" s="593">
        <v>247549</v>
      </c>
      <c r="Z800" s="740">
        <v>41820</v>
      </c>
    </row>
    <row r="801" spans="1:26" ht="55" customHeight="1">
      <c r="A801" s="707">
        <v>801</v>
      </c>
      <c r="B801" s="708" t="s">
        <v>2160</v>
      </c>
      <c r="C801" s="668" t="s">
        <v>52</v>
      </c>
      <c r="D801" s="713" t="s">
        <v>191</v>
      </c>
      <c r="E801" s="713" t="s">
        <v>2005</v>
      </c>
      <c r="F801" s="581"/>
      <c r="G801" s="581" t="s">
        <v>2130</v>
      </c>
      <c r="H801" s="582" t="s">
        <v>49</v>
      </c>
      <c r="I801" s="585">
        <v>4</v>
      </c>
      <c r="J801" s="582"/>
      <c r="K801" s="593"/>
      <c r="L801" s="593"/>
      <c r="M801" s="593"/>
      <c r="N801" s="690" t="s">
        <v>400</v>
      </c>
      <c r="O801" s="593"/>
      <c r="P801" s="593"/>
      <c r="Q801" s="593"/>
      <c r="R801" s="593"/>
      <c r="S801" s="593"/>
      <c r="T801" s="593"/>
      <c r="U801" s="593"/>
      <c r="V801" s="593"/>
      <c r="W801" s="593"/>
      <c r="X801" s="593"/>
      <c r="Y801" s="593">
        <v>247549</v>
      </c>
      <c r="Z801" s="740">
        <v>41820</v>
      </c>
    </row>
    <row r="802" spans="1:26" ht="55" customHeight="1">
      <c r="A802" s="707">
        <v>802</v>
      </c>
      <c r="B802" s="708" t="s">
        <v>2160</v>
      </c>
      <c r="C802" s="668" t="s">
        <v>52</v>
      </c>
      <c r="D802" s="713" t="s">
        <v>191</v>
      </c>
      <c r="E802" s="713" t="s">
        <v>2159</v>
      </c>
      <c r="F802" s="581"/>
      <c r="G802" s="581" t="s">
        <v>2130</v>
      </c>
      <c r="H802" s="582" t="s">
        <v>49</v>
      </c>
      <c r="I802" s="585">
        <v>5</v>
      </c>
      <c r="J802" s="582"/>
      <c r="K802" s="593"/>
      <c r="L802" s="593"/>
      <c r="M802" s="593"/>
      <c r="N802" s="690" t="s">
        <v>400</v>
      </c>
      <c r="O802" s="593"/>
      <c r="P802" s="593"/>
      <c r="Q802" s="593"/>
      <c r="R802" s="593"/>
      <c r="S802" s="593"/>
      <c r="T802" s="593"/>
      <c r="U802" s="593"/>
      <c r="V802" s="593"/>
      <c r="W802" s="593"/>
      <c r="X802" s="593"/>
      <c r="Y802" s="593">
        <v>247549</v>
      </c>
      <c r="Z802" s="740">
        <v>41820</v>
      </c>
    </row>
    <row r="803" spans="1:26" ht="55" customHeight="1">
      <c r="A803" s="707">
        <v>803</v>
      </c>
      <c r="B803" s="708" t="s">
        <v>2160</v>
      </c>
      <c r="C803" s="668" t="s">
        <v>327</v>
      </c>
      <c r="D803" s="713" t="s">
        <v>328</v>
      </c>
      <c r="E803" s="713" t="s">
        <v>2163</v>
      </c>
      <c r="F803" s="582"/>
      <c r="G803" s="582" t="s">
        <v>2161</v>
      </c>
      <c r="H803" s="585" t="s">
        <v>23</v>
      </c>
      <c r="I803" s="585">
        <v>3</v>
      </c>
      <c r="J803" s="582" t="s">
        <v>1384</v>
      </c>
      <c r="K803" s="639" t="s">
        <v>2148</v>
      </c>
      <c r="L803" s="593"/>
      <c r="M803" s="593"/>
      <c r="N803" s="593"/>
      <c r="O803" s="593"/>
      <c r="P803" s="593"/>
      <c r="Q803" s="593"/>
      <c r="R803" s="593"/>
      <c r="S803" s="593"/>
      <c r="T803" s="593"/>
      <c r="U803" s="593"/>
      <c r="V803" s="593"/>
      <c r="W803" s="593"/>
      <c r="X803" s="593"/>
      <c r="Y803" s="593"/>
      <c r="Z803" s="593"/>
    </row>
    <row r="804" spans="1:26" ht="55" customHeight="1">
      <c r="A804" s="707">
        <v>804</v>
      </c>
      <c r="B804" s="708" t="s">
        <v>2160</v>
      </c>
      <c r="C804" s="668" t="s">
        <v>21</v>
      </c>
      <c r="D804" s="713" t="s">
        <v>162</v>
      </c>
      <c r="E804" s="713" t="s">
        <v>2164</v>
      </c>
      <c r="F804" s="581"/>
      <c r="G804" s="581" t="s">
        <v>2125</v>
      </c>
      <c r="H804" s="585" t="s">
        <v>23</v>
      </c>
      <c r="I804" s="585">
        <v>1</v>
      </c>
      <c r="J804" s="582" t="s">
        <v>1082</v>
      </c>
      <c r="K804" s="639" t="s">
        <v>2148</v>
      </c>
      <c r="L804" s="593"/>
      <c r="M804" s="593"/>
      <c r="N804" s="593"/>
      <c r="O804" s="593"/>
      <c r="P804" s="593"/>
      <c r="Q804" s="593"/>
      <c r="R804" s="593"/>
      <c r="S804" s="593"/>
      <c r="T804" s="593"/>
      <c r="U804" s="593"/>
      <c r="V804" s="593"/>
      <c r="W804" s="593"/>
      <c r="X804" s="593"/>
      <c r="Y804" s="593"/>
      <c r="Z804" s="593"/>
    </row>
    <row r="805" spans="1:26" ht="55" customHeight="1">
      <c r="A805" s="707">
        <v>805</v>
      </c>
      <c r="B805" s="708" t="s">
        <v>2176</v>
      </c>
      <c r="C805" s="668" t="s">
        <v>305</v>
      </c>
      <c r="D805" s="713" t="s">
        <v>306</v>
      </c>
      <c r="E805" s="713" t="s">
        <v>2170</v>
      </c>
      <c r="F805" s="582"/>
      <c r="G805" s="582" t="s">
        <v>2167</v>
      </c>
      <c r="H805" s="585" t="s">
        <v>23</v>
      </c>
      <c r="I805" s="585">
        <v>1</v>
      </c>
      <c r="J805" s="582" t="s">
        <v>1384</v>
      </c>
      <c r="K805" s="639" t="s">
        <v>2148</v>
      </c>
      <c r="L805" s="593"/>
      <c r="M805" s="593"/>
      <c r="N805" s="593"/>
      <c r="O805" s="593"/>
      <c r="P805" s="593"/>
      <c r="Q805" s="593"/>
      <c r="R805" s="593"/>
      <c r="S805" s="593"/>
      <c r="T805" s="593"/>
      <c r="U805" s="593"/>
      <c r="V805" s="593"/>
      <c r="W805" s="593"/>
      <c r="X805" s="593"/>
      <c r="Y805" s="593"/>
      <c r="Z805" s="593"/>
    </row>
    <row r="806" spans="1:26" ht="55" customHeight="1">
      <c r="A806" s="707">
        <v>806</v>
      </c>
      <c r="B806" s="708" t="s">
        <v>2176</v>
      </c>
      <c r="C806" s="668" t="s">
        <v>230</v>
      </c>
      <c r="D806" s="713" t="s">
        <v>231</v>
      </c>
      <c r="E806" s="713" t="s">
        <v>2168</v>
      </c>
      <c r="F806" s="581"/>
      <c r="G806" s="581" t="s">
        <v>2169</v>
      </c>
      <c r="H806" s="582" t="s">
        <v>49</v>
      </c>
      <c r="I806" s="585">
        <v>6</v>
      </c>
      <c r="J806" s="582"/>
      <c r="K806" s="593"/>
      <c r="L806" s="593"/>
      <c r="M806" s="593"/>
      <c r="N806" s="690" t="s">
        <v>545</v>
      </c>
      <c r="O806" s="593"/>
      <c r="P806" s="593"/>
      <c r="Q806" s="593"/>
      <c r="R806" s="593"/>
      <c r="S806" s="593"/>
      <c r="T806" s="593"/>
      <c r="U806" s="593"/>
      <c r="V806" s="593"/>
      <c r="W806" s="593"/>
      <c r="X806" s="593"/>
      <c r="Y806" s="593">
        <v>247820</v>
      </c>
      <c r="Z806" s="740">
        <v>41842</v>
      </c>
    </row>
    <row r="807" spans="1:26" ht="55" customHeight="1">
      <c r="A807" s="707">
        <v>807</v>
      </c>
      <c r="B807" s="708" t="s">
        <v>2176</v>
      </c>
      <c r="C807" s="668" t="s">
        <v>2171</v>
      </c>
      <c r="D807" s="713" t="s">
        <v>512</v>
      </c>
      <c r="E807" s="713" t="s">
        <v>2174</v>
      </c>
      <c r="F807" s="581"/>
      <c r="G807" s="581" t="s">
        <v>2172</v>
      </c>
      <c r="H807" s="585" t="s">
        <v>23</v>
      </c>
      <c r="I807" s="585">
        <v>1</v>
      </c>
      <c r="J807" s="582" t="s">
        <v>1323</v>
      </c>
      <c r="K807" s="639" t="s">
        <v>2148</v>
      </c>
      <c r="L807" s="593"/>
      <c r="M807" s="593"/>
      <c r="N807" s="593"/>
      <c r="O807" s="593"/>
      <c r="P807" s="593"/>
      <c r="Q807" s="593"/>
      <c r="R807" s="593"/>
      <c r="S807" s="593"/>
      <c r="T807" s="593"/>
      <c r="U807" s="593"/>
      <c r="V807" s="593"/>
      <c r="W807" s="593"/>
      <c r="X807" s="593"/>
      <c r="Y807" s="593"/>
      <c r="Z807" s="593"/>
    </row>
    <row r="808" spans="1:26" ht="55" customHeight="1">
      <c r="A808" s="707">
        <v>808</v>
      </c>
      <c r="B808" s="708" t="s">
        <v>2176</v>
      </c>
      <c r="C808" s="668" t="s">
        <v>453</v>
      </c>
      <c r="D808" s="713" t="s">
        <v>454</v>
      </c>
      <c r="E808" s="713" t="s">
        <v>2132</v>
      </c>
      <c r="F808" s="581"/>
      <c r="G808" s="581" t="s">
        <v>2115</v>
      </c>
      <c r="H808" s="585" t="s">
        <v>23</v>
      </c>
      <c r="I808" s="585">
        <v>1</v>
      </c>
      <c r="J808" s="585" t="s">
        <v>513</v>
      </c>
      <c r="K808" s="639" t="s">
        <v>2148</v>
      </c>
      <c r="L808" s="593"/>
      <c r="M808" s="593"/>
      <c r="N808" s="593"/>
      <c r="O808" s="593"/>
      <c r="P808" s="593"/>
      <c r="Q808" s="593"/>
      <c r="R808" s="593"/>
      <c r="S808" s="593"/>
      <c r="T808" s="593"/>
      <c r="U808" s="593"/>
      <c r="V808" s="593"/>
      <c r="W808" s="593"/>
      <c r="X808" s="593"/>
      <c r="Y808" s="593"/>
      <c r="Z808" s="593"/>
    </row>
    <row r="809" spans="1:26" ht="55" customHeight="1">
      <c r="A809" s="707">
        <v>809</v>
      </c>
      <c r="B809" s="708" t="s">
        <v>2176</v>
      </c>
      <c r="C809" s="668" t="s">
        <v>221</v>
      </c>
      <c r="D809" s="713" t="s">
        <v>222</v>
      </c>
      <c r="E809" s="713" t="s">
        <v>2175</v>
      </c>
      <c r="F809" s="581"/>
      <c r="G809" s="581" t="s">
        <v>324</v>
      </c>
      <c r="H809" s="585" t="s">
        <v>23</v>
      </c>
      <c r="I809" s="585">
        <v>1</v>
      </c>
      <c r="J809" s="585" t="s">
        <v>1074</v>
      </c>
      <c r="K809" s="639" t="s">
        <v>2148</v>
      </c>
      <c r="L809" s="593"/>
      <c r="M809" s="593"/>
      <c r="N809" s="593"/>
      <c r="O809" s="593"/>
      <c r="P809" s="593"/>
      <c r="Q809" s="593"/>
      <c r="R809" s="593"/>
      <c r="S809" s="593"/>
      <c r="T809" s="593"/>
      <c r="U809" s="593"/>
      <c r="V809" s="593"/>
      <c r="W809" s="593"/>
      <c r="X809" s="593"/>
      <c r="Y809" s="593"/>
      <c r="Z809" s="593"/>
    </row>
    <row r="810" spans="1:26" ht="55" customHeight="1">
      <c r="A810" s="707">
        <v>810</v>
      </c>
      <c r="B810" s="708" t="s">
        <v>2184</v>
      </c>
      <c r="C810" s="668" t="s">
        <v>453</v>
      </c>
      <c r="D810" s="713" t="s">
        <v>454</v>
      </c>
      <c r="E810" s="713" t="s">
        <v>2139</v>
      </c>
      <c r="F810" s="581"/>
      <c r="G810" s="581" t="s">
        <v>2115</v>
      </c>
      <c r="H810" s="582" t="s">
        <v>23</v>
      </c>
      <c r="I810" s="585">
        <v>1</v>
      </c>
      <c r="J810" s="585" t="s">
        <v>513</v>
      </c>
      <c r="K810" s="639" t="s">
        <v>36</v>
      </c>
      <c r="L810" s="593"/>
      <c r="M810" s="593"/>
      <c r="N810" s="593"/>
      <c r="O810" s="593"/>
      <c r="P810" s="593"/>
      <c r="Q810" s="593"/>
      <c r="R810" s="593"/>
      <c r="S810" s="593"/>
      <c r="T810" s="593"/>
      <c r="U810" s="593"/>
      <c r="V810" s="593"/>
      <c r="W810" s="593"/>
      <c r="X810" s="593"/>
      <c r="Y810" s="593"/>
      <c r="Z810" s="593"/>
    </row>
    <row r="811" spans="1:26" ht="55" customHeight="1">
      <c r="A811" s="707">
        <v>811</v>
      </c>
      <c r="B811" s="708" t="s">
        <v>2184</v>
      </c>
      <c r="C811" s="668" t="s">
        <v>256</v>
      </c>
      <c r="D811" s="713" t="s">
        <v>2177</v>
      </c>
      <c r="E811" s="713" t="s">
        <v>2178</v>
      </c>
      <c r="F811" s="581"/>
      <c r="G811" s="581" t="s">
        <v>2179</v>
      </c>
      <c r="H811" s="582" t="s">
        <v>49</v>
      </c>
      <c r="I811" s="585">
        <v>4</v>
      </c>
      <c r="J811" s="582"/>
      <c r="K811" s="593"/>
      <c r="L811" s="593"/>
      <c r="M811" s="593"/>
      <c r="N811" s="690" t="s">
        <v>412</v>
      </c>
      <c r="O811" s="593"/>
      <c r="P811" s="593"/>
      <c r="Q811" s="593"/>
      <c r="R811" s="593"/>
      <c r="S811" s="593"/>
      <c r="T811" s="593"/>
      <c r="U811" s="593"/>
      <c r="V811" s="593"/>
      <c r="W811" s="593"/>
      <c r="X811" s="593"/>
      <c r="Y811" s="710" t="s">
        <v>2276</v>
      </c>
      <c r="Z811" s="703" t="s">
        <v>2184</v>
      </c>
    </row>
    <row r="812" spans="1:26" ht="55" customHeight="1">
      <c r="A812" s="707">
        <v>812</v>
      </c>
      <c r="B812" s="708" t="s">
        <v>2184</v>
      </c>
      <c r="C812" s="668" t="s">
        <v>2180</v>
      </c>
      <c r="D812" s="713" t="s">
        <v>2181</v>
      </c>
      <c r="E812" s="713" t="s">
        <v>2183</v>
      </c>
      <c r="F812" s="581"/>
      <c r="G812" s="581" t="s">
        <v>2182</v>
      </c>
      <c r="H812" s="582" t="s">
        <v>23</v>
      </c>
      <c r="I812" s="585">
        <v>1</v>
      </c>
      <c r="J812" s="582" t="s">
        <v>1323</v>
      </c>
      <c r="K812" s="639" t="s">
        <v>36</v>
      </c>
      <c r="L812" s="593"/>
      <c r="M812" s="593"/>
      <c r="N812" s="593"/>
      <c r="O812" s="593"/>
      <c r="P812" s="593"/>
      <c r="Q812" s="593"/>
      <c r="R812" s="593"/>
      <c r="S812" s="593"/>
      <c r="T812" s="593"/>
      <c r="U812" s="593"/>
      <c r="V812" s="593"/>
      <c r="W812" s="593"/>
      <c r="X812" s="593"/>
      <c r="Y812" s="593"/>
      <c r="Z812" s="593"/>
    </row>
    <row r="813" spans="1:26" ht="55" customHeight="1">
      <c r="A813" s="707">
        <v>813</v>
      </c>
      <c r="B813" s="708" t="s">
        <v>2192</v>
      </c>
      <c r="C813" s="668" t="s">
        <v>987</v>
      </c>
      <c r="D813" s="713" t="s">
        <v>34</v>
      </c>
      <c r="E813" s="713" t="s">
        <v>521</v>
      </c>
      <c r="F813" s="582"/>
      <c r="G813" s="582" t="s">
        <v>2191</v>
      </c>
      <c r="H813" s="582" t="s">
        <v>23</v>
      </c>
      <c r="I813" s="585">
        <v>1</v>
      </c>
      <c r="J813" s="585" t="s">
        <v>1075</v>
      </c>
      <c r="K813" s="639" t="s">
        <v>36</v>
      </c>
      <c r="L813" s="593"/>
      <c r="M813" s="593"/>
      <c r="N813" s="593"/>
      <c r="O813" s="593"/>
      <c r="P813" s="593"/>
      <c r="Q813" s="593"/>
      <c r="R813" s="593"/>
      <c r="S813" s="593"/>
      <c r="T813" s="593"/>
      <c r="U813" s="593"/>
      <c r="V813" s="593"/>
      <c r="W813" s="593"/>
      <c r="X813" s="593"/>
      <c r="Y813" s="593"/>
      <c r="Z813" s="593"/>
    </row>
    <row r="814" spans="1:26" ht="55" customHeight="1">
      <c r="A814" s="707">
        <v>814</v>
      </c>
      <c r="B814" s="708" t="s">
        <v>2192</v>
      </c>
      <c r="C814" s="668" t="s">
        <v>453</v>
      </c>
      <c r="D814" s="713" t="s">
        <v>454</v>
      </c>
      <c r="E814" s="713" t="s">
        <v>2194</v>
      </c>
      <c r="F814" s="581"/>
      <c r="G814" s="581" t="s">
        <v>2115</v>
      </c>
      <c r="H814" s="582" t="s">
        <v>23</v>
      </c>
      <c r="I814" s="585">
        <v>1</v>
      </c>
      <c r="J814" s="585" t="s">
        <v>513</v>
      </c>
      <c r="K814" s="639" t="s">
        <v>36</v>
      </c>
      <c r="L814" s="593"/>
      <c r="M814" s="593"/>
      <c r="N814" s="593"/>
      <c r="O814" s="593"/>
      <c r="P814" s="593"/>
      <c r="Q814" s="593"/>
      <c r="R814" s="593"/>
      <c r="S814" s="593"/>
      <c r="T814" s="593"/>
      <c r="U814" s="593"/>
      <c r="V814" s="593"/>
      <c r="W814" s="593"/>
      <c r="X814" s="593"/>
      <c r="Y814" s="593"/>
      <c r="Z814" s="593"/>
    </row>
    <row r="815" spans="1:26" ht="55" customHeight="1">
      <c r="A815" s="707">
        <v>815</v>
      </c>
      <c r="B815" s="708" t="s">
        <v>2192</v>
      </c>
      <c r="C815" s="668" t="s">
        <v>38</v>
      </c>
      <c r="D815" s="713" t="s">
        <v>39</v>
      </c>
      <c r="E815" s="713" t="s">
        <v>2195</v>
      </c>
      <c r="F815" s="581"/>
      <c r="G815" s="581" t="s">
        <v>2193</v>
      </c>
      <c r="H815" s="582" t="s">
        <v>23</v>
      </c>
      <c r="I815" s="585">
        <v>1</v>
      </c>
      <c r="J815" s="585" t="s">
        <v>1074</v>
      </c>
      <c r="K815" s="639" t="s">
        <v>36</v>
      </c>
      <c r="L815" s="593"/>
      <c r="M815" s="593"/>
      <c r="N815" s="593"/>
      <c r="O815" s="593"/>
      <c r="P815" s="593"/>
      <c r="Q815" s="593"/>
      <c r="R815" s="593"/>
      <c r="S815" s="593"/>
      <c r="T815" s="593"/>
      <c r="U815" s="593"/>
      <c r="V815" s="593"/>
      <c r="W815" s="593"/>
      <c r="X815" s="593"/>
      <c r="Y815" s="593"/>
      <c r="Z815" s="593"/>
    </row>
    <row r="816" spans="1:26" ht="55" customHeight="1">
      <c r="A816" s="707">
        <v>816</v>
      </c>
      <c r="B816" s="708" t="s">
        <v>2197</v>
      </c>
      <c r="C816" s="668" t="s">
        <v>2196</v>
      </c>
      <c r="D816" s="752" t="s">
        <v>465</v>
      </c>
      <c r="E816" s="752" t="s">
        <v>70</v>
      </c>
      <c r="F816" s="595"/>
      <c r="G816" s="593" t="s">
        <v>2198</v>
      </c>
      <c r="H816" s="582" t="s">
        <v>49</v>
      </c>
      <c r="I816" s="681">
        <v>82</v>
      </c>
      <c r="J816" s="681"/>
      <c r="K816" s="593"/>
      <c r="L816" s="642" t="s">
        <v>70</v>
      </c>
      <c r="M816" s="593"/>
      <c r="N816" s="593"/>
      <c r="O816" s="593"/>
      <c r="P816" s="593"/>
      <c r="Q816" s="593"/>
      <c r="R816" s="593"/>
      <c r="S816" s="593"/>
      <c r="T816" s="593"/>
      <c r="U816" s="593"/>
      <c r="V816" s="593"/>
      <c r="W816" s="593"/>
      <c r="X816" s="593"/>
      <c r="Y816" s="593"/>
      <c r="Z816" s="593"/>
    </row>
    <row r="817" spans="1:26" ht="55" customHeight="1">
      <c r="A817" s="707">
        <v>817</v>
      </c>
      <c r="B817" s="708" t="s">
        <v>2200</v>
      </c>
      <c r="C817" s="668" t="s">
        <v>47</v>
      </c>
      <c r="D817" s="752" t="s">
        <v>48</v>
      </c>
      <c r="E817" s="752" t="s">
        <v>2148</v>
      </c>
      <c r="F817" s="595"/>
      <c r="G817" s="593" t="s">
        <v>2199</v>
      </c>
      <c r="H817" s="585" t="s">
        <v>23</v>
      </c>
      <c r="I817" s="681">
        <v>336</v>
      </c>
      <c r="J817" s="681"/>
      <c r="K817" s="639" t="s">
        <v>2148</v>
      </c>
      <c r="L817" s="593"/>
      <c r="M817" s="593"/>
      <c r="N817" s="593"/>
      <c r="O817" s="593"/>
      <c r="P817" s="593"/>
      <c r="Q817" s="593"/>
      <c r="R817" s="593"/>
      <c r="S817" s="593"/>
      <c r="T817" s="593"/>
      <c r="U817" s="593"/>
      <c r="V817" s="593"/>
      <c r="W817" s="593"/>
      <c r="X817" s="593"/>
      <c r="Y817" s="593"/>
      <c r="Z817" s="593"/>
    </row>
    <row r="818" spans="1:26" ht="55" customHeight="1">
      <c r="A818" s="707">
        <v>818</v>
      </c>
      <c r="B818" s="708" t="s">
        <v>2208</v>
      </c>
      <c r="C818" s="668" t="s">
        <v>2032</v>
      </c>
      <c r="D818" s="713" t="s">
        <v>323</v>
      </c>
      <c r="E818" s="713" t="s">
        <v>2201</v>
      </c>
      <c r="F818" s="585"/>
      <c r="G818" s="582"/>
      <c r="H818" s="585" t="s">
        <v>3357</v>
      </c>
      <c r="I818" s="585">
        <v>4</v>
      </c>
      <c r="J818" s="681"/>
      <c r="K818" s="639" t="s">
        <v>2043</v>
      </c>
      <c r="L818" s="593"/>
      <c r="M818" s="593"/>
      <c r="N818" s="593"/>
      <c r="O818" s="593"/>
      <c r="P818" s="593"/>
      <c r="Q818" s="593"/>
      <c r="R818" s="593"/>
      <c r="S818" s="593"/>
      <c r="T818" s="593"/>
      <c r="U818" s="593"/>
      <c r="V818" s="593"/>
      <c r="W818" s="593"/>
      <c r="X818" s="593"/>
      <c r="Y818" s="593"/>
      <c r="Z818" s="593"/>
    </row>
    <row r="819" spans="1:26" ht="55" customHeight="1">
      <c r="A819" s="707">
        <v>819</v>
      </c>
      <c r="B819" s="708" t="s">
        <v>2208</v>
      </c>
      <c r="C819" s="668" t="s">
        <v>2203</v>
      </c>
      <c r="D819" s="713" t="s">
        <v>2204</v>
      </c>
      <c r="E819" s="713" t="s">
        <v>2568</v>
      </c>
      <c r="F819" s="581"/>
      <c r="G819" s="581" t="s">
        <v>2205</v>
      </c>
      <c r="H819" s="585" t="s">
        <v>23</v>
      </c>
      <c r="I819" s="585">
        <v>5</v>
      </c>
      <c r="J819" s="582" t="s">
        <v>1086</v>
      </c>
      <c r="K819" s="639" t="s">
        <v>2148</v>
      </c>
      <c r="L819" s="593"/>
      <c r="M819" s="593"/>
      <c r="N819" s="593"/>
      <c r="O819" s="593"/>
      <c r="P819" s="593"/>
      <c r="Q819" s="593"/>
      <c r="R819" s="593"/>
      <c r="S819" s="593"/>
      <c r="T819" s="593"/>
      <c r="U819" s="593"/>
      <c r="V819" s="593"/>
      <c r="W819" s="593"/>
      <c r="X819" s="593"/>
      <c r="Y819" s="593"/>
      <c r="Z819" s="593"/>
    </row>
    <row r="820" spans="1:26" ht="55" customHeight="1">
      <c r="A820" s="707">
        <v>820</v>
      </c>
      <c r="B820" s="708" t="s">
        <v>2248</v>
      </c>
      <c r="C820" s="668" t="s">
        <v>2228</v>
      </c>
      <c r="D820" s="713" t="s">
        <v>2229</v>
      </c>
      <c r="E820" s="713" t="s">
        <v>2230</v>
      </c>
      <c r="F820" s="582"/>
      <c r="G820" s="582" t="s">
        <v>2231</v>
      </c>
      <c r="H820" s="582" t="s">
        <v>49</v>
      </c>
      <c r="I820" s="585">
        <v>1</v>
      </c>
      <c r="J820" s="582"/>
      <c r="K820" s="593"/>
      <c r="L820" s="593"/>
      <c r="M820" s="593"/>
      <c r="N820" s="639" t="s">
        <v>2245</v>
      </c>
      <c r="O820" s="593"/>
      <c r="P820" s="593"/>
      <c r="Q820" s="593"/>
      <c r="R820" s="593"/>
      <c r="S820" s="593"/>
      <c r="T820" s="593"/>
      <c r="U820" s="593"/>
      <c r="V820" s="593"/>
      <c r="W820" s="593"/>
      <c r="X820" s="593"/>
      <c r="Y820" s="712"/>
      <c r="Z820" s="712"/>
    </row>
    <row r="821" spans="1:26" ht="55" customHeight="1">
      <c r="A821" s="707">
        <v>821</v>
      </c>
      <c r="B821" s="708" t="s">
        <v>2248</v>
      </c>
      <c r="C821" s="668" t="s">
        <v>2232</v>
      </c>
      <c r="D821" s="713" t="s">
        <v>2233</v>
      </c>
      <c r="E821" s="713" t="s">
        <v>2230</v>
      </c>
      <c r="F821" s="581"/>
      <c r="G821" s="581" t="s">
        <v>2234</v>
      </c>
      <c r="H821" s="582" t="s">
        <v>49</v>
      </c>
      <c r="I821" s="585">
        <v>2</v>
      </c>
      <c r="J821" s="582"/>
      <c r="K821" s="593"/>
      <c r="L821" s="593"/>
      <c r="M821" s="593"/>
      <c r="N821" s="639" t="s">
        <v>2245</v>
      </c>
      <c r="O821" s="593"/>
      <c r="P821" s="593"/>
      <c r="Q821" s="593"/>
      <c r="R821" s="593"/>
      <c r="S821" s="593"/>
      <c r="T821" s="593"/>
      <c r="U821" s="593"/>
      <c r="V821" s="593"/>
      <c r="W821" s="593"/>
      <c r="X821" s="593"/>
      <c r="Y821" s="712"/>
      <c r="Z821" s="712"/>
    </row>
    <row r="822" spans="1:26" ht="55" customHeight="1">
      <c r="A822" s="707">
        <v>822</v>
      </c>
      <c r="B822" s="708" t="s">
        <v>2248</v>
      </c>
      <c r="C822" s="668" t="s">
        <v>2235</v>
      </c>
      <c r="D822" s="713" t="s">
        <v>787</v>
      </c>
      <c r="E822" s="713" t="s">
        <v>2230</v>
      </c>
      <c r="F822" s="581"/>
      <c r="G822" s="581" t="s">
        <v>2236</v>
      </c>
      <c r="H822" s="582" t="s">
        <v>49</v>
      </c>
      <c r="I822" s="585">
        <v>1</v>
      </c>
      <c r="J822" s="582"/>
      <c r="K822" s="593"/>
      <c r="L822" s="593"/>
      <c r="M822" s="593"/>
      <c r="N822" s="639" t="s">
        <v>2245</v>
      </c>
      <c r="O822" s="593"/>
      <c r="P822" s="593"/>
      <c r="Q822" s="593"/>
      <c r="R822" s="593"/>
      <c r="S822" s="593"/>
      <c r="T822" s="593"/>
      <c r="U822" s="593"/>
      <c r="V822" s="593"/>
      <c r="W822" s="593"/>
      <c r="X822" s="593"/>
      <c r="Y822" s="712"/>
      <c r="Z822" s="712"/>
    </row>
    <row r="823" spans="1:26" ht="55" customHeight="1">
      <c r="A823" s="707">
        <v>823</v>
      </c>
      <c r="B823" s="708" t="s">
        <v>2248</v>
      </c>
      <c r="C823" s="758" t="s">
        <v>2237</v>
      </c>
      <c r="D823" s="709" t="s">
        <v>2238</v>
      </c>
      <c r="E823" s="713" t="s">
        <v>2239</v>
      </c>
      <c r="F823" s="581"/>
      <c r="G823" s="581" t="s">
        <v>2240</v>
      </c>
      <c r="H823" s="582" t="s">
        <v>49</v>
      </c>
      <c r="I823" s="585">
        <v>1</v>
      </c>
      <c r="J823" s="582"/>
      <c r="K823" s="646"/>
      <c r="L823" s="639" t="s">
        <v>2043</v>
      </c>
      <c r="M823" s="593"/>
      <c r="N823" s="593"/>
      <c r="O823" s="593"/>
      <c r="P823" s="593"/>
      <c r="Q823" s="593"/>
      <c r="R823" s="593"/>
      <c r="S823" s="593"/>
      <c r="T823" s="593"/>
      <c r="U823" s="593"/>
      <c r="V823" s="593"/>
      <c r="W823" s="593"/>
      <c r="X823" s="593"/>
      <c r="Y823" s="593"/>
      <c r="Z823" s="593"/>
    </row>
    <row r="824" spans="1:26" ht="55" customHeight="1">
      <c r="A824" s="707">
        <v>824</v>
      </c>
      <c r="B824" s="708" t="s">
        <v>2248</v>
      </c>
      <c r="C824" s="758" t="s">
        <v>2241</v>
      </c>
      <c r="D824" s="709" t="s">
        <v>2242</v>
      </c>
      <c r="E824" s="713" t="s">
        <v>2239</v>
      </c>
      <c r="F824" s="581"/>
      <c r="G824" s="581" t="s">
        <v>2240</v>
      </c>
      <c r="H824" s="582" t="s">
        <v>49</v>
      </c>
      <c r="I824" s="585">
        <v>1</v>
      </c>
      <c r="J824" s="582"/>
      <c r="K824" s="646"/>
      <c r="L824" s="639" t="s">
        <v>2043</v>
      </c>
      <c r="M824" s="593"/>
      <c r="N824" s="593"/>
      <c r="O824" s="593"/>
      <c r="P824" s="593"/>
      <c r="Q824" s="593"/>
      <c r="R824" s="593"/>
      <c r="S824" s="593"/>
      <c r="T824" s="593"/>
      <c r="U824" s="593"/>
      <c r="V824" s="593"/>
      <c r="W824" s="593"/>
      <c r="X824" s="593"/>
      <c r="Y824" s="593"/>
      <c r="Z824" s="593"/>
    </row>
    <row r="825" spans="1:26" ht="55" customHeight="1">
      <c r="A825" s="707">
        <v>825</v>
      </c>
      <c r="B825" s="708" t="s">
        <v>2248</v>
      </c>
      <c r="C825" s="758" t="s">
        <v>2243</v>
      </c>
      <c r="D825" s="709" t="s">
        <v>2244</v>
      </c>
      <c r="E825" s="713" t="s">
        <v>2239</v>
      </c>
      <c r="F825" s="581"/>
      <c r="G825" s="581" t="s">
        <v>2240</v>
      </c>
      <c r="H825" s="582" t="s">
        <v>49</v>
      </c>
      <c r="I825" s="585">
        <v>1</v>
      </c>
      <c r="J825" s="582"/>
      <c r="K825" s="646"/>
      <c r="L825" s="639" t="s">
        <v>2043</v>
      </c>
      <c r="M825" s="593"/>
      <c r="N825" s="593"/>
      <c r="O825" s="593"/>
      <c r="P825" s="593"/>
      <c r="Q825" s="593"/>
      <c r="R825" s="593"/>
      <c r="S825" s="593"/>
      <c r="T825" s="593"/>
      <c r="U825" s="593"/>
      <c r="V825" s="593"/>
      <c r="W825" s="593"/>
      <c r="X825" s="593"/>
      <c r="Y825" s="593"/>
      <c r="Z825" s="593"/>
    </row>
    <row r="826" spans="1:26" ht="55" customHeight="1">
      <c r="A826" s="707">
        <v>826</v>
      </c>
      <c r="B826" s="708" t="s">
        <v>2248</v>
      </c>
      <c r="C826" s="668" t="s">
        <v>2209</v>
      </c>
      <c r="D826" s="713" t="s">
        <v>22</v>
      </c>
      <c r="E826" s="713" t="s">
        <v>2210</v>
      </c>
      <c r="F826" s="581"/>
      <c r="G826" s="581" t="s">
        <v>2246</v>
      </c>
      <c r="H826" s="582" t="s">
        <v>49</v>
      </c>
      <c r="I826" s="585">
        <v>6</v>
      </c>
      <c r="J826" s="584"/>
      <c r="K826" s="593"/>
      <c r="L826" s="593"/>
      <c r="M826" s="593"/>
      <c r="N826" s="690" t="s">
        <v>545</v>
      </c>
      <c r="O826" s="593"/>
      <c r="P826" s="593"/>
      <c r="Q826" s="593"/>
      <c r="R826" s="593"/>
      <c r="S826" s="593"/>
      <c r="T826" s="593"/>
      <c r="U826" s="593"/>
      <c r="V826" s="593"/>
      <c r="W826" s="593"/>
      <c r="X826" s="593"/>
      <c r="Y826" s="593">
        <v>247820</v>
      </c>
      <c r="Z826" s="740">
        <v>41842</v>
      </c>
    </row>
    <row r="827" spans="1:26" ht="55" customHeight="1">
      <c r="A827" s="707">
        <v>827</v>
      </c>
      <c r="B827" s="708" t="s">
        <v>2248</v>
      </c>
      <c r="C827" s="668" t="s">
        <v>47</v>
      </c>
      <c r="D827" s="713" t="s">
        <v>48</v>
      </c>
      <c r="E827" s="713" t="s">
        <v>2212</v>
      </c>
      <c r="F827" s="581"/>
      <c r="G827" s="581" t="s">
        <v>2213</v>
      </c>
      <c r="H827" s="582" t="s">
        <v>23</v>
      </c>
      <c r="I827" s="585">
        <v>1</v>
      </c>
      <c r="J827" s="582" t="s">
        <v>1321</v>
      </c>
      <c r="K827" s="639" t="s">
        <v>36</v>
      </c>
      <c r="L827" s="593"/>
      <c r="M827" s="593"/>
      <c r="N827" s="593"/>
      <c r="O827" s="593"/>
      <c r="P827" s="593"/>
      <c r="Q827" s="593"/>
      <c r="R827" s="593"/>
      <c r="S827" s="593"/>
      <c r="T827" s="593"/>
      <c r="U827" s="593"/>
      <c r="V827" s="593"/>
      <c r="W827" s="593"/>
      <c r="X827" s="593"/>
      <c r="Y827" s="593"/>
      <c r="Z827" s="593"/>
    </row>
    <row r="828" spans="1:26" ht="55" customHeight="1">
      <c r="A828" s="707">
        <v>828</v>
      </c>
      <c r="B828" s="708" t="s">
        <v>2248</v>
      </c>
      <c r="C828" s="668" t="s">
        <v>2214</v>
      </c>
      <c r="D828" s="713" t="s">
        <v>210</v>
      </c>
      <c r="E828" s="713" t="s">
        <v>2215</v>
      </c>
      <c r="F828" s="581"/>
      <c r="G828" s="581" t="s">
        <v>2216</v>
      </c>
      <c r="H828" s="582" t="s">
        <v>23</v>
      </c>
      <c r="I828" s="585">
        <v>6</v>
      </c>
      <c r="J828" s="582" t="s">
        <v>1319</v>
      </c>
      <c r="K828" s="639" t="s">
        <v>36</v>
      </c>
      <c r="L828" s="593"/>
      <c r="M828" s="593"/>
      <c r="N828" s="593"/>
      <c r="O828" s="593"/>
      <c r="P828" s="593"/>
      <c r="Q828" s="593"/>
      <c r="R828" s="593"/>
      <c r="S828" s="593"/>
      <c r="T828" s="593"/>
      <c r="U828" s="593"/>
      <c r="V828" s="593"/>
      <c r="W828" s="593"/>
      <c r="X828" s="593"/>
      <c r="Y828" s="593"/>
      <c r="Z828" s="593"/>
    </row>
    <row r="829" spans="1:26" ht="55" customHeight="1">
      <c r="A829" s="707">
        <v>829</v>
      </c>
      <c r="B829" s="708" t="s">
        <v>2248</v>
      </c>
      <c r="C829" s="668" t="s">
        <v>52</v>
      </c>
      <c r="D829" s="713" t="s">
        <v>2219</v>
      </c>
      <c r="E829" s="713" t="s">
        <v>2220</v>
      </c>
      <c r="F829" s="582"/>
      <c r="G829" s="582" t="s">
        <v>2221</v>
      </c>
      <c r="H829" s="582" t="s">
        <v>49</v>
      </c>
      <c r="I829" s="585">
        <v>3</v>
      </c>
      <c r="J829" s="582"/>
      <c r="K829" s="593"/>
      <c r="L829" s="593"/>
      <c r="M829" s="593"/>
      <c r="N829" s="690" t="s">
        <v>400</v>
      </c>
      <c r="O829" s="593"/>
      <c r="P829" s="593"/>
      <c r="Q829" s="593"/>
      <c r="R829" s="593"/>
      <c r="S829" s="593"/>
      <c r="T829" s="593"/>
      <c r="U829" s="593"/>
      <c r="V829" s="593"/>
      <c r="W829" s="593"/>
      <c r="X829" s="593"/>
      <c r="Y829" s="593">
        <v>247831</v>
      </c>
      <c r="Z829" s="740">
        <v>41842</v>
      </c>
    </row>
    <row r="830" spans="1:26" ht="55" customHeight="1">
      <c r="A830" s="707">
        <v>830</v>
      </c>
      <c r="B830" s="708" t="s">
        <v>2248</v>
      </c>
      <c r="C830" s="668" t="s">
        <v>2223</v>
      </c>
      <c r="D830" s="713" t="s">
        <v>2219</v>
      </c>
      <c r="E830" s="713" t="s">
        <v>2224</v>
      </c>
      <c r="F830" s="582"/>
      <c r="G830" s="582" t="s">
        <v>2221</v>
      </c>
      <c r="H830" s="582" t="s">
        <v>49</v>
      </c>
      <c r="I830" s="585">
        <v>16</v>
      </c>
      <c r="J830" s="582"/>
      <c r="K830" s="593"/>
      <c r="L830" s="593"/>
      <c r="M830" s="593"/>
      <c r="N830" s="690" t="s">
        <v>400</v>
      </c>
      <c r="O830" s="593"/>
      <c r="P830" s="593"/>
      <c r="Q830" s="593"/>
      <c r="R830" s="593"/>
      <c r="S830" s="593"/>
      <c r="T830" s="593"/>
      <c r="U830" s="593"/>
      <c r="V830" s="593"/>
      <c r="W830" s="593"/>
      <c r="X830" s="593"/>
      <c r="Y830" s="593">
        <v>247831</v>
      </c>
      <c r="Z830" s="740">
        <v>41842</v>
      </c>
    </row>
    <row r="831" spans="1:26" ht="55" customHeight="1">
      <c r="A831" s="707">
        <v>831</v>
      </c>
      <c r="B831" s="708" t="s">
        <v>2248</v>
      </c>
      <c r="C831" s="668" t="s">
        <v>2225</v>
      </c>
      <c r="D831" s="713" t="s">
        <v>428</v>
      </c>
      <c r="E831" s="713" t="s">
        <v>2226</v>
      </c>
      <c r="F831" s="581"/>
      <c r="G831" s="581" t="s">
        <v>2227</v>
      </c>
      <c r="H831" s="582" t="s">
        <v>49</v>
      </c>
      <c r="I831" s="585">
        <v>3</v>
      </c>
      <c r="J831" s="584"/>
      <c r="K831" s="593"/>
      <c r="L831" s="593"/>
      <c r="M831" s="593"/>
      <c r="N831" s="642" t="s">
        <v>2836</v>
      </c>
      <c r="O831" s="593"/>
      <c r="P831" s="593"/>
      <c r="Q831" s="593"/>
      <c r="R831" s="593"/>
      <c r="S831" s="593"/>
      <c r="T831" s="593"/>
      <c r="U831" s="593"/>
      <c r="V831" s="593"/>
      <c r="W831" s="593"/>
      <c r="X831" s="593"/>
      <c r="Y831" s="593">
        <v>247895</v>
      </c>
      <c r="Z831" s="740">
        <v>41858</v>
      </c>
    </row>
    <row r="832" spans="1:26" ht="55" customHeight="1">
      <c r="A832" s="707">
        <v>832</v>
      </c>
      <c r="B832" s="708" t="s">
        <v>2254</v>
      </c>
      <c r="C832" s="668" t="s">
        <v>2250</v>
      </c>
      <c r="D832" s="752" t="s">
        <v>2252</v>
      </c>
      <c r="E832" s="752" t="s">
        <v>2253</v>
      </c>
      <c r="F832" s="595"/>
      <c r="G832" s="593" t="s">
        <v>2251</v>
      </c>
      <c r="H832" s="582" t="s">
        <v>49</v>
      </c>
      <c r="I832" s="681">
        <v>30</v>
      </c>
      <c r="J832" s="681"/>
      <c r="K832" s="593"/>
      <c r="L832" s="593"/>
      <c r="M832" s="593"/>
      <c r="N832" s="690" t="s">
        <v>79</v>
      </c>
      <c r="O832" s="593"/>
      <c r="P832" s="593"/>
      <c r="Q832" s="593"/>
      <c r="R832" s="593"/>
      <c r="S832" s="593"/>
      <c r="T832" s="593"/>
      <c r="U832" s="593"/>
      <c r="V832" s="593"/>
      <c r="W832" s="593"/>
      <c r="X832" s="593"/>
      <c r="Y832" s="593">
        <v>247680</v>
      </c>
      <c r="Z832" s="740">
        <v>41828</v>
      </c>
    </row>
    <row r="833" spans="1:26" ht="55" customHeight="1">
      <c r="A833" s="707">
        <v>833</v>
      </c>
      <c r="B833" s="708" t="s">
        <v>2275</v>
      </c>
      <c r="C833" s="668" t="s">
        <v>80</v>
      </c>
      <c r="D833" s="713" t="s">
        <v>474</v>
      </c>
      <c r="E833" s="713" t="s">
        <v>2569</v>
      </c>
      <c r="F833" s="582"/>
      <c r="G833" s="582" t="s">
        <v>2255</v>
      </c>
      <c r="H833" s="582" t="s">
        <v>23</v>
      </c>
      <c r="I833" s="585">
        <v>1</v>
      </c>
      <c r="J833" s="582" t="s">
        <v>1086</v>
      </c>
      <c r="K833" s="639" t="s">
        <v>36</v>
      </c>
      <c r="L833" s="593"/>
      <c r="M833" s="593"/>
      <c r="N833" s="593"/>
      <c r="O833" s="593"/>
      <c r="P833" s="593"/>
      <c r="Q833" s="593"/>
      <c r="R833" s="593"/>
      <c r="S833" s="593"/>
      <c r="T833" s="593"/>
      <c r="U833" s="593"/>
      <c r="V833" s="593"/>
      <c r="W833" s="593"/>
      <c r="X833" s="593"/>
      <c r="Y833" s="593"/>
      <c r="Z833" s="593"/>
    </row>
    <row r="834" spans="1:26" ht="55" customHeight="1">
      <c r="A834" s="707">
        <v>834</v>
      </c>
      <c r="B834" s="708" t="s">
        <v>2275</v>
      </c>
      <c r="C834" s="668" t="s">
        <v>2225</v>
      </c>
      <c r="D834" s="713" t="s">
        <v>22</v>
      </c>
      <c r="E834" s="713" t="s">
        <v>2570</v>
      </c>
      <c r="F834" s="581"/>
      <c r="G834" s="581" t="s">
        <v>2257</v>
      </c>
      <c r="H834" s="582" t="s">
        <v>23</v>
      </c>
      <c r="I834" s="585">
        <v>1</v>
      </c>
      <c r="J834" s="582" t="s">
        <v>1323</v>
      </c>
      <c r="K834" s="639" t="s">
        <v>36</v>
      </c>
      <c r="L834" s="593"/>
      <c r="M834" s="593"/>
      <c r="N834" s="593"/>
      <c r="O834" s="593"/>
      <c r="P834" s="593"/>
      <c r="Q834" s="593"/>
      <c r="R834" s="593"/>
      <c r="S834" s="593"/>
      <c r="T834" s="593"/>
      <c r="U834" s="593"/>
      <c r="V834" s="593"/>
      <c r="W834" s="593"/>
      <c r="X834" s="593"/>
      <c r="Y834" s="593"/>
      <c r="Z834" s="593"/>
    </row>
    <row r="835" spans="1:26" ht="55" customHeight="1">
      <c r="A835" s="707">
        <v>835</v>
      </c>
      <c r="B835" s="708" t="s">
        <v>2275</v>
      </c>
      <c r="C835" s="668" t="s">
        <v>2225</v>
      </c>
      <c r="D835" s="713" t="s">
        <v>22</v>
      </c>
      <c r="E835" s="713" t="s">
        <v>64</v>
      </c>
      <c r="F835" s="581"/>
      <c r="G835" s="581" t="s">
        <v>2257</v>
      </c>
      <c r="H835" s="582" t="s">
        <v>49</v>
      </c>
      <c r="I835" s="585">
        <v>1</v>
      </c>
      <c r="J835" s="582"/>
      <c r="K835" s="593"/>
      <c r="L835" s="593"/>
      <c r="M835" s="593"/>
      <c r="N835" s="642" t="s">
        <v>2836</v>
      </c>
      <c r="O835" s="593"/>
      <c r="P835" s="593"/>
      <c r="Q835" s="593"/>
      <c r="R835" s="593"/>
      <c r="S835" s="593"/>
      <c r="T835" s="593"/>
      <c r="U835" s="593"/>
      <c r="V835" s="593"/>
      <c r="W835" s="593"/>
      <c r="X835" s="593"/>
      <c r="Y835" s="593">
        <v>247895</v>
      </c>
      <c r="Z835" s="740">
        <v>41858</v>
      </c>
    </row>
    <row r="836" spans="1:26" ht="55" customHeight="1">
      <c r="A836" s="707">
        <v>836</v>
      </c>
      <c r="B836" s="708" t="s">
        <v>2275</v>
      </c>
      <c r="C836" s="668" t="s">
        <v>120</v>
      </c>
      <c r="D836" s="713" t="s">
        <v>119</v>
      </c>
      <c r="E836" s="713" t="s">
        <v>2571</v>
      </c>
      <c r="F836" s="581"/>
      <c r="G836" s="581" t="s">
        <v>2260</v>
      </c>
      <c r="H836" s="582" t="s">
        <v>23</v>
      </c>
      <c r="I836" s="585">
        <v>1</v>
      </c>
      <c r="J836" s="582" t="s">
        <v>1319</v>
      </c>
      <c r="K836" s="639" t="s">
        <v>36</v>
      </c>
      <c r="L836" s="593"/>
      <c r="M836" s="593"/>
      <c r="N836" s="593"/>
      <c r="O836" s="593"/>
      <c r="P836" s="593"/>
      <c r="Q836" s="593"/>
      <c r="R836" s="593"/>
      <c r="S836" s="593"/>
      <c r="T836" s="593"/>
      <c r="U836" s="593"/>
      <c r="V836" s="593"/>
      <c r="W836" s="593"/>
      <c r="X836" s="593"/>
      <c r="Y836" s="593"/>
      <c r="Z836" s="593"/>
    </row>
    <row r="837" spans="1:26" ht="55" customHeight="1">
      <c r="A837" s="707">
        <v>837</v>
      </c>
      <c r="B837" s="708" t="s">
        <v>2275</v>
      </c>
      <c r="C837" s="668" t="s">
        <v>120</v>
      </c>
      <c r="D837" s="713" t="s">
        <v>119</v>
      </c>
      <c r="E837" s="713" t="s">
        <v>2572</v>
      </c>
      <c r="F837" s="581"/>
      <c r="G837" s="581" t="s">
        <v>2260</v>
      </c>
      <c r="H837" s="582" t="s">
        <v>23</v>
      </c>
      <c r="I837" s="585">
        <v>1</v>
      </c>
      <c r="J837" s="582"/>
      <c r="K837" s="639" t="s">
        <v>36</v>
      </c>
      <c r="L837" s="593"/>
      <c r="M837" s="593"/>
      <c r="N837" s="593"/>
      <c r="O837" s="593"/>
      <c r="P837" s="593"/>
      <c r="Q837" s="593"/>
      <c r="R837" s="593"/>
      <c r="S837" s="593"/>
      <c r="T837" s="593"/>
      <c r="U837" s="593"/>
      <c r="V837" s="593"/>
      <c r="W837" s="593"/>
      <c r="X837" s="593"/>
      <c r="Y837" s="593"/>
      <c r="Z837" s="593"/>
    </row>
    <row r="838" spans="1:26" ht="55" customHeight="1">
      <c r="A838" s="707">
        <v>838</v>
      </c>
      <c r="B838" s="708" t="s">
        <v>2275</v>
      </c>
      <c r="C838" s="668" t="s">
        <v>2262</v>
      </c>
      <c r="D838" s="713" t="s">
        <v>2271</v>
      </c>
      <c r="E838" s="713" t="s">
        <v>2573</v>
      </c>
      <c r="F838" s="581"/>
      <c r="G838" s="581" t="s">
        <v>406</v>
      </c>
      <c r="H838" s="582" t="s">
        <v>23</v>
      </c>
      <c r="I838" s="585">
        <v>1</v>
      </c>
      <c r="J838" s="582" t="s">
        <v>1321</v>
      </c>
      <c r="K838" s="639" t="s">
        <v>36</v>
      </c>
      <c r="L838" s="593"/>
      <c r="M838" s="593"/>
      <c r="N838" s="593"/>
      <c r="O838" s="593"/>
      <c r="P838" s="593"/>
      <c r="Q838" s="593"/>
      <c r="R838" s="593"/>
      <c r="S838" s="593"/>
      <c r="T838" s="593"/>
      <c r="U838" s="593"/>
      <c r="V838" s="593"/>
      <c r="W838" s="593"/>
      <c r="X838" s="593"/>
      <c r="Y838" s="593"/>
      <c r="Z838" s="593"/>
    </row>
    <row r="839" spans="1:26" ht="55" customHeight="1">
      <c r="A839" s="707">
        <v>839</v>
      </c>
      <c r="B839" s="708" t="s">
        <v>2275</v>
      </c>
      <c r="C839" s="668" t="s">
        <v>2272</v>
      </c>
      <c r="D839" s="713" t="s">
        <v>2273</v>
      </c>
      <c r="E839" s="713" t="s">
        <v>151</v>
      </c>
      <c r="F839" s="582"/>
      <c r="G839" s="584"/>
      <c r="H839" s="582" t="s">
        <v>49</v>
      </c>
      <c r="I839" s="585">
        <v>1</v>
      </c>
      <c r="J839" s="681"/>
      <c r="K839" s="593"/>
      <c r="L839" s="593"/>
      <c r="M839" s="593"/>
      <c r="N839" s="690" t="s">
        <v>414</v>
      </c>
      <c r="O839" s="593"/>
      <c r="P839" s="593"/>
      <c r="Q839" s="593"/>
      <c r="R839" s="593"/>
      <c r="S839" s="593"/>
      <c r="T839" s="593"/>
      <c r="U839" s="593"/>
      <c r="V839" s="593"/>
      <c r="W839" s="593"/>
      <c r="X839" s="593"/>
      <c r="Y839" s="593">
        <v>247793</v>
      </c>
      <c r="Z839" s="740">
        <v>41837</v>
      </c>
    </row>
    <row r="840" spans="1:26" ht="55" customHeight="1">
      <c r="A840" s="707">
        <v>840</v>
      </c>
      <c r="B840" s="708" t="s">
        <v>2275</v>
      </c>
      <c r="C840" s="758" t="s">
        <v>2237</v>
      </c>
      <c r="D840" s="713" t="s">
        <v>2238</v>
      </c>
      <c r="E840" s="713" t="s">
        <v>2264</v>
      </c>
      <c r="F840" s="582"/>
      <c r="G840" s="584" t="s">
        <v>2240</v>
      </c>
      <c r="H840" s="582" t="s">
        <v>49</v>
      </c>
      <c r="I840" s="585">
        <v>9</v>
      </c>
      <c r="J840" s="681"/>
      <c r="K840" s="593"/>
      <c r="L840" s="593"/>
      <c r="M840" s="593"/>
      <c r="N840" s="642" t="s">
        <v>2836</v>
      </c>
      <c r="O840" s="593"/>
      <c r="P840" s="593"/>
      <c r="Q840" s="593"/>
      <c r="R840" s="593"/>
      <c r="S840" s="593"/>
      <c r="T840" s="593"/>
      <c r="U840" s="593"/>
      <c r="V840" s="593"/>
      <c r="W840" s="593"/>
      <c r="X840" s="593"/>
      <c r="Y840" s="593">
        <v>247895</v>
      </c>
      <c r="Z840" s="740">
        <v>41858</v>
      </c>
    </row>
    <row r="841" spans="1:26" ht="55" customHeight="1">
      <c r="A841" s="707">
        <v>841</v>
      </c>
      <c r="B841" s="708" t="s">
        <v>2275</v>
      </c>
      <c r="C841" s="668" t="s">
        <v>189</v>
      </c>
      <c r="D841" s="713" t="s">
        <v>190</v>
      </c>
      <c r="E841" s="713" t="s">
        <v>2265</v>
      </c>
      <c r="F841" s="581"/>
      <c r="G841" s="582" t="s">
        <v>2274</v>
      </c>
      <c r="H841" s="582" t="s">
        <v>23</v>
      </c>
      <c r="I841" s="585">
        <v>1</v>
      </c>
      <c r="J841" s="681"/>
      <c r="K841" s="639" t="s">
        <v>36</v>
      </c>
      <c r="L841" s="593"/>
      <c r="M841" s="593"/>
      <c r="N841" s="593"/>
      <c r="O841" s="593"/>
      <c r="P841" s="593"/>
      <c r="Q841" s="593"/>
      <c r="R841" s="593"/>
      <c r="S841" s="593"/>
      <c r="T841" s="593"/>
      <c r="U841" s="593"/>
      <c r="V841" s="593"/>
      <c r="W841" s="593"/>
      <c r="X841" s="593"/>
      <c r="Y841" s="593"/>
      <c r="Z841" s="593"/>
    </row>
    <row r="842" spans="1:26" ht="55" customHeight="1">
      <c r="A842" s="707">
        <v>842</v>
      </c>
      <c r="B842" s="708" t="s">
        <v>2275</v>
      </c>
      <c r="C842" s="668" t="s">
        <v>2266</v>
      </c>
      <c r="D842" s="713" t="s">
        <v>2270</v>
      </c>
      <c r="E842" s="713" t="s">
        <v>2267</v>
      </c>
      <c r="F842" s="581"/>
      <c r="G842" s="582"/>
      <c r="H842" s="582" t="s">
        <v>23</v>
      </c>
      <c r="I842" s="585">
        <v>2</v>
      </c>
      <c r="J842" s="681"/>
      <c r="K842" s="639" t="s">
        <v>36</v>
      </c>
      <c r="L842" s="593"/>
      <c r="M842" s="593"/>
      <c r="N842" s="593"/>
      <c r="O842" s="593"/>
      <c r="P842" s="593"/>
      <c r="Q842" s="593"/>
      <c r="R842" s="593"/>
      <c r="S842" s="593"/>
      <c r="T842" s="593"/>
      <c r="U842" s="593"/>
      <c r="V842" s="593"/>
      <c r="W842" s="593"/>
      <c r="X842" s="593"/>
      <c r="Y842" s="593"/>
      <c r="Z842" s="593"/>
    </row>
    <row r="843" spans="1:26" ht="55" customHeight="1">
      <c r="A843" s="707">
        <v>843</v>
      </c>
      <c r="B843" s="708" t="s">
        <v>2275</v>
      </c>
      <c r="C843" s="668" t="s">
        <v>178</v>
      </c>
      <c r="D843" s="713" t="s">
        <v>179</v>
      </c>
      <c r="E843" s="713" t="s">
        <v>2268</v>
      </c>
      <c r="F843" s="581"/>
      <c r="G843" s="582" t="s">
        <v>245</v>
      </c>
      <c r="H843" s="582" t="s">
        <v>23</v>
      </c>
      <c r="I843" s="585">
        <v>1</v>
      </c>
      <c r="J843" s="681"/>
      <c r="K843" s="639" t="s">
        <v>36</v>
      </c>
      <c r="L843" s="593"/>
      <c r="M843" s="593"/>
      <c r="N843" s="593"/>
      <c r="O843" s="593"/>
      <c r="P843" s="593"/>
      <c r="Q843" s="593"/>
      <c r="R843" s="593"/>
      <c r="S843" s="593"/>
      <c r="T843" s="593"/>
      <c r="U843" s="593"/>
      <c r="V843" s="593"/>
      <c r="W843" s="593"/>
      <c r="X843" s="593"/>
      <c r="Y843" s="593"/>
      <c r="Z843" s="593"/>
    </row>
    <row r="844" spans="1:26" ht="55" customHeight="1">
      <c r="A844" s="707">
        <v>844</v>
      </c>
      <c r="B844" s="708" t="s">
        <v>2282</v>
      </c>
      <c r="C844" s="668" t="s">
        <v>110</v>
      </c>
      <c r="D844" s="713" t="s">
        <v>111</v>
      </c>
      <c r="E844" s="713" t="s">
        <v>2574</v>
      </c>
      <c r="F844" s="582"/>
      <c r="G844" s="582" t="s">
        <v>2281</v>
      </c>
      <c r="H844" s="582" t="s">
        <v>23</v>
      </c>
      <c r="I844" s="585">
        <v>1</v>
      </c>
      <c r="J844" s="585" t="s">
        <v>1075</v>
      </c>
      <c r="K844" s="639" t="s">
        <v>36</v>
      </c>
      <c r="L844" s="593"/>
      <c r="M844" s="593"/>
      <c r="N844" s="593"/>
      <c r="O844" s="593"/>
      <c r="P844" s="593"/>
      <c r="Q844" s="593"/>
      <c r="R844" s="593"/>
      <c r="S844" s="593"/>
      <c r="T844" s="593"/>
      <c r="U844" s="593"/>
      <c r="V844" s="593"/>
      <c r="W844" s="593"/>
      <c r="X844" s="593"/>
      <c r="Y844" s="593"/>
      <c r="Z844" s="593"/>
    </row>
    <row r="845" spans="1:26" ht="55" customHeight="1">
      <c r="A845" s="707">
        <v>845</v>
      </c>
      <c r="B845" s="708" t="s">
        <v>2282</v>
      </c>
      <c r="C845" s="668" t="s">
        <v>80</v>
      </c>
      <c r="D845" s="713" t="s">
        <v>474</v>
      </c>
      <c r="E845" s="713" t="s">
        <v>2575</v>
      </c>
      <c r="F845" s="581"/>
      <c r="G845" s="581" t="s">
        <v>2255</v>
      </c>
      <c r="H845" s="582" t="s">
        <v>49</v>
      </c>
      <c r="I845" s="585">
        <v>1</v>
      </c>
      <c r="J845" s="582"/>
      <c r="K845" s="593"/>
      <c r="L845" s="593"/>
      <c r="M845" s="593"/>
      <c r="N845" s="690" t="s">
        <v>81</v>
      </c>
      <c r="O845" s="593"/>
      <c r="P845" s="593"/>
      <c r="Q845" s="593"/>
      <c r="R845" s="593"/>
      <c r="S845" s="593"/>
      <c r="T845" s="593"/>
      <c r="U845" s="593"/>
      <c r="V845" s="593"/>
      <c r="W845" s="593"/>
      <c r="X845" s="593"/>
      <c r="Y845" s="712"/>
      <c r="Z845" s="712"/>
    </row>
    <row r="846" spans="1:26" ht="55" customHeight="1">
      <c r="A846" s="707">
        <v>846</v>
      </c>
      <c r="B846" s="708" t="s">
        <v>2285</v>
      </c>
      <c r="C846" s="668" t="s">
        <v>110</v>
      </c>
      <c r="D846" s="752" t="s">
        <v>111</v>
      </c>
      <c r="E846" s="752" t="s">
        <v>2283</v>
      </c>
      <c r="F846" s="595"/>
      <c r="G846" s="593" t="s">
        <v>2284</v>
      </c>
      <c r="H846" s="582" t="s">
        <v>49</v>
      </c>
      <c r="I846" s="681">
        <v>7</v>
      </c>
      <c r="J846" s="681"/>
      <c r="K846" s="593"/>
      <c r="L846" s="593"/>
      <c r="M846" s="593"/>
      <c r="N846" s="690" t="s">
        <v>545</v>
      </c>
      <c r="O846" s="593"/>
      <c r="P846" s="593"/>
      <c r="Q846" s="593"/>
      <c r="R846" s="593"/>
      <c r="S846" s="593"/>
      <c r="T846" s="593"/>
      <c r="U846" s="593"/>
      <c r="V846" s="593"/>
      <c r="W846" s="593"/>
      <c r="X846" s="593"/>
      <c r="Y846" s="712"/>
      <c r="Z846" s="712"/>
    </row>
    <row r="847" spans="1:26" ht="55" customHeight="1">
      <c r="A847" s="707">
        <v>847</v>
      </c>
      <c r="B847" s="708" t="s">
        <v>2285</v>
      </c>
      <c r="C847" s="668" t="s">
        <v>2286</v>
      </c>
      <c r="D847" s="713" t="s">
        <v>2287</v>
      </c>
      <c r="E847" s="713" t="s">
        <v>2576</v>
      </c>
      <c r="F847" s="582"/>
      <c r="G847" s="582" t="s">
        <v>2288</v>
      </c>
      <c r="H847" s="582" t="s">
        <v>23</v>
      </c>
      <c r="I847" s="585">
        <v>1</v>
      </c>
      <c r="J847" s="582" t="s">
        <v>1904</v>
      </c>
      <c r="K847" s="639" t="s">
        <v>36</v>
      </c>
      <c r="L847" s="593"/>
      <c r="M847" s="593"/>
      <c r="N847" s="593"/>
      <c r="O847" s="593"/>
      <c r="P847" s="593"/>
      <c r="Q847" s="593"/>
      <c r="R847" s="593"/>
      <c r="S847" s="593"/>
      <c r="T847" s="593"/>
      <c r="U847" s="593"/>
      <c r="V847" s="593"/>
      <c r="W847" s="593"/>
      <c r="X847" s="593"/>
      <c r="Y847" s="593"/>
      <c r="Z847" s="593"/>
    </row>
    <row r="848" spans="1:26" ht="55" customHeight="1">
      <c r="A848" s="707">
        <v>848</v>
      </c>
      <c r="B848" s="708" t="s">
        <v>446</v>
      </c>
      <c r="C848" s="668" t="s">
        <v>583</v>
      </c>
      <c r="D848" s="752" t="s">
        <v>584</v>
      </c>
      <c r="E848" s="752" t="s">
        <v>2289</v>
      </c>
      <c r="F848" s="595"/>
      <c r="G848" s="593" t="s">
        <v>2028</v>
      </c>
      <c r="H848" s="582" t="s">
        <v>23</v>
      </c>
      <c r="I848" s="681">
        <v>1</v>
      </c>
      <c r="J848" s="681"/>
      <c r="K848" s="639" t="s">
        <v>36</v>
      </c>
      <c r="L848" s="593"/>
      <c r="M848" s="593"/>
      <c r="N848" s="593"/>
      <c r="O848" s="593"/>
      <c r="P848" s="593"/>
      <c r="Q848" s="593"/>
      <c r="R848" s="593"/>
      <c r="S848" s="593"/>
      <c r="T848" s="593"/>
      <c r="U848" s="593"/>
      <c r="V848" s="593"/>
      <c r="W848" s="593"/>
      <c r="X848" s="593"/>
      <c r="Y848" s="593"/>
      <c r="Z848" s="593"/>
    </row>
    <row r="849" spans="1:26" ht="55" customHeight="1">
      <c r="A849" s="707">
        <v>849</v>
      </c>
      <c r="B849" s="708" t="s">
        <v>446</v>
      </c>
      <c r="C849" s="668" t="s">
        <v>80</v>
      </c>
      <c r="D849" s="713" t="s">
        <v>474</v>
      </c>
      <c r="E849" s="713" t="s">
        <v>468</v>
      </c>
      <c r="F849" s="582"/>
      <c r="G849" s="582" t="s">
        <v>2255</v>
      </c>
      <c r="H849" s="582" t="s">
        <v>49</v>
      </c>
      <c r="I849" s="585">
        <v>2</v>
      </c>
      <c r="J849" s="582"/>
      <c r="K849" s="593"/>
      <c r="L849" s="593"/>
      <c r="M849" s="593"/>
      <c r="N849" s="690" t="s">
        <v>81</v>
      </c>
      <c r="O849" s="593"/>
      <c r="P849" s="593"/>
      <c r="Q849" s="593"/>
      <c r="R849" s="593"/>
      <c r="S849" s="593"/>
      <c r="T849" s="593"/>
      <c r="U849" s="593"/>
      <c r="V849" s="593"/>
      <c r="W849" s="593"/>
      <c r="X849" s="593"/>
      <c r="Y849" s="712"/>
      <c r="Z849" s="712"/>
    </row>
    <row r="850" spans="1:26" ht="55" customHeight="1">
      <c r="A850" s="707">
        <v>850</v>
      </c>
      <c r="B850" s="708" t="s">
        <v>2311</v>
      </c>
      <c r="C850" s="668" t="s">
        <v>120</v>
      </c>
      <c r="D850" s="713" t="s">
        <v>119</v>
      </c>
      <c r="E850" s="713" t="s">
        <v>2291</v>
      </c>
      <c r="F850" s="581"/>
      <c r="G850" s="581" t="s">
        <v>2260</v>
      </c>
      <c r="H850" s="582" t="s">
        <v>23</v>
      </c>
      <c r="I850" s="585">
        <v>1</v>
      </c>
      <c r="J850" s="584"/>
      <c r="K850" s="639" t="s">
        <v>36</v>
      </c>
      <c r="L850" s="593"/>
      <c r="M850" s="593"/>
      <c r="N850" s="593"/>
      <c r="O850" s="593"/>
      <c r="P850" s="593"/>
      <c r="Q850" s="593"/>
      <c r="R850" s="593"/>
      <c r="S850" s="593"/>
      <c r="T850" s="593"/>
      <c r="U850" s="593"/>
      <c r="V850" s="593"/>
      <c r="W850" s="593"/>
      <c r="X850" s="593"/>
      <c r="Y850" s="593"/>
      <c r="Z850" s="593"/>
    </row>
    <row r="851" spans="1:26" ht="55" customHeight="1">
      <c r="A851" s="707">
        <v>851</v>
      </c>
      <c r="B851" s="708" t="s">
        <v>2311</v>
      </c>
      <c r="C851" s="668" t="s">
        <v>583</v>
      </c>
      <c r="D851" s="713" t="s">
        <v>2292</v>
      </c>
      <c r="E851" s="713" t="s">
        <v>2293</v>
      </c>
      <c r="F851" s="581"/>
      <c r="G851" s="581" t="s">
        <v>2028</v>
      </c>
      <c r="H851" s="582" t="s">
        <v>23</v>
      </c>
      <c r="I851" s="585">
        <v>1</v>
      </c>
      <c r="J851" s="584"/>
      <c r="K851" s="639" t="s">
        <v>36</v>
      </c>
      <c r="L851" s="593"/>
      <c r="M851" s="593"/>
      <c r="N851" s="593"/>
      <c r="O851" s="593"/>
      <c r="P851" s="593"/>
      <c r="Q851" s="593"/>
      <c r="R851" s="593"/>
      <c r="S851" s="593"/>
      <c r="T851" s="593"/>
      <c r="U851" s="593"/>
      <c r="V851" s="593"/>
      <c r="W851" s="593"/>
      <c r="X851" s="593"/>
      <c r="Y851" s="593"/>
      <c r="Z851" s="593"/>
    </row>
    <row r="852" spans="1:26" ht="55" customHeight="1">
      <c r="A852" s="707">
        <v>852</v>
      </c>
      <c r="B852" s="708" t="s">
        <v>2311</v>
      </c>
      <c r="C852" s="668" t="s">
        <v>2294</v>
      </c>
      <c r="D852" s="713" t="s">
        <v>2295</v>
      </c>
      <c r="E852" s="713" t="s">
        <v>2296</v>
      </c>
      <c r="F852" s="582"/>
      <c r="G852" s="582" t="s">
        <v>2297</v>
      </c>
      <c r="H852" s="582" t="s">
        <v>23</v>
      </c>
      <c r="I852" s="585">
        <v>1</v>
      </c>
      <c r="J852" s="584"/>
      <c r="K852" s="639" t="s">
        <v>36</v>
      </c>
      <c r="L852" s="593"/>
      <c r="M852" s="593"/>
      <c r="N852" s="593"/>
      <c r="O852" s="593"/>
      <c r="P852" s="593"/>
      <c r="Q852" s="593"/>
      <c r="R852" s="593"/>
      <c r="S852" s="593"/>
      <c r="T852" s="593"/>
      <c r="U852" s="593"/>
      <c r="V852" s="593"/>
      <c r="W852" s="593"/>
      <c r="X852" s="593"/>
      <c r="Y852" s="593"/>
      <c r="Z852" s="593"/>
    </row>
    <row r="853" spans="1:26" ht="55" customHeight="1">
      <c r="A853" s="707">
        <v>853</v>
      </c>
      <c r="B853" s="708" t="s">
        <v>2311</v>
      </c>
      <c r="C853" s="668" t="s">
        <v>2298</v>
      </c>
      <c r="D853" s="713" t="s">
        <v>2299</v>
      </c>
      <c r="E853" s="713" t="s">
        <v>2300</v>
      </c>
      <c r="F853" s="582"/>
      <c r="G853" s="582" t="s">
        <v>2301</v>
      </c>
      <c r="H853" s="582" t="s">
        <v>23</v>
      </c>
      <c r="I853" s="585">
        <v>5</v>
      </c>
      <c r="J853" s="584"/>
      <c r="K853" s="639" t="s">
        <v>36</v>
      </c>
      <c r="L853" s="593"/>
      <c r="M853" s="593"/>
      <c r="N853" s="593"/>
      <c r="O853" s="593"/>
      <c r="P853" s="593"/>
      <c r="Q853" s="593"/>
      <c r="R853" s="593"/>
      <c r="S853" s="593"/>
      <c r="T853" s="593"/>
      <c r="U853" s="593"/>
      <c r="V853" s="593"/>
      <c r="W853" s="593"/>
      <c r="X853" s="593"/>
      <c r="Y853" s="593"/>
      <c r="Z853" s="593"/>
    </row>
    <row r="854" spans="1:26" ht="55" customHeight="1">
      <c r="A854" s="707">
        <v>854</v>
      </c>
      <c r="B854" s="708" t="s">
        <v>2311</v>
      </c>
      <c r="C854" s="668" t="s">
        <v>583</v>
      </c>
      <c r="D854" s="713" t="s">
        <v>2292</v>
      </c>
      <c r="E854" s="713" t="s">
        <v>2302</v>
      </c>
      <c r="F854" s="581"/>
      <c r="G854" s="581" t="s">
        <v>2028</v>
      </c>
      <c r="H854" s="582" t="s">
        <v>49</v>
      </c>
      <c r="I854" s="585">
        <v>1</v>
      </c>
      <c r="J854" s="584"/>
      <c r="K854" s="593"/>
      <c r="L854" s="593"/>
      <c r="M854" s="593"/>
      <c r="N854" s="690" t="s">
        <v>412</v>
      </c>
      <c r="O854" s="593"/>
      <c r="P854" s="593"/>
      <c r="Q854" s="593"/>
      <c r="R854" s="593"/>
      <c r="S854" s="593"/>
      <c r="T854" s="593"/>
      <c r="U854" s="593"/>
      <c r="V854" s="593"/>
      <c r="W854" s="593"/>
      <c r="X854" s="593"/>
      <c r="Y854" s="593">
        <v>247835</v>
      </c>
      <c r="Z854" s="740">
        <v>41842</v>
      </c>
    </row>
    <row r="855" spans="1:26" ht="55" customHeight="1">
      <c r="A855" s="707">
        <v>855</v>
      </c>
      <c r="B855" s="708" t="s">
        <v>2311</v>
      </c>
      <c r="C855" s="668" t="s">
        <v>308</v>
      </c>
      <c r="D855" s="713" t="s">
        <v>309</v>
      </c>
      <c r="E855" s="713" t="s">
        <v>2303</v>
      </c>
      <c r="F855" s="581"/>
      <c r="G855" s="581" t="s">
        <v>2308</v>
      </c>
      <c r="H855" s="582" t="s">
        <v>23</v>
      </c>
      <c r="I855" s="585">
        <v>1</v>
      </c>
      <c r="J855" s="584"/>
      <c r="K855" s="639" t="s">
        <v>36</v>
      </c>
      <c r="L855" s="593"/>
      <c r="M855" s="593"/>
      <c r="N855" s="593"/>
      <c r="O855" s="593"/>
      <c r="P855" s="593"/>
      <c r="Q855" s="593"/>
      <c r="R855" s="593"/>
      <c r="S855" s="593"/>
      <c r="T855" s="593"/>
      <c r="U855" s="593"/>
      <c r="V855" s="593"/>
      <c r="W855" s="593"/>
      <c r="X855" s="593"/>
      <c r="Y855" s="593"/>
      <c r="Z855" s="593"/>
    </row>
    <row r="856" spans="1:26" ht="55" customHeight="1">
      <c r="A856" s="707">
        <v>856</v>
      </c>
      <c r="B856" s="708" t="s">
        <v>2311</v>
      </c>
      <c r="C856" s="668" t="s">
        <v>2310</v>
      </c>
      <c r="D856" s="713" t="s">
        <v>2306</v>
      </c>
      <c r="E856" s="713" t="s">
        <v>2307</v>
      </c>
      <c r="F856" s="581"/>
      <c r="G856" s="582"/>
      <c r="H856" s="582" t="s">
        <v>23</v>
      </c>
      <c r="I856" s="585">
        <v>1</v>
      </c>
      <c r="J856" s="584"/>
      <c r="K856" s="639" t="s">
        <v>36</v>
      </c>
      <c r="L856" s="593"/>
      <c r="M856" s="593"/>
      <c r="N856" s="593"/>
      <c r="O856" s="593"/>
      <c r="P856" s="593"/>
      <c r="Q856" s="593"/>
      <c r="R856" s="593"/>
      <c r="S856" s="593"/>
      <c r="T856" s="593"/>
      <c r="U856" s="593"/>
      <c r="V856" s="593"/>
      <c r="W856" s="593"/>
      <c r="X856" s="593"/>
      <c r="Y856" s="593"/>
      <c r="Z856" s="593"/>
    </row>
    <row r="857" spans="1:26" ht="55" customHeight="1">
      <c r="A857" s="707">
        <v>857</v>
      </c>
      <c r="B857" s="708" t="s">
        <v>2311</v>
      </c>
      <c r="C857" s="668" t="s">
        <v>2312</v>
      </c>
      <c r="D857" s="713" t="s">
        <v>2313</v>
      </c>
      <c r="E857" s="713" t="s">
        <v>2577</v>
      </c>
      <c r="F857" s="582"/>
      <c r="G857" s="582" t="s">
        <v>2314</v>
      </c>
      <c r="H857" s="582" t="s">
        <v>23</v>
      </c>
      <c r="I857" s="585">
        <v>2</v>
      </c>
      <c r="J857" s="582" t="s">
        <v>1904</v>
      </c>
      <c r="K857" s="639" t="s">
        <v>36</v>
      </c>
      <c r="L857" s="593"/>
      <c r="M857" s="593"/>
      <c r="N857" s="593"/>
      <c r="O857" s="593"/>
      <c r="P857" s="593"/>
      <c r="Q857" s="593"/>
      <c r="R857" s="593"/>
      <c r="S857" s="593"/>
      <c r="T857" s="593"/>
      <c r="U857" s="593"/>
      <c r="V857" s="593"/>
      <c r="W857" s="593"/>
      <c r="X857" s="593"/>
      <c r="Y857" s="593"/>
      <c r="Z857" s="593"/>
    </row>
    <row r="858" spans="1:26" ht="55" customHeight="1">
      <c r="A858" s="707">
        <v>858</v>
      </c>
      <c r="B858" s="708" t="s">
        <v>2311</v>
      </c>
      <c r="C858" s="668" t="s">
        <v>54</v>
      </c>
      <c r="D858" s="713" t="s">
        <v>149</v>
      </c>
      <c r="E858" s="713" t="s">
        <v>2315</v>
      </c>
      <c r="F858" s="581"/>
      <c r="G858" s="581" t="s">
        <v>2316</v>
      </c>
      <c r="H858" s="582" t="s">
        <v>49</v>
      </c>
      <c r="I858" s="585">
        <v>8</v>
      </c>
      <c r="J858" s="584"/>
      <c r="K858" s="593"/>
      <c r="L858" s="593"/>
      <c r="M858" s="593"/>
      <c r="N858" s="690" t="s">
        <v>400</v>
      </c>
      <c r="O858" s="593"/>
      <c r="P858" s="593"/>
      <c r="Q858" s="593"/>
      <c r="R858" s="593"/>
      <c r="S858" s="593"/>
      <c r="T858" s="593"/>
      <c r="U858" s="593"/>
      <c r="V858" s="593"/>
      <c r="W858" s="593"/>
      <c r="X858" s="593"/>
      <c r="Y858" s="593">
        <v>247831</v>
      </c>
      <c r="Z858" s="740">
        <v>41842</v>
      </c>
    </row>
    <row r="859" spans="1:26" ht="55" customHeight="1">
      <c r="A859" s="707">
        <v>859</v>
      </c>
      <c r="B859" s="708" t="s">
        <v>2311</v>
      </c>
      <c r="C859" s="668" t="s">
        <v>308</v>
      </c>
      <c r="D859" s="713" t="s">
        <v>51</v>
      </c>
      <c r="E859" s="713" t="s">
        <v>2317</v>
      </c>
      <c r="F859" s="581"/>
      <c r="G859" s="581"/>
      <c r="H859" s="582" t="s">
        <v>49</v>
      </c>
      <c r="I859" s="585">
        <v>1</v>
      </c>
      <c r="J859" s="584"/>
      <c r="K859" s="593"/>
      <c r="L859" s="593"/>
      <c r="M859" s="593"/>
      <c r="N859" s="593"/>
      <c r="O859" s="593"/>
      <c r="P859" s="593"/>
      <c r="Q859" s="593"/>
      <c r="R859" s="593"/>
      <c r="S859" s="593"/>
      <c r="T859" s="593"/>
      <c r="U859" s="593"/>
      <c r="V859" s="593"/>
      <c r="W859" s="593"/>
      <c r="X859" s="593"/>
      <c r="Y859" s="593"/>
      <c r="Z859" s="593"/>
    </row>
    <row r="860" spans="1:26" ht="55" customHeight="1">
      <c r="A860" s="707">
        <v>860</v>
      </c>
      <c r="B860" s="708" t="s">
        <v>2311</v>
      </c>
      <c r="C860" s="668" t="s">
        <v>25</v>
      </c>
      <c r="D860" s="713" t="s">
        <v>215</v>
      </c>
      <c r="E860" s="713" t="s">
        <v>2318</v>
      </c>
      <c r="F860" s="581"/>
      <c r="G860" s="581" t="s">
        <v>2319</v>
      </c>
      <c r="H860" s="582" t="s">
        <v>23</v>
      </c>
      <c r="I860" s="585">
        <v>1</v>
      </c>
      <c r="J860" s="584"/>
      <c r="K860" s="639" t="s">
        <v>36</v>
      </c>
      <c r="L860" s="593"/>
      <c r="M860" s="593"/>
      <c r="N860" s="593"/>
      <c r="O860" s="593"/>
      <c r="P860" s="593"/>
      <c r="Q860" s="593"/>
      <c r="R860" s="593"/>
      <c r="S860" s="593"/>
      <c r="T860" s="593"/>
      <c r="U860" s="593"/>
      <c r="V860" s="593"/>
      <c r="W860" s="593"/>
      <c r="X860" s="593"/>
      <c r="Y860" s="593"/>
      <c r="Z860" s="593"/>
    </row>
    <row r="861" spans="1:26" ht="55" customHeight="1">
      <c r="A861" s="707">
        <v>861</v>
      </c>
      <c r="B861" s="708" t="s">
        <v>2311</v>
      </c>
      <c r="C861" s="668" t="s">
        <v>2320</v>
      </c>
      <c r="D861" s="713" t="s">
        <v>2330</v>
      </c>
      <c r="E861" s="713" t="s">
        <v>2321</v>
      </c>
      <c r="F861" s="582"/>
      <c r="G861" s="582" t="s">
        <v>2328</v>
      </c>
      <c r="H861" s="582" t="s">
        <v>23</v>
      </c>
      <c r="I861" s="585">
        <v>12</v>
      </c>
      <c r="J861" s="584"/>
      <c r="K861" s="639" t="s">
        <v>36</v>
      </c>
      <c r="L861" s="593"/>
      <c r="M861" s="593"/>
      <c r="N861" s="593"/>
      <c r="O861" s="593"/>
      <c r="P861" s="593"/>
      <c r="Q861" s="593"/>
      <c r="R861" s="593"/>
      <c r="S861" s="593"/>
      <c r="T861" s="593"/>
      <c r="U861" s="593"/>
      <c r="V861" s="593"/>
      <c r="W861" s="593"/>
      <c r="X861" s="593"/>
      <c r="Y861" s="593"/>
      <c r="Z861" s="593"/>
    </row>
    <row r="862" spans="1:26" ht="55" customHeight="1">
      <c r="A862" s="707">
        <v>862</v>
      </c>
      <c r="B862" s="708" t="s">
        <v>2311</v>
      </c>
      <c r="C862" s="668" t="s">
        <v>2322</v>
      </c>
      <c r="D862" s="713" t="s">
        <v>2331</v>
      </c>
      <c r="E862" s="713" t="s">
        <v>2321</v>
      </c>
      <c r="F862" s="584"/>
      <c r="G862" s="584" t="s">
        <v>2327</v>
      </c>
      <c r="H862" s="582" t="s">
        <v>23</v>
      </c>
      <c r="I862" s="585">
        <v>10</v>
      </c>
      <c r="J862" s="584"/>
      <c r="K862" s="639" t="s">
        <v>36</v>
      </c>
      <c r="L862" s="593"/>
      <c r="M862" s="593"/>
      <c r="N862" s="593"/>
      <c r="O862" s="593"/>
      <c r="P862" s="593"/>
      <c r="Q862" s="593"/>
      <c r="R862" s="593"/>
      <c r="S862" s="593"/>
      <c r="T862" s="593"/>
      <c r="U862" s="593"/>
      <c r="V862" s="593"/>
      <c r="W862" s="593"/>
      <c r="X862" s="593"/>
      <c r="Y862" s="593"/>
      <c r="Z862" s="593"/>
    </row>
    <row r="863" spans="1:26" ht="55" customHeight="1">
      <c r="A863" s="707">
        <v>863</v>
      </c>
      <c r="B863" s="708" t="s">
        <v>2311</v>
      </c>
      <c r="C863" s="668" t="s">
        <v>2323</v>
      </c>
      <c r="D863" s="713" t="s">
        <v>780</v>
      </c>
      <c r="E863" s="713" t="s">
        <v>2324</v>
      </c>
      <c r="F863" s="581"/>
      <c r="G863" s="581" t="s">
        <v>2329</v>
      </c>
      <c r="H863" s="582" t="s">
        <v>23</v>
      </c>
      <c r="I863" s="585">
        <v>2</v>
      </c>
      <c r="J863" s="584"/>
      <c r="K863" s="639" t="s">
        <v>36</v>
      </c>
      <c r="L863" s="593"/>
      <c r="M863" s="593"/>
      <c r="N863" s="593"/>
      <c r="O863" s="593"/>
      <c r="P863" s="593"/>
      <c r="Q863" s="593"/>
      <c r="R863" s="593"/>
      <c r="S863" s="593"/>
      <c r="T863" s="593"/>
      <c r="U863" s="593"/>
      <c r="V863" s="593"/>
      <c r="W863" s="593"/>
      <c r="X863" s="593"/>
      <c r="Y863" s="593"/>
      <c r="Z863" s="593"/>
    </row>
    <row r="864" spans="1:26" ht="55" customHeight="1">
      <c r="A864" s="707">
        <v>864</v>
      </c>
      <c r="B864" s="708" t="s">
        <v>2311</v>
      </c>
      <c r="C864" s="668" t="s">
        <v>2325</v>
      </c>
      <c r="D864" s="713" t="s">
        <v>2332</v>
      </c>
      <c r="E864" s="713" t="s">
        <v>2326</v>
      </c>
      <c r="F864" s="581"/>
      <c r="G864" s="581" t="s">
        <v>2333</v>
      </c>
      <c r="H864" s="582" t="s">
        <v>23</v>
      </c>
      <c r="I864" s="585">
        <v>1</v>
      </c>
      <c r="J864" s="584"/>
      <c r="K864" s="639" t="s">
        <v>36</v>
      </c>
      <c r="L864" s="593"/>
      <c r="M864" s="593"/>
      <c r="N864" s="593"/>
      <c r="O864" s="593"/>
      <c r="P864" s="593"/>
      <c r="Q864" s="593"/>
      <c r="R864" s="593"/>
      <c r="S864" s="593"/>
      <c r="T864" s="593"/>
      <c r="U864" s="593"/>
      <c r="V864" s="593"/>
      <c r="W864" s="593"/>
      <c r="X864" s="593"/>
      <c r="Y864" s="593"/>
      <c r="Z864" s="593"/>
    </row>
    <row r="865" spans="1:26" ht="55" customHeight="1">
      <c r="A865" s="707">
        <v>865</v>
      </c>
      <c r="B865" s="708" t="s">
        <v>2336</v>
      </c>
      <c r="C865" s="668" t="s">
        <v>1492</v>
      </c>
      <c r="D865" s="713" t="s">
        <v>2334</v>
      </c>
      <c r="E865" s="713" t="s">
        <v>2578</v>
      </c>
      <c r="F865" s="582"/>
      <c r="G865" s="582" t="s">
        <v>2335</v>
      </c>
      <c r="H865" s="582" t="s">
        <v>23</v>
      </c>
      <c r="I865" s="585">
        <v>1</v>
      </c>
      <c r="J865" s="582" t="s">
        <v>1082</v>
      </c>
      <c r="K865" s="639" t="s">
        <v>36</v>
      </c>
      <c r="L865" s="593"/>
      <c r="M865" s="593"/>
      <c r="N865" s="593"/>
      <c r="O865" s="593"/>
      <c r="P865" s="593"/>
      <c r="Q865" s="593"/>
      <c r="R865" s="593"/>
      <c r="S865" s="593"/>
      <c r="T865" s="593"/>
      <c r="U865" s="593"/>
      <c r="V865" s="593"/>
      <c r="W865" s="593"/>
      <c r="X865" s="593"/>
      <c r="Y865" s="593"/>
      <c r="Z865" s="593"/>
    </row>
    <row r="866" spans="1:26" ht="55" customHeight="1">
      <c r="A866" s="707">
        <v>866</v>
      </c>
      <c r="B866" s="708" t="s">
        <v>2344</v>
      </c>
      <c r="C866" s="668" t="s">
        <v>2337</v>
      </c>
      <c r="D866" s="713" t="s">
        <v>1795</v>
      </c>
      <c r="E866" s="713"/>
      <c r="F866" s="581"/>
      <c r="G866" s="593" t="s">
        <v>2347</v>
      </c>
      <c r="H866" s="582" t="s">
        <v>23</v>
      </c>
      <c r="I866" s="585">
        <v>6</v>
      </c>
      <c r="J866" s="681"/>
      <c r="K866" s="639" t="s">
        <v>36</v>
      </c>
      <c r="L866" s="593"/>
      <c r="M866" s="593"/>
      <c r="N866" s="593"/>
      <c r="O866" s="593"/>
      <c r="P866" s="593"/>
      <c r="Q866" s="593"/>
      <c r="R866" s="593"/>
      <c r="S866" s="593"/>
      <c r="T866" s="593"/>
      <c r="U866" s="593"/>
      <c r="V866" s="593"/>
      <c r="W866" s="593"/>
      <c r="X866" s="593"/>
      <c r="Y866" s="593"/>
      <c r="Z866" s="593"/>
    </row>
    <row r="867" spans="1:26" ht="55" customHeight="1">
      <c r="A867" s="707">
        <v>867</v>
      </c>
      <c r="B867" s="708" t="s">
        <v>2344</v>
      </c>
      <c r="C867" s="668" t="s">
        <v>2338</v>
      </c>
      <c r="D867" s="713" t="s">
        <v>2238</v>
      </c>
      <c r="E867" s="713"/>
      <c r="F867" s="581"/>
      <c r="G867" s="593" t="s">
        <v>2346</v>
      </c>
      <c r="H867" s="582" t="s">
        <v>23</v>
      </c>
      <c r="I867" s="585">
        <v>1</v>
      </c>
      <c r="J867" s="681"/>
      <c r="K867" s="639" t="s">
        <v>36</v>
      </c>
      <c r="L867" s="593"/>
      <c r="M867" s="593"/>
      <c r="N867" s="593"/>
      <c r="O867" s="593"/>
      <c r="P867" s="593"/>
      <c r="Q867" s="593"/>
      <c r="R867" s="593"/>
      <c r="S867" s="593"/>
      <c r="T867" s="593"/>
      <c r="U867" s="593"/>
      <c r="V867" s="593"/>
      <c r="W867" s="593"/>
      <c r="X867" s="593"/>
      <c r="Y867" s="593"/>
      <c r="Z867" s="593"/>
    </row>
    <row r="868" spans="1:26" ht="55" customHeight="1">
      <c r="A868" s="707">
        <v>868</v>
      </c>
      <c r="B868" s="708" t="s">
        <v>2344</v>
      </c>
      <c r="C868" s="668" t="s">
        <v>2339</v>
      </c>
      <c r="D868" s="713" t="s">
        <v>2340</v>
      </c>
      <c r="E868" s="713"/>
      <c r="F868" s="582"/>
      <c r="G868" s="593" t="s">
        <v>2345</v>
      </c>
      <c r="H868" s="582" t="s">
        <v>23</v>
      </c>
      <c r="I868" s="585">
        <v>1</v>
      </c>
      <c r="J868" s="681"/>
      <c r="K868" s="639" t="s">
        <v>36</v>
      </c>
      <c r="L868" s="593"/>
      <c r="M868" s="593"/>
      <c r="N868" s="593"/>
      <c r="O868" s="593"/>
      <c r="P868" s="593"/>
      <c r="Q868" s="593"/>
      <c r="R868" s="593"/>
      <c r="S868" s="593"/>
      <c r="T868" s="593"/>
      <c r="U868" s="593"/>
      <c r="V868" s="593"/>
      <c r="W868" s="593"/>
      <c r="X868" s="593"/>
      <c r="Y868" s="593"/>
      <c r="Z868" s="593"/>
    </row>
    <row r="869" spans="1:26" ht="55" customHeight="1">
      <c r="A869" s="707">
        <v>869</v>
      </c>
      <c r="B869" s="708" t="s">
        <v>2336</v>
      </c>
      <c r="C869" s="668" t="s">
        <v>2341</v>
      </c>
      <c r="D869" s="713" t="s">
        <v>22</v>
      </c>
      <c r="E869" s="713" t="s">
        <v>2342</v>
      </c>
      <c r="F869" s="582"/>
      <c r="G869" s="593" t="s">
        <v>2348</v>
      </c>
      <c r="H869" s="582" t="s">
        <v>49</v>
      </c>
      <c r="I869" s="585">
        <v>45</v>
      </c>
      <c r="J869" s="681"/>
      <c r="K869" s="593"/>
      <c r="L869" s="593"/>
      <c r="M869" s="593"/>
      <c r="N869" s="642" t="s">
        <v>2836</v>
      </c>
      <c r="O869" s="593"/>
      <c r="P869" s="593"/>
      <c r="Q869" s="593"/>
      <c r="R869" s="593"/>
      <c r="S869" s="593"/>
      <c r="T869" s="593"/>
      <c r="U869" s="593"/>
      <c r="V869" s="593"/>
      <c r="W869" s="593"/>
      <c r="X869" s="593"/>
      <c r="Y869" s="593">
        <v>247787</v>
      </c>
      <c r="Z869" s="740">
        <v>41836</v>
      </c>
    </row>
    <row r="870" spans="1:26" ht="55" customHeight="1">
      <c r="A870" s="707">
        <v>870</v>
      </c>
      <c r="B870" s="708" t="s">
        <v>2344</v>
      </c>
      <c r="C870" s="668" t="s">
        <v>139</v>
      </c>
      <c r="D870" s="713" t="s">
        <v>140</v>
      </c>
      <c r="E870" s="713" t="s">
        <v>2343</v>
      </c>
      <c r="F870" s="581"/>
      <c r="G870" s="593" t="s">
        <v>1390</v>
      </c>
      <c r="H870" s="582" t="s">
        <v>23</v>
      </c>
      <c r="I870" s="585">
        <v>2</v>
      </c>
      <c r="J870" s="681"/>
      <c r="K870" s="639" t="s">
        <v>36</v>
      </c>
      <c r="L870" s="593"/>
      <c r="M870" s="593"/>
      <c r="N870" s="593"/>
      <c r="O870" s="593"/>
      <c r="P870" s="593"/>
      <c r="Q870" s="593"/>
      <c r="R870" s="593"/>
      <c r="S870" s="593"/>
      <c r="T870" s="593"/>
      <c r="U870" s="593"/>
      <c r="V870" s="593"/>
      <c r="W870" s="593"/>
      <c r="X870" s="593"/>
      <c r="Y870" s="593"/>
      <c r="Z870" s="593"/>
    </row>
    <row r="871" spans="1:26" ht="55" customHeight="1">
      <c r="A871" s="707">
        <v>871</v>
      </c>
      <c r="B871" s="708" t="s">
        <v>2344</v>
      </c>
      <c r="C871" s="668" t="s">
        <v>76</v>
      </c>
      <c r="D871" s="713" t="s">
        <v>77</v>
      </c>
      <c r="E871" s="713" t="s">
        <v>2343</v>
      </c>
      <c r="F871" s="581"/>
      <c r="G871" s="593" t="s">
        <v>1210</v>
      </c>
      <c r="H871" s="582" t="s">
        <v>23</v>
      </c>
      <c r="I871" s="585">
        <v>1</v>
      </c>
      <c r="J871" s="681"/>
      <c r="K871" s="639" t="s">
        <v>36</v>
      </c>
      <c r="L871" s="593"/>
      <c r="M871" s="593"/>
      <c r="N871" s="593"/>
      <c r="O871" s="593"/>
      <c r="P871" s="593"/>
      <c r="Q871" s="593"/>
      <c r="R871" s="593"/>
      <c r="S871" s="593"/>
      <c r="T871" s="593"/>
      <c r="U871" s="593"/>
      <c r="V871" s="593"/>
      <c r="W871" s="593"/>
      <c r="X871" s="593"/>
      <c r="Y871" s="593"/>
      <c r="Z871" s="593"/>
    </row>
    <row r="872" spans="1:26" ht="55" customHeight="1">
      <c r="A872" s="707">
        <v>872</v>
      </c>
      <c r="B872" s="708" t="s">
        <v>2355</v>
      </c>
      <c r="C872" s="752" t="s">
        <v>453</v>
      </c>
      <c r="D872" s="752" t="s">
        <v>454</v>
      </c>
      <c r="E872" s="752" t="s">
        <v>127</v>
      </c>
      <c r="F872" s="595"/>
      <c r="G872" s="593" t="s">
        <v>2115</v>
      </c>
      <c r="H872" s="582" t="s">
        <v>23</v>
      </c>
      <c r="I872" s="681">
        <v>1</v>
      </c>
      <c r="J872" s="681"/>
      <c r="K872" s="639" t="s">
        <v>36</v>
      </c>
      <c r="L872" s="593"/>
      <c r="M872" s="593"/>
      <c r="N872" s="593"/>
      <c r="O872" s="593"/>
      <c r="P872" s="593"/>
      <c r="Q872" s="593"/>
      <c r="R872" s="593"/>
      <c r="S872" s="593"/>
      <c r="T872" s="593"/>
      <c r="U872" s="593"/>
      <c r="V872" s="593"/>
      <c r="W872" s="593"/>
      <c r="X872" s="593"/>
      <c r="Y872" s="593"/>
      <c r="Z872" s="593"/>
    </row>
    <row r="873" spans="1:26" ht="55" customHeight="1">
      <c r="A873" s="707">
        <v>873</v>
      </c>
      <c r="B873" s="708" t="s">
        <v>2355</v>
      </c>
      <c r="C873" s="752" t="s">
        <v>453</v>
      </c>
      <c r="D873" s="752" t="s">
        <v>454</v>
      </c>
      <c r="E873" s="752" t="s">
        <v>276</v>
      </c>
      <c r="F873" s="595"/>
      <c r="G873" s="593" t="s">
        <v>2115</v>
      </c>
      <c r="H873" s="582" t="s">
        <v>23</v>
      </c>
      <c r="I873" s="681">
        <v>3</v>
      </c>
      <c r="J873" s="681"/>
      <c r="K873" s="639" t="s">
        <v>36</v>
      </c>
      <c r="L873" s="593"/>
      <c r="M873" s="593"/>
      <c r="N873" s="593"/>
      <c r="O873" s="593"/>
      <c r="P873" s="593"/>
      <c r="Q873" s="593"/>
      <c r="R873" s="593"/>
      <c r="S873" s="593"/>
      <c r="T873" s="593"/>
      <c r="U873" s="593"/>
      <c r="V873" s="593"/>
      <c r="W873" s="593"/>
      <c r="X873" s="593"/>
      <c r="Y873" s="593"/>
      <c r="Z873" s="593"/>
    </row>
    <row r="874" spans="1:26" ht="55" customHeight="1">
      <c r="A874" s="707">
        <v>874</v>
      </c>
      <c r="B874" s="708" t="s">
        <v>2355</v>
      </c>
      <c r="C874" s="752" t="s">
        <v>54</v>
      </c>
      <c r="D874" s="752" t="s">
        <v>149</v>
      </c>
      <c r="E874" s="752" t="s">
        <v>64</v>
      </c>
      <c r="F874" s="595"/>
      <c r="G874" s="593" t="s">
        <v>2316</v>
      </c>
      <c r="H874" s="582" t="s">
        <v>49</v>
      </c>
      <c r="I874" s="681">
        <v>10</v>
      </c>
      <c r="J874" s="681"/>
      <c r="K874" s="593"/>
      <c r="L874" s="593"/>
      <c r="M874" s="593"/>
      <c r="N874" s="690" t="s">
        <v>400</v>
      </c>
      <c r="O874" s="593"/>
      <c r="P874" s="593"/>
      <c r="Q874" s="593"/>
      <c r="R874" s="593"/>
      <c r="S874" s="593"/>
      <c r="T874" s="593"/>
      <c r="U874" s="593"/>
      <c r="V874" s="593"/>
      <c r="W874" s="593"/>
      <c r="X874" s="593"/>
      <c r="Y874" s="593">
        <v>247831</v>
      </c>
      <c r="Z874" s="740">
        <v>41842</v>
      </c>
    </row>
    <row r="875" spans="1:26" ht="55" customHeight="1">
      <c r="A875" s="707">
        <v>875</v>
      </c>
      <c r="B875" s="708" t="s">
        <v>2355</v>
      </c>
      <c r="C875" s="752" t="s">
        <v>2304</v>
      </c>
      <c r="D875" s="752" t="s">
        <v>461</v>
      </c>
      <c r="E875" s="752" t="s">
        <v>2350</v>
      </c>
      <c r="F875" s="595"/>
      <c r="G875" s="593" t="s">
        <v>420</v>
      </c>
      <c r="H875" s="582" t="s">
        <v>23</v>
      </c>
      <c r="I875" s="681">
        <v>1</v>
      </c>
      <c r="J875" s="681"/>
      <c r="K875" s="639" t="s">
        <v>36</v>
      </c>
      <c r="L875" s="593"/>
      <c r="M875" s="593"/>
      <c r="N875" s="593"/>
      <c r="O875" s="593"/>
      <c r="P875" s="593"/>
      <c r="Q875" s="593"/>
      <c r="R875" s="593"/>
      <c r="S875" s="593"/>
      <c r="T875" s="593"/>
      <c r="U875" s="593"/>
      <c r="V875" s="593"/>
      <c r="W875" s="593"/>
      <c r="X875" s="593"/>
      <c r="Y875" s="593"/>
      <c r="Z875" s="593"/>
    </row>
    <row r="876" spans="1:26" ht="55" customHeight="1">
      <c r="A876" s="707">
        <v>876</v>
      </c>
      <c r="B876" s="708" t="s">
        <v>2355</v>
      </c>
      <c r="C876" s="752" t="s">
        <v>2349</v>
      </c>
      <c r="D876" s="752" t="s">
        <v>2352</v>
      </c>
      <c r="E876" s="752" t="s">
        <v>276</v>
      </c>
      <c r="F876" s="595"/>
      <c r="G876" s="593" t="s">
        <v>2354</v>
      </c>
      <c r="H876" s="582" t="s">
        <v>23</v>
      </c>
      <c r="I876" s="681">
        <v>1</v>
      </c>
      <c r="J876" s="681"/>
      <c r="K876" s="639" t="s">
        <v>36</v>
      </c>
      <c r="L876" s="593"/>
      <c r="M876" s="593"/>
      <c r="N876" s="593"/>
      <c r="O876" s="593"/>
      <c r="P876" s="593"/>
      <c r="Q876" s="593"/>
      <c r="R876" s="593"/>
      <c r="S876" s="593"/>
      <c r="T876" s="593"/>
      <c r="U876" s="593"/>
      <c r="V876" s="593"/>
      <c r="W876" s="593"/>
      <c r="X876" s="593"/>
      <c r="Y876" s="593"/>
      <c r="Z876" s="593"/>
    </row>
    <row r="877" spans="1:26" ht="55" customHeight="1">
      <c r="A877" s="707">
        <v>877</v>
      </c>
      <c r="B877" s="708" t="s">
        <v>2355</v>
      </c>
      <c r="C877" s="752" t="s">
        <v>104</v>
      </c>
      <c r="D877" s="752" t="s">
        <v>105</v>
      </c>
      <c r="E877" s="752" t="s">
        <v>2351</v>
      </c>
      <c r="F877" s="595"/>
      <c r="G877" s="593" t="s">
        <v>2353</v>
      </c>
      <c r="H877" s="582" t="s">
        <v>23</v>
      </c>
      <c r="I877" s="681">
        <v>1</v>
      </c>
      <c r="J877" s="681"/>
      <c r="K877" s="639" t="s">
        <v>36</v>
      </c>
      <c r="L877" s="593"/>
      <c r="M877" s="593"/>
      <c r="N877" s="593"/>
      <c r="O877" s="593"/>
      <c r="P877" s="593"/>
      <c r="Q877" s="593"/>
      <c r="R877" s="593"/>
      <c r="S877" s="593"/>
      <c r="T877" s="593"/>
      <c r="U877" s="593"/>
      <c r="V877" s="593"/>
      <c r="W877" s="593"/>
      <c r="X877" s="593"/>
      <c r="Y877" s="593"/>
      <c r="Z877" s="593"/>
    </row>
    <row r="878" spans="1:26" ht="55" customHeight="1">
      <c r="A878" s="707">
        <v>878</v>
      </c>
      <c r="B878" s="708" t="s">
        <v>2358</v>
      </c>
      <c r="C878" s="752" t="s">
        <v>453</v>
      </c>
      <c r="D878" s="752" t="s">
        <v>454</v>
      </c>
      <c r="E878" s="752" t="s">
        <v>276</v>
      </c>
      <c r="F878" s="595"/>
      <c r="G878" s="593" t="s">
        <v>2115</v>
      </c>
      <c r="H878" s="582" t="s">
        <v>23</v>
      </c>
      <c r="I878" s="681">
        <v>1</v>
      </c>
      <c r="J878" s="681"/>
      <c r="K878" s="639" t="s">
        <v>36</v>
      </c>
      <c r="L878" s="593"/>
      <c r="M878" s="593"/>
      <c r="N878" s="593"/>
      <c r="O878" s="593"/>
      <c r="P878" s="593"/>
      <c r="Q878" s="593"/>
      <c r="R878" s="593"/>
      <c r="S878" s="593"/>
      <c r="T878" s="593"/>
      <c r="U878" s="593"/>
      <c r="V878" s="593"/>
      <c r="W878" s="593"/>
      <c r="X878" s="593"/>
      <c r="Y878" s="593"/>
      <c r="Z878" s="593"/>
    </row>
    <row r="879" spans="1:26" ht="55" customHeight="1">
      <c r="A879" s="707">
        <v>879</v>
      </c>
      <c r="B879" s="708" t="s">
        <v>2358</v>
      </c>
      <c r="C879" s="752" t="s">
        <v>2356</v>
      </c>
      <c r="D879" s="752" t="s">
        <v>1923</v>
      </c>
      <c r="E879" s="717" t="s">
        <v>2357</v>
      </c>
      <c r="F879" s="595"/>
      <c r="G879" s="593" t="s">
        <v>2359</v>
      </c>
      <c r="H879" s="582" t="s">
        <v>23</v>
      </c>
      <c r="I879" s="681">
        <v>1</v>
      </c>
      <c r="J879" s="681"/>
      <c r="K879" s="639" t="s">
        <v>36</v>
      </c>
      <c r="L879" s="593"/>
      <c r="M879" s="593"/>
      <c r="N879" s="593"/>
      <c r="O879" s="593"/>
      <c r="P879" s="593"/>
      <c r="Q879" s="593"/>
      <c r="R879" s="593"/>
      <c r="S879" s="593"/>
      <c r="T879" s="593"/>
      <c r="U879" s="593"/>
      <c r="V879" s="593"/>
      <c r="W879" s="593"/>
      <c r="X879" s="593"/>
      <c r="Y879" s="593"/>
      <c r="Z879" s="593"/>
    </row>
    <row r="880" spans="1:26" ht="55" customHeight="1">
      <c r="A880" s="707">
        <v>880</v>
      </c>
      <c r="B880" s="708" t="s">
        <v>2362</v>
      </c>
      <c r="C880" s="668" t="s">
        <v>139</v>
      </c>
      <c r="D880" s="713" t="s">
        <v>140</v>
      </c>
      <c r="E880" s="713" t="s">
        <v>2343</v>
      </c>
      <c r="F880" s="595"/>
      <c r="G880" s="593" t="s">
        <v>2360</v>
      </c>
      <c r="H880" s="582" t="s">
        <v>23</v>
      </c>
      <c r="I880" s="681">
        <v>1</v>
      </c>
      <c r="J880" s="681"/>
      <c r="K880" s="639" t="s">
        <v>36</v>
      </c>
      <c r="L880" s="593"/>
      <c r="M880" s="593"/>
      <c r="N880" s="593"/>
      <c r="O880" s="593"/>
      <c r="P880" s="593"/>
      <c r="Q880" s="593"/>
      <c r="R880" s="593"/>
      <c r="S880" s="593"/>
      <c r="T880" s="593"/>
      <c r="U880" s="593"/>
      <c r="V880" s="593"/>
      <c r="W880" s="593"/>
      <c r="X880" s="593"/>
      <c r="Y880" s="593"/>
      <c r="Z880" s="593"/>
    </row>
    <row r="881" spans="1:26" ht="55" customHeight="1">
      <c r="A881" s="707">
        <v>881</v>
      </c>
      <c r="B881" s="708" t="s">
        <v>2362</v>
      </c>
      <c r="C881" s="668" t="s">
        <v>76</v>
      </c>
      <c r="D881" s="713" t="s">
        <v>77</v>
      </c>
      <c r="E881" s="713" t="s">
        <v>2343</v>
      </c>
      <c r="F881" s="595"/>
      <c r="G881" s="593" t="s">
        <v>2361</v>
      </c>
      <c r="H881" s="582" t="s">
        <v>23</v>
      </c>
      <c r="I881" s="681">
        <v>1</v>
      </c>
      <c r="J881" s="681"/>
      <c r="K881" s="639" t="s">
        <v>36</v>
      </c>
      <c r="L881" s="593"/>
      <c r="M881" s="593"/>
      <c r="N881" s="593"/>
      <c r="O881" s="593"/>
      <c r="P881" s="593"/>
      <c r="Q881" s="593"/>
      <c r="R881" s="593"/>
      <c r="S881" s="593"/>
      <c r="T881" s="593"/>
      <c r="U881" s="593"/>
      <c r="V881" s="593"/>
      <c r="W881" s="593"/>
      <c r="X881" s="593"/>
      <c r="Y881" s="593"/>
      <c r="Z881" s="593"/>
    </row>
    <row r="882" spans="1:26" ht="55" customHeight="1">
      <c r="A882" s="707">
        <v>882</v>
      </c>
      <c r="B882" s="708" t="s">
        <v>2363</v>
      </c>
      <c r="C882" s="668" t="s">
        <v>2364</v>
      </c>
      <c r="D882" s="713" t="s">
        <v>193</v>
      </c>
      <c r="E882" s="713" t="s">
        <v>70</v>
      </c>
      <c r="F882" s="595"/>
      <c r="G882" s="593" t="s">
        <v>2365</v>
      </c>
      <c r="H882" s="582" t="s">
        <v>49</v>
      </c>
      <c r="I882" s="681">
        <v>64</v>
      </c>
      <c r="J882" s="681"/>
      <c r="K882" s="593"/>
      <c r="L882" s="593"/>
      <c r="M882" s="593"/>
      <c r="N882" s="690" t="s">
        <v>416</v>
      </c>
      <c r="O882" s="593"/>
      <c r="P882" s="593"/>
      <c r="Q882" s="593"/>
      <c r="R882" s="593"/>
      <c r="S882" s="593"/>
      <c r="T882" s="593"/>
      <c r="U882" s="593"/>
      <c r="V882" s="593"/>
      <c r="W882" s="593"/>
      <c r="X882" s="593"/>
      <c r="Y882" s="593">
        <v>247890</v>
      </c>
      <c r="Z882" s="740">
        <v>41857</v>
      </c>
    </row>
    <row r="883" spans="1:26" ht="55" customHeight="1">
      <c r="A883" s="707">
        <v>883</v>
      </c>
      <c r="B883" s="708" t="s">
        <v>2363</v>
      </c>
      <c r="C883" s="668" t="s">
        <v>110</v>
      </c>
      <c r="D883" s="752" t="s">
        <v>111</v>
      </c>
      <c r="E883" s="752" t="s">
        <v>2283</v>
      </c>
      <c r="F883" s="595"/>
      <c r="G883" s="593" t="s">
        <v>2368</v>
      </c>
      <c r="H883" s="582" t="s">
        <v>49</v>
      </c>
      <c r="I883" s="681">
        <v>40</v>
      </c>
      <c r="J883" s="681"/>
      <c r="K883" s="593"/>
      <c r="L883" s="593"/>
      <c r="M883" s="593"/>
      <c r="N883" s="690" t="s">
        <v>545</v>
      </c>
      <c r="O883" s="593"/>
      <c r="P883" s="593"/>
      <c r="Q883" s="593"/>
      <c r="R883" s="593"/>
      <c r="S883" s="593"/>
      <c r="T883" s="593"/>
      <c r="U883" s="593"/>
      <c r="V883" s="593"/>
      <c r="W883" s="593"/>
      <c r="X883" s="593"/>
      <c r="Y883" s="712"/>
      <c r="Z883" s="712"/>
    </row>
    <row r="884" spans="1:26" ht="55" customHeight="1">
      <c r="A884" s="707">
        <v>884</v>
      </c>
      <c r="B884" s="708" t="s">
        <v>2363</v>
      </c>
      <c r="C884" s="668" t="s">
        <v>2366</v>
      </c>
      <c r="D884" s="752" t="s">
        <v>317</v>
      </c>
      <c r="E884" s="752" t="s">
        <v>1539</v>
      </c>
      <c r="F884" s="595"/>
      <c r="G884" s="593" t="s">
        <v>2367</v>
      </c>
      <c r="H884" s="582" t="s">
        <v>23</v>
      </c>
      <c r="I884" s="681">
        <v>6</v>
      </c>
      <c r="J884" s="681"/>
      <c r="K884" s="639" t="s">
        <v>36</v>
      </c>
      <c r="L884" s="593"/>
      <c r="M884" s="593"/>
      <c r="N884" s="593"/>
      <c r="O884" s="593"/>
      <c r="P884" s="593"/>
      <c r="Q884" s="593"/>
      <c r="R884" s="593"/>
      <c r="S884" s="593"/>
      <c r="T884" s="593"/>
      <c r="U884" s="593"/>
      <c r="V884" s="593"/>
      <c r="W884" s="593"/>
      <c r="X884" s="593"/>
      <c r="Y884" s="593"/>
      <c r="Z884" s="593"/>
    </row>
    <row r="885" spans="1:26" ht="55" customHeight="1">
      <c r="A885" s="707">
        <v>885</v>
      </c>
      <c r="B885" s="708" t="s">
        <v>2363</v>
      </c>
      <c r="C885" s="668" t="s">
        <v>2369</v>
      </c>
      <c r="D885" s="713" t="s">
        <v>2370</v>
      </c>
      <c r="E885" s="713" t="s">
        <v>2579</v>
      </c>
      <c r="F885" s="584"/>
      <c r="G885" s="584" t="s">
        <v>2371</v>
      </c>
      <c r="H885" s="582" t="s">
        <v>23</v>
      </c>
      <c r="I885" s="585">
        <v>3</v>
      </c>
      <c r="J885" s="593" t="s">
        <v>1331</v>
      </c>
      <c r="K885" s="639" t="s">
        <v>36</v>
      </c>
      <c r="L885" s="593"/>
      <c r="M885" s="593"/>
      <c r="N885" s="593"/>
      <c r="O885" s="593"/>
      <c r="P885" s="593"/>
      <c r="Q885" s="593"/>
      <c r="R885" s="593"/>
      <c r="S885" s="593"/>
      <c r="T885" s="593"/>
      <c r="U885" s="593"/>
      <c r="V885" s="593"/>
      <c r="W885" s="593"/>
      <c r="X885" s="593"/>
      <c r="Y885" s="593"/>
      <c r="Z885" s="593"/>
    </row>
    <row r="886" spans="1:26" ht="55" customHeight="1">
      <c r="A886" s="707">
        <v>886</v>
      </c>
      <c r="B886" s="708" t="s">
        <v>2380</v>
      </c>
      <c r="C886" s="752" t="s">
        <v>139</v>
      </c>
      <c r="D886" s="752" t="s">
        <v>140</v>
      </c>
      <c r="E886" s="752" t="s">
        <v>2580</v>
      </c>
      <c r="F886" s="595"/>
      <c r="G886" s="593" t="s">
        <v>2377</v>
      </c>
      <c r="H886" s="582" t="s">
        <v>23</v>
      </c>
      <c r="I886" s="681">
        <v>1</v>
      </c>
      <c r="J886" s="585" t="s">
        <v>1074</v>
      </c>
      <c r="K886" s="639" t="s">
        <v>36</v>
      </c>
      <c r="L886" s="593"/>
      <c r="M886" s="593"/>
      <c r="N886" s="593"/>
      <c r="O886" s="593"/>
      <c r="P886" s="593"/>
      <c r="Q886" s="593"/>
      <c r="R886" s="593"/>
      <c r="S886" s="593"/>
      <c r="T886" s="593"/>
      <c r="U886" s="593"/>
      <c r="V886" s="593"/>
      <c r="W886" s="593"/>
      <c r="X886" s="593"/>
      <c r="Y886" s="593"/>
      <c r="Z886" s="593"/>
    </row>
    <row r="887" spans="1:26" ht="55" customHeight="1">
      <c r="A887" s="707">
        <v>887</v>
      </c>
      <c r="B887" s="708" t="s">
        <v>2380</v>
      </c>
      <c r="C887" s="752" t="s">
        <v>2372</v>
      </c>
      <c r="D887" s="752" t="s">
        <v>2378</v>
      </c>
      <c r="E887" s="752" t="s">
        <v>2581</v>
      </c>
      <c r="F887" s="595"/>
      <c r="G887" s="593" t="s">
        <v>2375</v>
      </c>
      <c r="H887" s="582" t="s">
        <v>23</v>
      </c>
      <c r="I887" s="681">
        <v>1</v>
      </c>
      <c r="J887" s="681"/>
      <c r="K887" s="639" t="s">
        <v>36</v>
      </c>
      <c r="L887" s="593"/>
      <c r="M887" s="593"/>
      <c r="N887" s="593"/>
      <c r="O887" s="593"/>
      <c r="P887" s="593"/>
      <c r="Q887" s="593"/>
      <c r="R887" s="593"/>
      <c r="S887" s="593"/>
      <c r="T887" s="593"/>
      <c r="U887" s="593"/>
      <c r="V887" s="593"/>
      <c r="W887" s="593"/>
      <c r="X887" s="593"/>
      <c r="Y887" s="593"/>
      <c r="Z887" s="593"/>
    </row>
    <row r="888" spans="1:26" ht="55" customHeight="1">
      <c r="A888" s="707">
        <v>888</v>
      </c>
      <c r="B888" s="708" t="s">
        <v>2380</v>
      </c>
      <c r="C888" s="752" t="s">
        <v>52</v>
      </c>
      <c r="D888" s="752" t="s">
        <v>191</v>
      </c>
      <c r="E888" s="752" t="s">
        <v>24</v>
      </c>
      <c r="F888" s="595"/>
      <c r="G888" s="593" t="s">
        <v>2376</v>
      </c>
      <c r="H888" s="582" t="s">
        <v>49</v>
      </c>
      <c r="I888" s="681">
        <v>9</v>
      </c>
      <c r="J888" s="681"/>
      <c r="K888" s="593"/>
      <c r="L888" s="593"/>
      <c r="M888" s="593"/>
      <c r="N888" s="690" t="s">
        <v>400</v>
      </c>
      <c r="O888" s="593"/>
      <c r="P888" s="593"/>
      <c r="Q888" s="593"/>
      <c r="R888" s="593"/>
      <c r="S888" s="593"/>
      <c r="T888" s="593"/>
      <c r="U888" s="593"/>
      <c r="V888" s="593"/>
      <c r="W888" s="593"/>
      <c r="X888" s="593"/>
      <c r="Y888" s="593">
        <v>248053</v>
      </c>
      <c r="Z888" s="740">
        <v>41869</v>
      </c>
    </row>
    <row r="889" spans="1:26" ht="55" customHeight="1">
      <c r="A889" s="707">
        <v>889</v>
      </c>
      <c r="B889" s="708" t="s">
        <v>2380</v>
      </c>
      <c r="C889" s="752" t="s">
        <v>2373</v>
      </c>
      <c r="D889" s="752" t="s">
        <v>2379</v>
      </c>
      <c r="E889" s="752" t="s">
        <v>2374</v>
      </c>
      <c r="F889" s="595"/>
      <c r="G889" s="593" t="s">
        <v>417</v>
      </c>
      <c r="H889" s="582" t="s">
        <v>23</v>
      </c>
      <c r="I889" s="681">
        <v>1</v>
      </c>
      <c r="J889" s="681"/>
      <c r="K889" s="639" t="s">
        <v>36</v>
      </c>
      <c r="L889" s="593"/>
      <c r="M889" s="593"/>
      <c r="N889" s="593"/>
      <c r="O889" s="593"/>
      <c r="P889" s="593"/>
      <c r="Q889" s="593"/>
      <c r="R889" s="593"/>
      <c r="S889" s="593"/>
      <c r="T889" s="593"/>
      <c r="U889" s="593"/>
      <c r="V889" s="593"/>
      <c r="W889" s="593"/>
      <c r="X889" s="593"/>
      <c r="Y889" s="593"/>
      <c r="Z889" s="593"/>
    </row>
    <row r="890" spans="1:26" ht="55" customHeight="1">
      <c r="A890" s="707">
        <v>890</v>
      </c>
      <c r="B890" s="708" t="s">
        <v>2380</v>
      </c>
      <c r="C890" s="752" t="s">
        <v>2381</v>
      </c>
      <c r="D890" s="752" t="s">
        <v>2382</v>
      </c>
      <c r="E890" s="752" t="s">
        <v>36</v>
      </c>
      <c r="F890" s="595"/>
      <c r="G890" s="593" t="s">
        <v>2383</v>
      </c>
      <c r="H890" s="582" t="s">
        <v>23</v>
      </c>
      <c r="I890" s="681">
        <v>1</v>
      </c>
      <c r="J890" s="681"/>
      <c r="K890" s="639" t="s">
        <v>36</v>
      </c>
      <c r="L890" s="593"/>
      <c r="M890" s="593"/>
      <c r="N890" s="593"/>
      <c r="O890" s="593"/>
      <c r="P890" s="593"/>
      <c r="Q890" s="593"/>
      <c r="R890" s="593"/>
      <c r="S890" s="593"/>
      <c r="T890" s="593"/>
      <c r="U890" s="593"/>
      <c r="V890" s="593"/>
      <c r="W890" s="593"/>
      <c r="X890" s="593"/>
      <c r="Y890" s="593"/>
      <c r="Z890" s="593"/>
    </row>
    <row r="891" spans="1:26" ht="55" customHeight="1">
      <c r="A891" s="707">
        <v>891</v>
      </c>
      <c r="B891" s="708" t="s">
        <v>2388</v>
      </c>
      <c r="C891" s="668" t="s">
        <v>2384</v>
      </c>
      <c r="D891" s="713" t="s">
        <v>2385</v>
      </c>
      <c r="E891" s="713" t="s">
        <v>2582</v>
      </c>
      <c r="F891" s="584"/>
      <c r="G891" s="584" t="s">
        <v>2386</v>
      </c>
      <c r="H891" s="582" t="s">
        <v>23</v>
      </c>
      <c r="I891" s="585">
        <v>2</v>
      </c>
      <c r="J891" s="582" t="s">
        <v>1333</v>
      </c>
      <c r="K891" s="639" t="s">
        <v>36</v>
      </c>
      <c r="L891" s="593"/>
      <c r="M891" s="593"/>
      <c r="N891" s="593"/>
      <c r="O891" s="593"/>
      <c r="P891" s="593"/>
      <c r="Q891" s="593"/>
      <c r="R891" s="593"/>
      <c r="S891" s="593"/>
      <c r="T891" s="593"/>
      <c r="U891" s="593"/>
      <c r="V891" s="593"/>
      <c r="W891" s="593"/>
      <c r="X891" s="593"/>
      <c r="Y891" s="593"/>
      <c r="Z891" s="593"/>
    </row>
    <row r="892" spans="1:26" ht="55" customHeight="1">
      <c r="A892" s="707">
        <v>892</v>
      </c>
      <c r="B892" s="708" t="s">
        <v>2388</v>
      </c>
      <c r="C892" s="668" t="s">
        <v>2389</v>
      </c>
      <c r="D892" s="713" t="s">
        <v>34</v>
      </c>
      <c r="E892" s="713" t="s">
        <v>2583</v>
      </c>
      <c r="F892" s="582"/>
      <c r="G892" s="582" t="s">
        <v>2390</v>
      </c>
      <c r="H892" s="582" t="s">
        <v>23</v>
      </c>
      <c r="I892" s="585">
        <v>4</v>
      </c>
      <c r="J892" s="582" t="s">
        <v>1301</v>
      </c>
      <c r="K892" s="639" t="s">
        <v>36</v>
      </c>
      <c r="L892" s="593"/>
      <c r="M892" s="593"/>
      <c r="N892" s="593"/>
      <c r="O892" s="593"/>
      <c r="P892" s="593"/>
      <c r="Q892" s="593"/>
      <c r="R892" s="593"/>
      <c r="S892" s="593"/>
      <c r="T892" s="593"/>
      <c r="U892" s="593"/>
      <c r="V892" s="593"/>
      <c r="W892" s="593"/>
      <c r="X892" s="593"/>
      <c r="Y892" s="593"/>
      <c r="Z892" s="593"/>
    </row>
    <row r="893" spans="1:26" ht="55" customHeight="1">
      <c r="A893" s="707">
        <v>893</v>
      </c>
      <c r="B893" s="708" t="s">
        <v>2388</v>
      </c>
      <c r="C893" s="668" t="s">
        <v>150</v>
      </c>
      <c r="D893" s="713" t="s">
        <v>255</v>
      </c>
      <c r="E893" s="713" t="s">
        <v>2315</v>
      </c>
      <c r="F893" s="581"/>
      <c r="G893" s="581" t="s">
        <v>2424</v>
      </c>
      <c r="H893" s="582" t="s">
        <v>49</v>
      </c>
      <c r="I893" s="585">
        <v>1</v>
      </c>
      <c r="J893" s="582"/>
      <c r="K893" s="593"/>
      <c r="L893" s="593"/>
      <c r="M893" s="593"/>
      <c r="N893" s="690" t="s">
        <v>412</v>
      </c>
      <c r="O893" s="593"/>
      <c r="P893" s="593"/>
      <c r="Q893" s="593"/>
      <c r="R893" s="593"/>
      <c r="S893" s="593"/>
      <c r="T893" s="593"/>
      <c r="U893" s="593"/>
      <c r="V893" s="593"/>
      <c r="W893" s="593"/>
      <c r="X893" s="593"/>
      <c r="Y893" s="593">
        <v>248055</v>
      </c>
      <c r="Z893" s="740">
        <v>41869</v>
      </c>
    </row>
    <row r="894" spans="1:26" ht="55" customHeight="1">
      <c r="A894" s="707">
        <v>894</v>
      </c>
      <c r="B894" s="708" t="s">
        <v>2388</v>
      </c>
      <c r="C894" s="668" t="s">
        <v>52</v>
      </c>
      <c r="D894" s="713" t="s">
        <v>191</v>
      </c>
      <c r="E894" s="713" t="s">
        <v>2425</v>
      </c>
      <c r="F894" s="581"/>
      <c r="G894" s="581" t="s">
        <v>2376</v>
      </c>
      <c r="H894" s="582" t="s">
        <v>49</v>
      </c>
      <c r="I894" s="585">
        <v>1</v>
      </c>
      <c r="J894" s="582"/>
      <c r="K894" s="593"/>
      <c r="L894" s="593"/>
      <c r="M894" s="593"/>
      <c r="N894" s="690" t="s">
        <v>400</v>
      </c>
      <c r="O894" s="593"/>
      <c r="P894" s="593"/>
      <c r="Q894" s="593"/>
      <c r="R894" s="593"/>
      <c r="S894" s="593"/>
      <c r="T894" s="593"/>
      <c r="U894" s="593"/>
      <c r="V894" s="593"/>
      <c r="W894" s="593"/>
      <c r="X894" s="593"/>
      <c r="Y894" s="593">
        <v>248053</v>
      </c>
      <c r="Z894" s="740">
        <v>41869</v>
      </c>
    </row>
    <row r="895" spans="1:26" ht="55" customHeight="1">
      <c r="A895" s="707">
        <v>895</v>
      </c>
      <c r="B895" s="708" t="s">
        <v>2388</v>
      </c>
      <c r="C895" s="668" t="s">
        <v>52</v>
      </c>
      <c r="D895" s="713" t="s">
        <v>191</v>
      </c>
      <c r="E895" s="713" t="s">
        <v>2426</v>
      </c>
      <c r="F895" s="581"/>
      <c r="G895" s="581" t="s">
        <v>2376</v>
      </c>
      <c r="H895" s="582" t="s">
        <v>23</v>
      </c>
      <c r="I895" s="585">
        <v>1</v>
      </c>
      <c r="J895" s="582"/>
      <c r="K895" s="639" t="s">
        <v>36</v>
      </c>
      <c r="L895" s="593"/>
      <c r="M895" s="593"/>
      <c r="N895" s="593"/>
      <c r="O895" s="593"/>
      <c r="P895" s="593"/>
      <c r="Q895" s="593"/>
      <c r="R895" s="593"/>
      <c r="S895" s="593"/>
      <c r="T895" s="593"/>
      <c r="U895" s="593"/>
      <c r="V895" s="593"/>
      <c r="W895" s="593"/>
      <c r="X895" s="593"/>
      <c r="Y895" s="593"/>
      <c r="Z895" s="593"/>
    </row>
    <row r="896" spans="1:26" ht="55" customHeight="1">
      <c r="A896" s="707">
        <v>896</v>
      </c>
      <c r="B896" s="708" t="s">
        <v>2388</v>
      </c>
      <c r="C896" s="668" t="s">
        <v>26</v>
      </c>
      <c r="D896" s="713" t="s">
        <v>27</v>
      </c>
      <c r="E896" s="713" t="s">
        <v>2427</v>
      </c>
      <c r="F896" s="582"/>
      <c r="G896" s="582" t="s">
        <v>2438</v>
      </c>
      <c r="H896" s="582" t="s">
        <v>23</v>
      </c>
      <c r="I896" s="585">
        <v>1</v>
      </c>
      <c r="J896" s="582"/>
      <c r="K896" s="639" t="s">
        <v>36</v>
      </c>
      <c r="L896" s="593"/>
      <c r="M896" s="593"/>
      <c r="N896" s="593"/>
      <c r="O896" s="593"/>
      <c r="P896" s="593"/>
      <c r="Q896" s="593"/>
      <c r="R896" s="593"/>
      <c r="S896" s="593"/>
      <c r="T896" s="593"/>
      <c r="U896" s="593"/>
      <c r="V896" s="593"/>
      <c r="W896" s="593"/>
      <c r="X896" s="593"/>
      <c r="Y896" s="593"/>
      <c r="Z896" s="593"/>
    </row>
    <row r="897" spans="1:33" ht="55" customHeight="1">
      <c r="A897" s="707">
        <v>897</v>
      </c>
      <c r="B897" s="708" t="s">
        <v>2388</v>
      </c>
      <c r="C897" s="668" t="s">
        <v>26</v>
      </c>
      <c r="D897" s="713" t="s">
        <v>27</v>
      </c>
      <c r="E897" s="713" t="s">
        <v>2315</v>
      </c>
      <c r="F897" s="582"/>
      <c r="G897" s="582" t="s">
        <v>2438</v>
      </c>
      <c r="H897" s="582" t="s">
        <v>49</v>
      </c>
      <c r="I897" s="585">
        <v>1</v>
      </c>
      <c r="J897" s="582"/>
      <c r="K897" s="593"/>
      <c r="L897" s="593"/>
      <c r="M897" s="593"/>
      <c r="N897" s="690" t="s">
        <v>400</v>
      </c>
      <c r="O897" s="593"/>
      <c r="P897" s="593"/>
      <c r="Q897" s="593"/>
      <c r="R897" s="593"/>
      <c r="S897" s="593"/>
      <c r="T897" s="593"/>
      <c r="U897" s="593"/>
      <c r="V897" s="593"/>
      <c r="W897" s="593"/>
      <c r="X897" s="593"/>
      <c r="Y897" s="593">
        <v>248053</v>
      </c>
      <c r="Z897" s="740">
        <v>41869</v>
      </c>
    </row>
    <row r="898" spans="1:33" ht="55" customHeight="1">
      <c r="A898" s="707">
        <v>898</v>
      </c>
      <c r="B898" s="708" t="s">
        <v>2388</v>
      </c>
      <c r="C898" s="668" t="s">
        <v>40</v>
      </c>
      <c r="D898" s="713" t="s">
        <v>41</v>
      </c>
      <c r="E898" s="713" t="s">
        <v>2315</v>
      </c>
      <c r="F898" s="582"/>
      <c r="G898" s="582" t="s">
        <v>2428</v>
      </c>
      <c r="H898" s="582" t="s">
        <v>49</v>
      </c>
      <c r="I898" s="585">
        <v>1</v>
      </c>
      <c r="J898" s="582"/>
      <c r="K898" s="593"/>
      <c r="L898" s="593"/>
      <c r="M898" s="593"/>
      <c r="N898" s="690" t="s">
        <v>400</v>
      </c>
      <c r="O898" s="593"/>
      <c r="P898" s="593"/>
      <c r="Q898" s="593"/>
      <c r="R898" s="593"/>
      <c r="S898" s="593"/>
      <c r="T898" s="593"/>
      <c r="U898" s="593"/>
      <c r="V898" s="593"/>
      <c r="W898" s="593"/>
      <c r="X898" s="593"/>
      <c r="Y898" s="593">
        <v>248053</v>
      </c>
      <c r="Z898" s="740">
        <v>41869</v>
      </c>
    </row>
    <row r="899" spans="1:33" ht="55" customHeight="1">
      <c r="A899" s="707">
        <v>899</v>
      </c>
      <c r="B899" s="708" t="s">
        <v>2388</v>
      </c>
      <c r="C899" s="668" t="s">
        <v>104</v>
      </c>
      <c r="D899" s="713" t="s">
        <v>105</v>
      </c>
      <c r="E899" s="713" t="s">
        <v>485</v>
      </c>
      <c r="F899" s="581"/>
      <c r="G899" s="581" t="s">
        <v>2429</v>
      </c>
      <c r="H899" s="582" t="s">
        <v>49</v>
      </c>
      <c r="I899" s="585">
        <v>1</v>
      </c>
      <c r="J899" s="582"/>
      <c r="K899" s="593"/>
      <c r="L899" s="593"/>
      <c r="M899" s="593"/>
      <c r="N899" s="690" t="s">
        <v>412</v>
      </c>
      <c r="O899" s="593"/>
      <c r="P899" s="593"/>
      <c r="Q899" s="593"/>
      <c r="R899" s="593"/>
      <c r="S899" s="593"/>
      <c r="T899" s="593"/>
      <c r="U899" s="593"/>
      <c r="V899" s="593"/>
      <c r="W899" s="593"/>
      <c r="X899" s="593"/>
      <c r="Y899" s="593">
        <v>248055</v>
      </c>
      <c r="Z899" s="740">
        <v>41869</v>
      </c>
    </row>
    <row r="900" spans="1:33" ht="55" customHeight="1">
      <c r="A900" s="707">
        <v>900</v>
      </c>
      <c r="B900" s="708" t="s">
        <v>2391</v>
      </c>
      <c r="C900" s="668" t="s">
        <v>2392</v>
      </c>
      <c r="D900" s="752" t="s">
        <v>2393</v>
      </c>
      <c r="E900" s="752"/>
      <c r="F900" s="595"/>
      <c r="G900" s="593" t="s">
        <v>2394</v>
      </c>
      <c r="H900" s="582" t="s">
        <v>23</v>
      </c>
      <c r="I900" s="681">
        <v>1</v>
      </c>
      <c r="J900" s="681"/>
      <c r="K900" s="639" t="s">
        <v>36</v>
      </c>
      <c r="L900" s="593"/>
      <c r="M900" s="593"/>
      <c r="N900" s="593"/>
      <c r="O900" s="593"/>
      <c r="P900" s="593"/>
      <c r="Q900" s="593"/>
      <c r="R900" s="593"/>
      <c r="S900" s="593"/>
      <c r="T900" s="593"/>
      <c r="U900" s="593"/>
      <c r="V900" s="593"/>
      <c r="W900" s="593"/>
      <c r="X900" s="593"/>
      <c r="Y900" s="593"/>
      <c r="Z900" s="593"/>
    </row>
    <row r="901" spans="1:33" ht="55" customHeight="1">
      <c r="A901" s="707">
        <v>901</v>
      </c>
      <c r="B901" s="708" t="s">
        <v>2391</v>
      </c>
      <c r="C901" s="668" t="s">
        <v>26</v>
      </c>
      <c r="D901" s="713" t="s">
        <v>27</v>
      </c>
      <c r="E901" s="713" t="s">
        <v>2584</v>
      </c>
      <c r="F901" s="582"/>
      <c r="G901" s="582" t="s">
        <v>2438</v>
      </c>
      <c r="H901" s="582" t="s">
        <v>23</v>
      </c>
      <c r="I901" s="585">
        <v>1</v>
      </c>
      <c r="J901" s="681"/>
      <c r="K901" s="639" t="s">
        <v>36</v>
      </c>
      <c r="L901" s="593"/>
      <c r="M901" s="593"/>
      <c r="N901" s="593"/>
      <c r="O901" s="593"/>
      <c r="P901" s="593"/>
      <c r="Q901" s="593"/>
      <c r="R901" s="593"/>
      <c r="S901" s="593"/>
      <c r="T901" s="593"/>
      <c r="U901" s="593"/>
      <c r="V901" s="593"/>
      <c r="W901" s="593"/>
      <c r="X901" s="593"/>
      <c r="Y901" s="593"/>
      <c r="Z901" s="593"/>
    </row>
    <row r="902" spans="1:33" ht="55" customHeight="1">
      <c r="A902" s="707">
        <v>902</v>
      </c>
      <c r="B902" s="708" t="s">
        <v>2391</v>
      </c>
      <c r="C902" s="668" t="s">
        <v>40</v>
      </c>
      <c r="D902" s="713" t="s">
        <v>41</v>
      </c>
      <c r="E902" s="713" t="s">
        <v>2584</v>
      </c>
      <c r="F902" s="582"/>
      <c r="G902" s="582" t="s">
        <v>2428</v>
      </c>
      <c r="H902" s="582" t="s">
        <v>23</v>
      </c>
      <c r="I902" s="585">
        <v>2</v>
      </c>
      <c r="J902" s="681"/>
      <c r="K902" s="639" t="s">
        <v>36</v>
      </c>
      <c r="L902" s="593"/>
      <c r="M902" s="593"/>
      <c r="N902" s="593"/>
      <c r="O902" s="593"/>
      <c r="P902" s="593"/>
      <c r="Q902" s="593"/>
      <c r="R902" s="593"/>
      <c r="S902" s="593"/>
      <c r="T902" s="593"/>
      <c r="U902" s="593"/>
      <c r="V902" s="593"/>
      <c r="W902" s="593"/>
      <c r="X902" s="593"/>
      <c r="Y902" s="593"/>
      <c r="Z902" s="593"/>
    </row>
    <row r="903" spans="1:33" ht="55" customHeight="1">
      <c r="A903" s="707">
        <v>903</v>
      </c>
      <c r="B903" s="708" t="s">
        <v>2391</v>
      </c>
      <c r="C903" s="668" t="s">
        <v>26</v>
      </c>
      <c r="D903" s="713" t="s">
        <v>27</v>
      </c>
      <c r="E903" s="713" t="s">
        <v>2585</v>
      </c>
      <c r="F903" s="582"/>
      <c r="G903" s="582" t="s">
        <v>2438</v>
      </c>
      <c r="H903" s="582" t="s">
        <v>23</v>
      </c>
      <c r="I903" s="585">
        <v>1</v>
      </c>
      <c r="J903" s="681"/>
      <c r="K903" s="639" t="s">
        <v>36</v>
      </c>
      <c r="L903" s="593"/>
      <c r="M903" s="593"/>
      <c r="N903" s="593"/>
      <c r="O903" s="593"/>
      <c r="P903" s="593"/>
      <c r="Q903" s="593"/>
      <c r="R903" s="593"/>
      <c r="S903" s="593"/>
      <c r="T903" s="593"/>
      <c r="U903" s="593"/>
      <c r="V903" s="593"/>
      <c r="W903" s="593"/>
      <c r="X903" s="593"/>
      <c r="Y903" s="593"/>
      <c r="Z903" s="593"/>
    </row>
    <row r="904" spans="1:33" ht="55" customHeight="1">
      <c r="A904" s="707">
        <v>905</v>
      </c>
      <c r="B904" s="708" t="s">
        <v>2397</v>
      </c>
      <c r="C904" s="668" t="s">
        <v>2398</v>
      </c>
      <c r="D904" s="752" t="s">
        <v>2396</v>
      </c>
      <c r="E904" s="752" t="s">
        <v>1452</v>
      </c>
      <c r="F904" s="595"/>
      <c r="G904" s="593" t="s">
        <v>2395</v>
      </c>
      <c r="H904" s="582" t="s">
        <v>49</v>
      </c>
      <c r="I904" s="681">
        <v>1</v>
      </c>
      <c r="J904" s="681"/>
      <c r="K904" s="593"/>
      <c r="L904" s="593"/>
      <c r="M904" s="593"/>
      <c r="N904" s="690" t="s">
        <v>414</v>
      </c>
      <c r="O904" s="593"/>
      <c r="P904" s="593"/>
      <c r="Q904" s="593"/>
      <c r="R904" s="593"/>
      <c r="S904" s="593"/>
      <c r="T904" s="593"/>
      <c r="U904" s="593"/>
      <c r="V904" s="593"/>
      <c r="W904" s="593"/>
      <c r="X904" s="593"/>
      <c r="Y904" s="593">
        <v>248055</v>
      </c>
      <c r="Z904" s="740">
        <v>41869</v>
      </c>
      <c r="AA904" s="879" t="s">
        <v>2459</v>
      </c>
      <c r="AB904" s="880"/>
      <c r="AC904" s="880"/>
      <c r="AD904" s="880"/>
      <c r="AE904" s="880"/>
      <c r="AF904" s="880"/>
      <c r="AG904" s="880"/>
    </row>
    <row r="905" spans="1:33" ht="55" customHeight="1">
      <c r="A905" s="707">
        <v>908</v>
      </c>
      <c r="B905" s="708" t="s">
        <v>2397</v>
      </c>
      <c r="C905" s="668" t="s">
        <v>2399</v>
      </c>
      <c r="D905" s="752" t="s">
        <v>2401</v>
      </c>
      <c r="E905" s="752" t="s">
        <v>1452</v>
      </c>
      <c r="F905" s="595"/>
      <c r="G905" s="593" t="s">
        <v>2400</v>
      </c>
      <c r="H905" s="582" t="s">
        <v>49</v>
      </c>
      <c r="I905" s="681">
        <v>1</v>
      </c>
      <c r="J905" s="681"/>
      <c r="K905" s="593"/>
      <c r="L905" s="593"/>
      <c r="M905" s="593"/>
      <c r="N905" s="690" t="s">
        <v>414</v>
      </c>
      <c r="O905" s="593"/>
      <c r="P905" s="593"/>
      <c r="Q905" s="593"/>
      <c r="R905" s="593"/>
      <c r="S905" s="593"/>
      <c r="T905" s="593"/>
      <c r="U905" s="593"/>
      <c r="V905" s="593"/>
      <c r="W905" s="593"/>
      <c r="X905" s="593"/>
      <c r="Y905" s="593">
        <v>248055</v>
      </c>
      <c r="Z905" s="740">
        <v>41869</v>
      </c>
      <c r="AA905" s="879" t="s">
        <v>2459</v>
      </c>
      <c r="AB905" s="880"/>
      <c r="AC905" s="880"/>
      <c r="AD905" s="880"/>
      <c r="AE905" s="880"/>
      <c r="AF905" s="880"/>
      <c r="AG905" s="880"/>
    </row>
    <row r="906" spans="1:33" ht="55" customHeight="1">
      <c r="A906" s="707">
        <v>909</v>
      </c>
      <c r="B906" s="708" t="s">
        <v>2397</v>
      </c>
      <c r="C906" s="668" t="s">
        <v>2402</v>
      </c>
      <c r="D906" s="752" t="s">
        <v>2405</v>
      </c>
      <c r="E906" s="752" t="s">
        <v>1452</v>
      </c>
      <c r="F906" s="595"/>
      <c r="G906" s="593" t="s">
        <v>2404</v>
      </c>
      <c r="H906" s="582" t="s">
        <v>49</v>
      </c>
      <c r="I906" s="681">
        <v>1</v>
      </c>
      <c r="J906" s="681"/>
      <c r="K906" s="593"/>
      <c r="L906" s="593"/>
      <c r="M906" s="593"/>
      <c r="N906" s="690" t="s">
        <v>414</v>
      </c>
      <c r="O906" s="593"/>
      <c r="P906" s="593"/>
      <c r="Q906" s="593"/>
      <c r="R906" s="593"/>
      <c r="S906" s="593"/>
      <c r="T906" s="593"/>
      <c r="U906" s="593"/>
      <c r="V906" s="593"/>
      <c r="W906" s="593"/>
      <c r="X906" s="593"/>
      <c r="Y906" s="593">
        <v>248055</v>
      </c>
      <c r="Z906" s="740">
        <v>41869</v>
      </c>
      <c r="AA906" s="879" t="s">
        <v>2459</v>
      </c>
      <c r="AB906" s="880"/>
      <c r="AC906" s="880"/>
      <c r="AD906" s="880"/>
      <c r="AE906" s="880"/>
      <c r="AF906" s="880"/>
      <c r="AG906" s="880"/>
    </row>
    <row r="907" spans="1:33" ht="55" customHeight="1">
      <c r="A907" s="707">
        <v>912</v>
      </c>
      <c r="B907" s="708" t="s">
        <v>2397</v>
      </c>
      <c r="C907" s="668" t="s">
        <v>2403</v>
      </c>
      <c r="D907" s="752" t="s">
        <v>2406</v>
      </c>
      <c r="E907" s="752" t="s">
        <v>1452</v>
      </c>
      <c r="F907" s="595"/>
      <c r="G907" s="593" t="s">
        <v>2407</v>
      </c>
      <c r="H907" s="582" t="s">
        <v>49</v>
      </c>
      <c r="I907" s="681">
        <v>1</v>
      </c>
      <c r="J907" s="681"/>
      <c r="K907" s="593"/>
      <c r="L907" s="593"/>
      <c r="M907" s="593"/>
      <c r="N907" s="690" t="s">
        <v>414</v>
      </c>
      <c r="O907" s="593"/>
      <c r="P907" s="593"/>
      <c r="Q907" s="593"/>
      <c r="R907" s="593"/>
      <c r="S907" s="593"/>
      <c r="T907" s="593"/>
      <c r="U907" s="593"/>
      <c r="V907" s="593"/>
      <c r="W907" s="593"/>
      <c r="X907" s="593"/>
      <c r="Y907" s="593">
        <v>248055</v>
      </c>
      <c r="Z907" s="740">
        <v>41869</v>
      </c>
      <c r="AA907" s="879" t="s">
        <v>2459</v>
      </c>
      <c r="AB907" s="880"/>
      <c r="AC907" s="880"/>
      <c r="AD907" s="880"/>
      <c r="AE907" s="880"/>
      <c r="AF907" s="880"/>
      <c r="AG907" s="880"/>
    </row>
    <row r="908" spans="1:33" ht="55" customHeight="1">
      <c r="A908" s="707">
        <v>913</v>
      </c>
      <c r="B908" s="708" t="s">
        <v>2397</v>
      </c>
      <c r="C908" s="668" t="s">
        <v>2422</v>
      </c>
      <c r="D908" s="713" t="s">
        <v>307</v>
      </c>
      <c r="E908" s="713" t="s">
        <v>2586</v>
      </c>
      <c r="F908" s="582"/>
      <c r="G908" s="582" t="s">
        <v>2423</v>
      </c>
      <c r="H908" s="582" t="s">
        <v>23</v>
      </c>
      <c r="I908" s="585">
        <v>1</v>
      </c>
      <c r="J908" s="582" t="s">
        <v>1085</v>
      </c>
      <c r="K908" s="639" t="s">
        <v>36</v>
      </c>
      <c r="L908" s="593"/>
      <c r="M908" s="593"/>
      <c r="N908" s="593"/>
      <c r="O908" s="593"/>
      <c r="P908" s="593"/>
      <c r="Q908" s="593"/>
      <c r="R908" s="593"/>
      <c r="S908" s="593"/>
      <c r="T908" s="593"/>
      <c r="U908" s="593"/>
      <c r="V908" s="593"/>
      <c r="W908" s="593"/>
      <c r="X908" s="593"/>
      <c r="Y908" s="593"/>
      <c r="Z908" s="593"/>
    </row>
    <row r="909" spans="1:33" ht="55" customHeight="1">
      <c r="A909" s="707">
        <v>914</v>
      </c>
      <c r="B909" s="708" t="s">
        <v>2397</v>
      </c>
      <c r="C909" s="668" t="s">
        <v>104</v>
      </c>
      <c r="D909" s="713" t="s">
        <v>105</v>
      </c>
      <c r="E909" s="713" t="s">
        <v>2744</v>
      </c>
      <c r="F909" s="582"/>
      <c r="G909" s="584" t="s">
        <v>2429</v>
      </c>
      <c r="H909" s="582" t="s">
        <v>49</v>
      </c>
      <c r="I909" s="585">
        <v>4</v>
      </c>
      <c r="J909" s="582"/>
      <c r="K909" s="593"/>
      <c r="L909" s="593"/>
      <c r="M909" s="593"/>
      <c r="N909" s="690" t="s">
        <v>412</v>
      </c>
      <c r="O909" s="593"/>
      <c r="P909" s="593"/>
      <c r="Q909" s="593"/>
      <c r="R909" s="593"/>
      <c r="S909" s="593"/>
      <c r="T909" s="593"/>
      <c r="U909" s="593"/>
      <c r="V909" s="593"/>
      <c r="W909" s="593"/>
      <c r="X909" s="593"/>
      <c r="Y909" s="712"/>
      <c r="Z909" s="712"/>
    </row>
    <row r="910" spans="1:33" ht="55" customHeight="1">
      <c r="A910" s="707">
        <v>915</v>
      </c>
      <c r="B910" s="708" t="s">
        <v>2397</v>
      </c>
      <c r="C910" s="668" t="s">
        <v>104</v>
      </c>
      <c r="D910" s="713" t="s">
        <v>105</v>
      </c>
      <c r="E910" s="713" t="s">
        <v>64</v>
      </c>
      <c r="F910" s="582"/>
      <c r="G910" s="584" t="s">
        <v>445</v>
      </c>
      <c r="H910" s="582" t="s">
        <v>49</v>
      </c>
      <c r="I910" s="585">
        <v>1</v>
      </c>
      <c r="J910" s="582"/>
      <c r="K910" s="593"/>
      <c r="L910" s="593"/>
      <c r="M910" s="593"/>
      <c r="N910" s="690" t="s">
        <v>412</v>
      </c>
      <c r="O910" s="593"/>
      <c r="P910" s="593"/>
      <c r="Q910" s="593"/>
      <c r="R910" s="593"/>
      <c r="S910" s="593"/>
      <c r="T910" s="593"/>
      <c r="U910" s="593"/>
      <c r="V910" s="593"/>
      <c r="W910" s="593"/>
      <c r="X910" s="593"/>
      <c r="Y910" s="593">
        <v>248055</v>
      </c>
      <c r="Z910" s="740">
        <v>41869</v>
      </c>
    </row>
    <row r="911" spans="1:33" ht="55" customHeight="1">
      <c r="A911" s="707">
        <v>916</v>
      </c>
      <c r="B911" s="708" t="s">
        <v>2397</v>
      </c>
      <c r="C911" s="668" t="s">
        <v>224</v>
      </c>
      <c r="D911" s="713" t="s">
        <v>157</v>
      </c>
      <c r="E911" s="713" t="s">
        <v>2745</v>
      </c>
      <c r="F911" s="582"/>
      <c r="G911" s="582" t="s">
        <v>2434</v>
      </c>
      <c r="H911" s="582" t="s">
        <v>49</v>
      </c>
      <c r="I911" s="585">
        <v>1</v>
      </c>
      <c r="J911" s="582"/>
      <c r="K911" s="593"/>
      <c r="L911" s="593"/>
      <c r="M911" s="593"/>
      <c r="N911" s="690" t="s">
        <v>412</v>
      </c>
      <c r="O911" s="593"/>
      <c r="P911" s="593"/>
      <c r="Q911" s="593"/>
      <c r="R911" s="593"/>
      <c r="S911" s="593"/>
      <c r="T911" s="593"/>
      <c r="U911" s="593"/>
      <c r="V911" s="593"/>
      <c r="W911" s="593"/>
      <c r="X911" s="593"/>
      <c r="Y911" s="712"/>
      <c r="Z911" s="712"/>
    </row>
    <row r="912" spans="1:33" ht="55" customHeight="1">
      <c r="A912" s="707">
        <v>917</v>
      </c>
      <c r="B912" s="708" t="s">
        <v>2397</v>
      </c>
      <c r="C912" s="668" t="s">
        <v>2437</v>
      </c>
      <c r="D912" s="713" t="s">
        <v>59</v>
      </c>
      <c r="E912" s="713" t="s">
        <v>196</v>
      </c>
      <c r="F912" s="581"/>
      <c r="G912" s="581" t="s">
        <v>2436</v>
      </c>
      <c r="H912" s="582" t="s">
        <v>49</v>
      </c>
      <c r="I912" s="585">
        <v>1</v>
      </c>
      <c r="J912" s="582"/>
      <c r="K912" s="593"/>
      <c r="L912" s="593"/>
      <c r="M912" s="593"/>
      <c r="N912" s="690" t="s">
        <v>412</v>
      </c>
      <c r="O912" s="593"/>
      <c r="P912" s="593"/>
      <c r="Q912" s="593"/>
      <c r="R912" s="593"/>
      <c r="S912" s="593"/>
      <c r="T912" s="593"/>
      <c r="U912" s="593"/>
      <c r="V912" s="593"/>
      <c r="W912" s="593"/>
      <c r="X912" s="593"/>
      <c r="Y912" s="593">
        <v>248055</v>
      </c>
      <c r="Z912" s="740">
        <v>41869</v>
      </c>
    </row>
    <row r="913" spans="1:26" ht="55" customHeight="1">
      <c r="A913" s="707">
        <v>918</v>
      </c>
      <c r="B913" s="708" t="s">
        <v>2397</v>
      </c>
      <c r="C913" s="668" t="s">
        <v>2422</v>
      </c>
      <c r="D913" s="713" t="s">
        <v>307</v>
      </c>
      <c r="E913" s="713" t="s">
        <v>2587</v>
      </c>
      <c r="F913" s="581"/>
      <c r="G913" s="581" t="s">
        <v>2435</v>
      </c>
      <c r="H913" s="582" t="s">
        <v>23</v>
      </c>
      <c r="I913" s="585">
        <v>6</v>
      </c>
      <c r="J913" s="582"/>
      <c r="K913" s="639" t="s">
        <v>36</v>
      </c>
      <c r="L913" s="593"/>
      <c r="M913" s="593"/>
      <c r="N913" s="593"/>
      <c r="O913" s="593"/>
      <c r="P913" s="593"/>
      <c r="Q913" s="593"/>
      <c r="R913" s="593"/>
      <c r="S913" s="593"/>
      <c r="T913" s="593"/>
      <c r="U913" s="593"/>
      <c r="V913" s="593"/>
      <c r="W913" s="593"/>
      <c r="X913" s="593"/>
      <c r="Y913" s="593"/>
      <c r="Z913" s="593"/>
    </row>
    <row r="914" spans="1:26" ht="55" customHeight="1">
      <c r="A914" s="707">
        <v>919</v>
      </c>
      <c r="B914" s="708" t="s">
        <v>2397</v>
      </c>
      <c r="C914" s="668" t="s">
        <v>2422</v>
      </c>
      <c r="D914" s="713" t="s">
        <v>307</v>
      </c>
      <c r="E914" s="713" t="s">
        <v>2588</v>
      </c>
      <c r="F914" s="581"/>
      <c r="G914" s="581" t="s">
        <v>2435</v>
      </c>
      <c r="H914" s="582" t="s">
        <v>23</v>
      </c>
      <c r="I914" s="585">
        <v>3</v>
      </c>
      <c r="J914" s="582"/>
      <c r="K914" s="639" t="s">
        <v>36</v>
      </c>
      <c r="L914" s="593"/>
      <c r="M914" s="593"/>
      <c r="N914" s="593"/>
      <c r="O914" s="593"/>
      <c r="P914" s="593"/>
      <c r="Q914" s="593"/>
      <c r="R914" s="593"/>
      <c r="S914" s="593"/>
      <c r="T914" s="593"/>
      <c r="U914" s="593"/>
      <c r="V914" s="593"/>
      <c r="W914" s="593"/>
      <c r="X914" s="593"/>
      <c r="Y914" s="593"/>
      <c r="Z914" s="593"/>
    </row>
    <row r="915" spans="1:26" ht="55" customHeight="1">
      <c r="A915" s="707">
        <v>920</v>
      </c>
      <c r="B915" s="708" t="s">
        <v>2397</v>
      </c>
      <c r="C915" s="668" t="s">
        <v>2422</v>
      </c>
      <c r="D915" s="713" t="s">
        <v>307</v>
      </c>
      <c r="E915" s="713" t="s">
        <v>676</v>
      </c>
      <c r="F915" s="581"/>
      <c r="G915" s="581" t="s">
        <v>2435</v>
      </c>
      <c r="H915" s="582" t="s">
        <v>23</v>
      </c>
      <c r="I915" s="585">
        <v>1</v>
      </c>
      <c r="J915" s="582"/>
      <c r="K915" s="639" t="s">
        <v>36</v>
      </c>
      <c r="L915" s="593"/>
      <c r="M915" s="593"/>
      <c r="N915" s="593"/>
      <c r="O915" s="593"/>
      <c r="P915" s="593"/>
      <c r="Q915" s="593"/>
      <c r="R915" s="593"/>
      <c r="S915" s="593"/>
      <c r="T915" s="593"/>
      <c r="U915" s="593"/>
      <c r="V915" s="593"/>
      <c r="W915" s="593"/>
      <c r="X915" s="593"/>
      <c r="Y915" s="593"/>
      <c r="Z915" s="593"/>
    </row>
    <row r="916" spans="1:26" ht="55" customHeight="1">
      <c r="A916" s="707">
        <v>922</v>
      </c>
      <c r="B916" s="708" t="s">
        <v>2431</v>
      </c>
      <c r="C916" s="668" t="s">
        <v>2439</v>
      </c>
      <c r="D916" s="713" t="s">
        <v>2440</v>
      </c>
      <c r="E916" s="713" t="s">
        <v>2589</v>
      </c>
      <c r="F916" s="582"/>
      <c r="G916" s="582" t="s">
        <v>2441</v>
      </c>
      <c r="H916" s="582" t="s">
        <v>23</v>
      </c>
      <c r="I916" s="585">
        <v>1</v>
      </c>
      <c r="J916" s="582" t="s">
        <v>2084</v>
      </c>
      <c r="K916" s="639" t="s">
        <v>36</v>
      </c>
      <c r="L916" s="593"/>
      <c r="M916" s="593"/>
      <c r="N916" s="593"/>
      <c r="O916" s="593"/>
      <c r="P916" s="593"/>
      <c r="Q916" s="593"/>
      <c r="R916" s="593"/>
      <c r="S916" s="593"/>
      <c r="T916" s="593"/>
      <c r="U916" s="593"/>
      <c r="V916" s="593"/>
      <c r="W916" s="593"/>
      <c r="X916" s="593"/>
      <c r="Y916" s="593"/>
      <c r="Z916" s="593"/>
    </row>
    <row r="917" spans="1:26" ht="55" customHeight="1">
      <c r="A917" s="707">
        <v>923</v>
      </c>
      <c r="B917" s="708" t="s">
        <v>2431</v>
      </c>
      <c r="C917" s="668" t="s">
        <v>506</v>
      </c>
      <c r="D917" s="713" t="s">
        <v>507</v>
      </c>
      <c r="E917" s="713" t="s">
        <v>582</v>
      </c>
      <c r="F917" s="581"/>
      <c r="G917" s="581" t="s">
        <v>2430</v>
      </c>
      <c r="H917" s="582" t="s">
        <v>23</v>
      </c>
      <c r="I917" s="585">
        <v>27</v>
      </c>
      <c r="J917" s="582"/>
      <c r="K917" s="639" t="s">
        <v>36</v>
      </c>
      <c r="L917" s="593"/>
      <c r="M917" s="593"/>
      <c r="N917" s="593"/>
      <c r="O917" s="593"/>
      <c r="P917" s="593"/>
      <c r="Q917" s="593"/>
      <c r="R917" s="593"/>
      <c r="S917" s="593"/>
      <c r="T917" s="593"/>
      <c r="U917" s="593"/>
      <c r="V917" s="593"/>
      <c r="W917" s="593"/>
      <c r="X917" s="593"/>
      <c r="Y917" s="593"/>
      <c r="Z917" s="593"/>
    </row>
    <row r="918" spans="1:26" ht="55" customHeight="1">
      <c r="A918" s="707">
        <v>924</v>
      </c>
      <c r="B918" s="708" t="s">
        <v>2431</v>
      </c>
      <c r="C918" s="668">
        <v>1521030002</v>
      </c>
      <c r="D918" s="713" t="s">
        <v>2433</v>
      </c>
      <c r="E918" s="713" t="s">
        <v>2590</v>
      </c>
      <c r="F918" s="581"/>
      <c r="G918" s="581" t="s">
        <v>2432</v>
      </c>
      <c r="H918" s="582" t="s">
        <v>23</v>
      </c>
      <c r="I918" s="585">
        <v>1</v>
      </c>
      <c r="J918" s="681"/>
      <c r="K918" s="639" t="s">
        <v>36</v>
      </c>
      <c r="L918" s="593"/>
      <c r="M918" s="593"/>
      <c r="N918" s="593"/>
      <c r="O918" s="593"/>
      <c r="P918" s="593"/>
      <c r="Q918" s="593"/>
      <c r="R918" s="593"/>
      <c r="S918" s="593"/>
      <c r="T918" s="593"/>
      <c r="U918" s="593"/>
      <c r="V918" s="593"/>
      <c r="W918" s="593"/>
      <c r="X918" s="593"/>
      <c r="Y918" s="593"/>
      <c r="Z918" s="593"/>
    </row>
    <row r="919" spans="1:26" ht="55" customHeight="1">
      <c r="A919" s="707">
        <v>925</v>
      </c>
      <c r="B919" s="708" t="s">
        <v>2446</v>
      </c>
      <c r="C919" s="668" t="s">
        <v>2389</v>
      </c>
      <c r="D919" s="713" t="s">
        <v>34</v>
      </c>
      <c r="E919" s="713" t="s">
        <v>2591</v>
      </c>
      <c r="F919" s="582"/>
      <c r="G919" s="582" t="s">
        <v>2442</v>
      </c>
      <c r="H919" s="582" t="s">
        <v>23</v>
      </c>
      <c r="I919" s="585">
        <v>1</v>
      </c>
      <c r="J919" s="585" t="s">
        <v>1075</v>
      </c>
      <c r="K919" s="639" t="s">
        <v>36</v>
      </c>
      <c r="L919" s="593"/>
      <c r="M919" s="593"/>
      <c r="N919" s="593"/>
      <c r="O919" s="593"/>
      <c r="P919" s="593"/>
      <c r="Q919" s="593"/>
      <c r="R919" s="593"/>
      <c r="S919" s="593"/>
      <c r="T919" s="593"/>
      <c r="U919" s="593"/>
      <c r="V919" s="593"/>
      <c r="W919" s="593"/>
      <c r="X919" s="593"/>
      <c r="Y919" s="593"/>
      <c r="Z919" s="593"/>
    </row>
    <row r="920" spans="1:26" ht="55" customHeight="1">
      <c r="A920" s="707">
        <v>926</v>
      </c>
      <c r="B920" s="708" t="s">
        <v>2446</v>
      </c>
      <c r="C920" s="668" t="s">
        <v>2443</v>
      </c>
      <c r="D920" s="713" t="s">
        <v>2444</v>
      </c>
      <c r="E920" s="713" t="s">
        <v>2592</v>
      </c>
      <c r="F920" s="581"/>
      <c r="G920" s="581" t="s">
        <v>2445</v>
      </c>
      <c r="H920" s="582" t="s">
        <v>23</v>
      </c>
      <c r="I920" s="585">
        <v>1</v>
      </c>
      <c r="J920" s="582" t="s">
        <v>1904</v>
      </c>
      <c r="K920" s="639" t="s">
        <v>36</v>
      </c>
      <c r="L920" s="593"/>
      <c r="M920" s="593"/>
      <c r="N920" s="593"/>
      <c r="O920" s="593"/>
      <c r="P920" s="593"/>
      <c r="Q920" s="593"/>
      <c r="R920" s="593"/>
      <c r="S920" s="593"/>
      <c r="T920" s="593"/>
      <c r="U920" s="593"/>
      <c r="V920" s="593"/>
      <c r="W920" s="593"/>
      <c r="X920" s="593"/>
      <c r="Y920" s="593"/>
      <c r="Z920" s="593"/>
    </row>
    <row r="921" spans="1:26" ht="55" customHeight="1">
      <c r="A921" s="707">
        <v>927</v>
      </c>
      <c r="B921" s="708" t="s">
        <v>2454</v>
      </c>
      <c r="C921" s="668" t="s">
        <v>2447</v>
      </c>
      <c r="D921" s="713" t="s">
        <v>2452</v>
      </c>
      <c r="E921" s="713" t="s">
        <v>2593</v>
      </c>
      <c r="F921" s="581"/>
      <c r="G921" s="581" t="s">
        <v>2448</v>
      </c>
      <c r="H921" s="582" t="s">
        <v>23</v>
      </c>
      <c r="I921" s="585">
        <v>3</v>
      </c>
      <c r="J921" s="582" t="s">
        <v>1322</v>
      </c>
      <c r="K921" s="639" t="s">
        <v>36</v>
      </c>
      <c r="L921" s="593"/>
      <c r="M921" s="593"/>
      <c r="N921" s="593"/>
      <c r="O921" s="593"/>
      <c r="P921" s="593"/>
      <c r="Q921" s="593"/>
      <c r="R921" s="593"/>
      <c r="S921" s="593"/>
      <c r="T921" s="593"/>
      <c r="U921" s="593"/>
      <c r="V921" s="593"/>
      <c r="W921" s="593"/>
      <c r="X921" s="593"/>
      <c r="Y921" s="593"/>
      <c r="Z921" s="593"/>
    </row>
    <row r="922" spans="1:26" ht="55" customHeight="1">
      <c r="A922" s="707">
        <v>928</v>
      </c>
      <c r="B922" s="708" t="s">
        <v>2454</v>
      </c>
      <c r="C922" s="668" t="s">
        <v>116</v>
      </c>
      <c r="D922" s="713" t="s">
        <v>117</v>
      </c>
      <c r="E922" s="713" t="s">
        <v>485</v>
      </c>
      <c r="F922" s="581"/>
      <c r="G922" s="581" t="s">
        <v>2453</v>
      </c>
      <c r="H922" s="582" t="s">
        <v>49</v>
      </c>
      <c r="I922" s="585">
        <v>2</v>
      </c>
      <c r="J922" s="585"/>
      <c r="K922" s="593"/>
      <c r="L922" s="593"/>
      <c r="M922" s="593"/>
      <c r="N922" s="690" t="s">
        <v>412</v>
      </c>
      <c r="O922" s="593"/>
      <c r="P922" s="593"/>
      <c r="Q922" s="593"/>
      <c r="R922" s="593"/>
      <c r="S922" s="593"/>
      <c r="T922" s="593"/>
      <c r="U922" s="593"/>
      <c r="V922" s="593"/>
      <c r="W922" s="593"/>
      <c r="X922" s="593"/>
      <c r="Y922" s="593">
        <v>248055</v>
      </c>
      <c r="Z922" s="740">
        <v>41869</v>
      </c>
    </row>
    <row r="923" spans="1:26" ht="55" customHeight="1">
      <c r="A923" s="707">
        <v>929</v>
      </c>
      <c r="B923" s="708" t="s">
        <v>2454</v>
      </c>
      <c r="C923" s="668" t="s">
        <v>165</v>
      </c>
      <c r="D923" s="713" t="s">
        <v>166</v>
      </c>
      <c r="E923" s="713" t="s">
        <v>2594</v>
      </c>
      <c r="F923" s="581"/>
      <c r="G923" s="581" t="s">
        <v>2449</v>
      </c>
      <c r="H923" s="582" t="s">
        <v>23</v>
      </c>
      <c r="I923" s="585">
        <v>1</v>
      </c>
      <c r="J923" s="582" t="s">
        <v>1320</v>
      </c>
      <c r="K923" s="639" t="s">
        <v>36</v>
      </c>
      <c r="L923" s="593"/>
      <c r="M923" s="593"/>
      <c r="N923" s="593"/>
      <c r="O923" s="593"/>
      <c r="P923" s="593"/>
      <c r="Q923" s="593"/>
      <c r="R923" s="593"/>
      <c r="S923" s="593"/>
      <c r="T923" s="593"/>
      <c r="U923" s="593"/>
      <c r="V923" s="593"/>
      <c r="W923" s="593"/>
      <c r="X923" s="593"/>
      <c r="Y923" s="593"/>
      <c r="Z923" s="593"/>
    </row>
    <row r="924" spans="1:26" ht="55" customHeight="1">
      <c r="A924" s="707">
        <v>930</v>
      </c>
      <c r="B924" s="708" t="s">
        <v>2454</v>
      </c>
      <c r="C924" s="668" t="s">
        <v>165</v>
      </c>
      <c r="D924" s="713" t="s">
        <v>166</v>
      </c>
      <c r="E924" s="713" t="s">
        <v>2595</v>
      </c>
      <c r="F924" s="581"/>
      <c r="G924" s="581" t="s">
        <v>2449</v>
      </c>
      <c r="H924" s="582" t="s">
        <v>23</v>
      </c>
      <c r="I924" s="585">
        <v>2</v>
      </c>
      <c r="J924" s="582" t="s">
        <v>1320</v>
      </c>
      <c r="K924" s="639" t="s">
        <v>36</v>
      </c>
      <c r="L924" s="593"/>
      <c r="M924" s="593"/>
      <c r="N924" s="593"/>
      <c r="O924" s="593"/>
      <c r="P924" s="593"/>
      <c r="Q924" s="593"/>
      <c r="R924" s="593"/>
      <c r="S924" s="593"/>
      <c r="T924" s="593"/>
      <c r="U924" s="593"/>
      <c r="V924" s="593"/>
      <c r="W924" s="593"/>
      <c r="X924" s="593"/>
      <c r="Y924" s="593"/>
      <c r="Z924" s="593"/>
    </row>
    <row r="925" spans="1:26" ht="55" customHeight="1">
      <c r="A925" s="707">
        <v>931</v>
      </c>
      <c r="B925" s="708" t="s">
        <v>2454</v>
      </c>
      <c r="C925" s="668" t="s">
        <v>165</v>
      </c>
      <c r="D925" s="713" t="s">
        <v>166</v>
      </c>
      <c r="E925" s="713" t="s">
        <v>485</v>
      </c>
      <c r="F925" s="581"/>
      <c r="G925" s="581" t="s">
        <v>2449</v>
      </c>
      <c r="H925" s="582" t="s">
        <v>49</v>
      </c>
      <c r="I925" s="585">
        <v>6</v>
      </c>
      <c r="J925" s="582"/>
      <c r="K925" s="593"/>
      <c r="L925" s="593"/>
      <c r="M925" s="593"/>
      <c r="N925" s="690" t="s">
        <v>400</v>
      </c>
      <c r="O925" s="593"/>
      <c r="P925" s="593"/>
      <c r="Q925" s="593"/>
      <c r="R925" s="593"/>
      <c r="S925" s="593"/>
      <c r="T925" s="593"/>
      <c r="U925" s="593"/>
      <c r="V925" s="593"/>
      <c r="W925" s="593"/>
      <c r="X925" s="593"/>
      <c r="Y925" s="593">
        <v>248053</v>
      </c>
      <c r="Z925" s="740">
        <v>41869</v>
      </c>
    </row>
    <row r="926" spans="1:26" ht="55" customHeight="1">
      <c r="A926" s="707">
        <v>932</v>
      </c>
      <c r="B926" s="708" t="s">
        <v>2454</v>
      </c>
      <c r="C926" s="668" t="s">
        <v>2322</v>
      </c>
      <c r="D926" s="713" t="s">
        <v>2331</v>
      </c>
      <c r="E926" s="713" t="s">
        <v>2596</v>
      </c>
      <c r="F926" s="582"/>
      <c r="G926" s="582" t="s">
        <v>2450</v>
      </c>
      <c r="H926" s="582" t="s">
        <v>23</v>
      </c>
      <c r="I926" s="585">
        <v>1</v>
      </c>
      <c r="J926" s="584" t="s">
        <v>1322</v>
      </c>
      <c r="K926" s="639" t="s">
        <v>36</v>
      </c>
      <c r="L926" s="593"/>
      <c r="M926" s="593"/>
      <c r="N926" s="593"/>
      <c r="O926" s="593"/>
      <c r="P926" s="593"/>
      <c r="Q926" s="593"/>
      <c r="R926" s="593"/>
      <c r="S926" s="593"/>
      <c r="T926" s="593"/>
      <c r="U926" s="593"/>
      <c r="V926" s="593"/>
      <c r="W926" s="593"/>
      <c r="X926" s="593"/>
      <c r="Y926" s="593"/>
      <c r="Z926" s="593"/>
    </row>
    <row r="927" spans="1:26" ht="55" customHeight="1">
      <c r="A927" s="707">
        <v>933</v>
      </c>
      <c r="B927" s="708" t="s">
        <v>2454</v>
      </c>
      <c r="C927" s="668" t="s">
        <v>129</v>
      </c>
      <c r="D927" s="713" t="s">
        <v>130</v>
      </c>
      <c r="E927" s="713" t="s">
        <v>485</v>
      </c>
      <c r="F927" s="581"/>
      <c r="G927" s="581" t="s">
        <v>2451</v>
      </c>
      <c r="H927" s="582" t="s">
        <v>49</v>
      </c>
      <c r="I927" s="585">
        <v>1</v>
      </c>
      <c r="J927" s="582"/>
      <c r="K927" s="593"/>
      <c r="L927" s="593"/>
      <c r="M927" s="593"/>
      <c r="N927" s="690" t="s">
        <v>400</v>
      </c>
      <c r="O927" s="593"/>
      <c r="P927" s="593"/>
      <c r="Q927" s="593"/>
      <c r="R927" s="593"/>
      <c r="S927" s="593"/>
      <c r="T927" s="593"/>
      <c r="U927" s="593"/>
      <c r="V927" s="593"/>
      <c r="W927" s="593"/>
      <c r="X927" s="593"/>
      <c r="Y927" s="593">
        <v>248053</v>
      </c>
      <c r="Z927" s="740">
        <v>41869</v>
      </c>
    </row>
    <row r="928" spans="1:26" ht="55" customHeight="1">
      <c r="A928" s="707">
        <v>934</v>
      </c>
      <c r="B928" s="708" t="s">
        <v>2454</v>
      </c>
      <c r="C928" s="668" t="s">
        <v>129</v>
      </c>
      <c r="D928" s="713" t="s">
        <v>130</v>
      </c>
      <c r="E928" s="713" t="s">
        <v>2597</v>
      </c>
      <c r="F928" s="581"/>
      <c r="G928" s="581" t="s">
        <v>2451</v>
      </c>
      <c r="H928" s="582" t="s">
        <v>23</v>
      </c>
      <c r="I928" s="585">
        <v>1</v>
      </c>
      <c r="J928" s="582" t="s">
        <v>1320</v>
      </c>
      <c r="K928" s="639" t="s">
        <v>36</v>
      </c>
      <c r="L928" s="593"/>
      <c r="M928" s="593"/>
      <c r="N928" s="593"/>
      <c r="O928" s="593"/>
      <c r="P928" s="593"/>
      <c r="Q928" s="593"/>
      <c r="R928" s="593"/>
      <c r="S928" s="593"/>
      <c r="T928" s="593"/>
      <c r="U928" s="593"/>
      <c r="V928" s="593"/>
      <c r="W928" s="593"/>
      <c r="X928" s="593"/>
      <c r="Y928" s="593"/>
      <c r="Z928" s="593"/>
    </row>
    <row r="929" spans="1:26" ht="55" customHeight="1">
      <c r="A929" s="707">
        <v>935</v>
      </c>
      <c r="B929" s="708" t="s">
        <v>2454</v>
      </c>
      <c r="C929" s="668" t="s">
        <v>486</v>
      </c>
      <c r="D929" s="752" t="s">
        <v>780</v>
      </c>
      <c r="E929" s="752" t="s">
        <v>36</v>
      </c>
      <c r="F929" s="595"/>
      <c r="G929" s="593" t="s">
        <v>2455</v>
      </c>
      <c r="H929" s="582" t="s">
        <v>23</v>
      </c>
      <c r="I929" s="681">
        <v>1</v>
      </c>
      <c r="J929" s="681"/>
      <c r="K929" s="639" t="s">
        <v>36</v>
      </c>
      <c r="L929" s="593"/>
      <c r="M929" s="593"/>
      <c r="N929" s="593"/>
      <c r="O929" s="593"/>
      <c r="P929" s="593"/>
      <c r="Q929" s="593"/>
      <c r="R929" s="593"/>
      <c r="S929" s="593"/>
      <c r="T929" s="593"/>
      <c r="U929" s="593"/>
      <c r="V929" s="593"/>
      <c r="W929" s="593"/>
      <c r="X929" s="593"/>
      <c r="Y929" s="593"/>
      <c r="Z929" s="593"/>
    </row>
    <row r="930" spans="1:26" ht="55" customHeight="1">
      <c r="A930" s="707">
        <v>936</v>
      </c>
      <c r="B930" s="708" t="s">
        <v>2458</v>
      </c>
      <c r="C930" s="668" t="s">
        <v>302</v>
      </c>
      <c r="D930" s="713" t="s">
        <v>303</v>
      </c>
      <c r="E930" s="713" t="s">
        <v>2598</v>
      </c>
      <c r="F930" s="582"/>
      <c r="G930" s="582" t="s">
        <v>2456</v>
      </c>
      <c r="H930" s="582" t="s">
        <v>23</v>
      </c>
      <c r="I930" s="585">
        <v>3</v>
      </c>
      <c r="J930" s="582" t="s">
        <v>1440</v>
      </c>
      <c r="K930" s="639" t="s">
        <v>36</v>
      </c>
      <c r="L930" s="593"/>
      <c r="M930" s="593"/>
      <c r="N930" s="593"/>
      <c r="O930" s="593"/>
      <c r="P930" s="593"/>
      <c r="Q930" s="593"/>
      <c r="R930" s="593"/>
      <c r="S930" s="593"/>
      <c r="T930" s="593"/>
      <c r="U930" s="593"/>
      <c r="V930" s="593"/>
      <c r="W930" s="593"/>
      <c r="X930" s="593"/>
      <c r="Y930" s="593"/>
      <c r="Z930" s="593"/>
    </row>
    <row r="931" spans="1:26" ht="55" customHeight="1">
      <c r="A931" s="707">
        <v>938</v>
      </c>
      <c r="B931" s="708" t="s">
        <v>2460</v>
      </c>
      <c r="C931" s="668" t="s">
        <v>165</v>
      </c>
      <c r="D931" s="752" t="s">
        <v>166</v>
      </c>
      <c r="E931" s="752" t="s">
        <v>676</v>
      </c>
      <c r="F931" s="595"/>
      <c r="G931" s="593" t="s">
        <v>2449</v>
      </c>
      <c r="H931" s="582" t="s">
        <v>23</v>
      </c>
      <c r="I931" s="681">
        <v>4</v>
      </c>
      <c r="J931" s="681"/>
      <c r="K931" s="639" t="s">
        <v>36</v>
      </c>
      <c r="L931" s="593"/>
      <c r="M931" s="593"/>
      <c r="N931" s="593"/>
      <c r="O931" s="593"/>
      <c r="P931" s="593"/>
      <c r="Q931" s="593"/>
      <c r="R931" s="593"/>
      <c r="S931" s="593"/>
      <c r="T931" s="593"/>
      <c r="U931" s="593"/>
      <c r="V931" s="593"/>
      <c r="W931" s="593"/>
      <c r="X931" s="593"/>
      <c r="Y931" s="593"/>
      <c r="Z931" s="593"/>
    </row>
    <row r="932" spans="1:26" ht="55" customHeight="1">
      <c r="A932" s="707">
        <v>939</v>
      </c>
      <c r="B932" s="708" t="s">
        <v>2460</v>
      </c>
      <c r="C932" s="752" t="s">
        <v>129</v>
      </c>
      <c r="D932" s="752" t="s">
        <v>130</v>
      </c>
      <c r="E932" s="752" t="s">
        <v>127</v>
      </c>
      <c r="F932" s="595"/>
      <c r="G932" s="593" t="s">
        <v>2451</v>
      </c>
      <c r="H932" s="582" t="s">
        <v>23</v>
      </c>
      <c r="I932" s="681">
        <v>1</v>
      </c>
      <c r="J932" s="681"/>
      <c r="K932" s="639" t="s">
        <v>36</v>
      </c>
      <c r="L932" s="593"/>
      <c r="M932" s="593"/>
      <c r="N932" s="593"/>
      <c r="O932" s="593"/>
      <c r="P932" s="593"/>
      <c r="Q932" s="593"/>
      <c r="R932" s="593"/>
      <c r="S932" s="593"/>
      <c r="T932" s="593"/>
      <c r="U932" s="593"/>
      <c r="V932" s="593"/>
      <c r="W932" s="593"/>
      <c r="X932" s="593"/>
      <c r="Y932" s="593"/>
      <c r="Z932" s="593"/>
    </row>
    <row r="933" spans="1:26" ht="55" customHeight="1">
      <c r="A933" s="707">
        <v>940</v>
      </c>
      <c r="B933" s="708" t="s">
        <v>2460</v>
      </c>
      <c r="C933" s="752" t="s">
        <v>129</v>
      </c>
      <c r="D933" s="752" t="s">
        <v>130</v>
      </c>
      <c r="E933" s="752" t="s">
        <v>24</v>
      </c>
      <c r="F933" s="595"/>
      <c r="G933" s="593" t="s">
        <v>2451</v>
      </c>
      <c r="H933" s="582" t="s">
        <v>49</v>
      </c>
      <c r="I933" s="681">
        <v>9</v>
      </c>
      <c r="J933" s="681"/>
      <c r="K933" s="593"/>
      <c r="L933" s="593"/>
      <c r="M933" s="593"/>
      <c r="N933" s="690" t="s">
        <v>400</v>
      </c>
      <c r="O933" s="593"/>
      <c r="P933" s="593"/>
      <c r="Q933" s="593"/>
      <c r="R933" s="593"/>
      <c r="S933" s="593"/>
      <c r="T933" s="593"/>
      <c r="U933" s="593"/>
      <c r="V933" s="593"/>
      <c r="W933" s="593"/>
      <c r="X933" s="593"/>
      <c r="Y933" s="712"/>
      <c r="Z933" s="712"/>
    </row>
    <row r="934" spans="1:26" ht="55" customHeight="1">
      <c r="A934" s="707">
        <v>941</v>
      </c>
      <c r="B934" s="708" t="s">
        <v>2460</v>
      </c>
      <c r="C934" s="752" t="s">
        <v>2461</v>
      </c>
      <c r="D934" s="752" t="s">
        <v>2452</v>
      </c>
      <c r="E934" s="752" t="s">
        <v>1850</v>
      </c>
      <c r="F934" s="595"/>
      <c r="G934" s="593" t="s">
        <v>2462</v>
      </c>
      <c r="H934" s="582" t="s">
        <v>49</v>
      </c>
      <c r="I934" s="681">
        <v>1</v>
      </c>
      <c r="J934" s="681"/>
      <c r="K934" s="593"/>
      <c r="L934" s="642" t="s">
        <v>70</v>
      </c>
      <c r="M934" s="593"/>
      <c r="N934" s="593"/>
      <c r="O934" s="593"/>
      <c r="P934" s="593"/>
      <c r="Q934" s="593"/>
      <c r="R934" s="593"/>
      <c r="S934" s="593"/>
      <c r="T934" s="593"/>
      <c r="U934" s="593"/>
      <c r="V934" s="593"/>
      <c r="W934" s="593"/>
      <c r="X934" s="593"/>
      <c r="Y934" s="593"/>
      <c r="Z934" s="593"/>
    </row>
    <row r="935" spans="1:26" ht="55" customHeight="1">
      <c r="A935" s="707">
        <v>942</v>
      </c>
      <c r="B935" s="708" t="s">
        <v>2460</v>
      </c>
      <c r="C935" s="752" t="s">
        <v>224</v>
      </c>
      <c r="D935" s="752" t="s">
        <v>157</v>
      </c>
      <c r="E935" s="752" t="s">
        <v>36</v>
      </c>
      <c r="F935" s="595"/>
      <c r="G935" s="593" t="s">
        <v>2434</v>
      </c>
      <c r="H935" s="582" t="s">
        <v>23</v>
      </c>
      <c r="I935" s="681">
        <v>2</v>
      </c>
      <c r="J935" s="681"/>
      <c r="K935" s="639" t="s">
        <v>36</v>
      </c>
      <c r="L935" s="593"/>
      <c r="M935" s="593"/>
      <c r="N935" s="593"/>
      <c r="O935" s="593"/>
      <c r="P935" s="593"/>
      <c r="Q935" s="593"/>
      <c r="R935" s="593"/>
      <c r="S935" s="593"/>
      <c r="T935" s="593"/>
      <c r="U935" s="593"/>
      <c r="V935" s="593"/>
      <c r="W935" s="593"/>
      <c r="X935" s="593"/>
      <c r="Y935" s="593"/>
      <c r="Z935" s="593"/>
    </row>
    <row r="936" spans="1:26" ht="55" customHeight="1">
      <c r="A936" s="707">
        <v>943</v>
      </c>
      <c r="B936" s="708" t="s">
        <v>2460</v>
      </c>
      <c r="C936" s="668" t="s">
        <v>2389</v>
      </c>
      <c r="D936" s="713" t="s">
        <v>34</v>
      </c>
      <c r="E936" s="713" t="s">
        <v>127</v>
      </c>
      <c r="F936" s="582"/>
      <c r="G936" s="582" t="s">
        <v>2463</v>
      </c>
      <c r="H936" s="582" t="s">
        <v>23</v>
      </c>
      <c r="I936" s="585">
        <v>1</v>
      </c>
      <c r="J936" s="582" t="s">
        <v>1384</v>
      </c>
      <c r="K936" s="639" t="s">
        <v>36</v>
      </c>
      <c r="L936" s="593"/>
      <c r="M936" s="593"/>
      <c r="N936" s="593"/>
      <c r="O936" s="593"/>
      <c r="P936" s="593"/>
      <c r="Q936" s="593"/>
      <c r="R936" s="593"/>
      <c r="S936" s="593"/>
      <c r="T936" s="593"/>
      <c r="U936" s="593"/>
      <c r="V936" s="593"/>
      <c r="W936" s="593"/>
      <c r="X936" s="593"/>
      <c r="Y936" s="593"/>
      <c r="Z936" s="593"/>
    </row>
    <row r="937" spans="1:26" ht="55" customHeight="1">
      <c r="A937" s="707">
        <v>944</v>
      </c>
      <c r="B937" s="708" t="s">
        <v>2465</v>
      </c>
      <c r="C937" s="668" t="s">
        <v>504</v>
      </c>
      <c r="D937" s="713" t="s">
        <v>155</v>
      </c>
      <c r="E937" s="713" t="s">
        <v>2485</v>
      </c>
      <c r="F937" s="582"/>
      <c r="G937" s="582" t="s">
        <v>2464</v>
      </c>
      <c r="H937" s="582" t="s">
        <v>49</v>
      </c>
      <c r="I937" s="585">
        <v>2</v>
      </c>
      <c r="J937" s="582" t="s">
        <v>2084</v>
      </c>
      <c r="K937" s="593"/>
      <c r="L937" s="642" t="s">
        <v>70</v>
      </c>
      <c r="M937" s="593"/>
      <c r="N937" s="593"/>
      <c r="O937" s="593"/>
      <c r="P937" s="593"/>
      <c r="Q937" s="593"/>
      <c r="R937" s="593"/>
      <c r="S937" s="593"/>
      <c r="T937" s="593"/>
      <c r="U937" s="593"/>
      <c r="V937" s="593"/>
      <c r="W937" s="593"/>
      <c r="X937" s="593"/>
      <c r="Y937" s="593"/>
      <c r="Z937" s="593"/>
    </row>
    <row r="938" spans="1:26" ht="55" customHeight="1">
      <c r="A938" s="707">
        <v>945</v>
      </c>
      <c r="B938" s="708" t="s">
        <v>2465</v>
      </c>
      <c r="C938" s="668" t="s">
        <v>50</v>
      </c>
      <c r="D938" s="713" t="s">
        <v>51</v>
      </c>
      <c r="E938" s="713" t="s">
        <v>2486</v>
      </c>
      <c r="F938" s="582"/>
      <c r="G938" s="582"/>
      <c r="H938" s="582" t="s">
        <v>23</v>
      </c>
      <c r="I938" s="585"/>
      <c r="J938" s="582" t="s">
        <v>2466</v>
      </c>
      <c r="K938" s="639" t="s">
        <v>36</v>
      </c>
      <c r="L938" s="593"/>
      <c r="M938" s="593"/>
      <c r="N938" s="593"/>
      <c r="O938" s="593"/>
      <c r="P938" s="593"/>
      <c r="Q938" s="593"/>
      <c r="R938" s="593"/>
      <c r="S938" s="593"/>
      <c r="T938" s="593"/>
      <c r="U938" s="593"/>
      <c r="V938" s="593"/>
      <c r="W938" s="593"/>
      <c r="X938" s="593"/>
      <c r="Y938" s="593"/>
      <c r="Z938" s="593"/>
    </row>
    <row r="939" spans="1:26" ht="55" customHeight="1">
      <c r="A939" s="707">
        <v>946</v>
      </c>
      <c r="B939" s="689">
        <v>41873</v>
      </c>
      <c r="C939" s="668" t="s">
        <v>2475</v>
      </c>
      <c r="D939" s="713" t="s">
        <v>2476</v>
      </c>
      <c r="E939" s="713" t="s">
        <v>2482</v>
      </c>
      <c r="F939" s="593"/>
      <c r="G939" s="581" t="s">
        <v>2477</v>
      </c>
      <c r="H939" s="582" t="s">
        <v>23</v>
      </c>
      <c r="I939" s="585">
        <v>1</v>
      </c>
      <c r="J939" s="585" t="s">
        <v>1071</v>
      </c>
      <c r="K939" s="639" t="s">
        <v>36</v>
      </c>
      <c r="L939" s="593"/>
      <c r="M939" s="593"/>
      <c r="N939" s="593"/>
      <c r="O939" s="593"/>
      <c r="P939" s="593"/>
      <c r="Q939" s="593"/>
      <c r="R939" s="593"/>
      <c r="S939" s="593"/>
      <c r="T939" s="593"/>
      <c r="U939" s="593"/>
      <c r="V939" s="593"/>
      <c r="W939" s="593"/>
      <c r="X939" s="593"/>
      <c r="Y939" s="593"/>
      <c r="Z939" s="593"/>
    </row>
    <row r="940" spans="1:26" ht="55" customHeight="1">
      <c r="A940" s="707">
        <v>947</v>
      </c>
      <c r="B940" s="689">
        <v>41873</v>
      </c>
      <c r="C940" s="668" t="s">
        <v>131</v>
      </c>
      <c r="D940" s="713" t="s">
        <v>132</v>
      </c>
      <c r="E940" s="713" t="s">
        <v>2302</v>
      </c>
      <c r="F940" s="593"/>
      <c r="G940" s="581" t="s">
        <v>2479</v>
      </c>
      <c r="H940" s="582" t="s">
        <v>49</v>
      </c>
      <c r="I940" s="585">
        <v>2</v>
      </c>
      <c r="J940" s="582"/>
      <c r="K940" s="593"/>
      <c r="L940" s="593"/>
      <c r="M940" s="593"/>
      <c r="N940" s="690" t="s">
        <v>400</v>
      </c>
      <c r="O940" s="593"/>
      <c r="P940" s="593"/>
      <c r="Q940" s="593"/>
      <c r="R940" s="593"/>
      <c r="S940" s="593"/>
      <c r="T940" s="593"/>
      <c r="U940" s="593"/>
      <c r="V940" s="593"/>
      <c r="W940" s="593"/>
      <c r="X940" s="593"/>
      <c r="Y940" s="712"/>
      <c r="Z940" s="712"/>
    </row>
    <row r="941" spans="1:26" ht="55" customHeight="1">
      <c r="A941" s="707">
        <v>948</v>
      </c>
      <c r="B941" s="689">
        <v>41873</v>
      </c>
      <c r="C941" s="668" t="s">
        <v>131</v>
      </c>
      <c r="D941" s="713" t="s">
        <v>132</v>
      </c>
      <c r="E941" s="713" t="s">
        <v>2483</v>
      </c>
      <c r="F941" s="593"/>
      <c r="G941" s="581" t="s">
        <v>2479</v>
      </c>
      <c r="H941" s="582" t="s">
        <v>23</v>
      </c>
      <c r="I941" s="585">
        <v>1</v>
      </c>
      <c r="J941" s="582" t="s">
        <v>1320</v>
      </c>
      <c r="K941" s="639" t="s">
        <v>36</v>
      </c>
      <c r="L941" s="593"/>
      <c r="M941" s="593"/>
      <c r="N941" s="593"/>
      <c r="O941" s="593"/>
      <c r="P941" s="593"/>
      <c r="Q941" s="593"/>
      <c r="R941" s="593"/>
      <c r="S941" s="593"/>
      <c r="T941" s="593"/>
      <c r="U941" s="593"/>
      <c r="V941" s="593"/>
      <c r="W941" s="593"/>
      <c r="X941" s="593"/>
      <c r="Y941" s="593"/>
      <c r="Z941" s="593"/>
    </row>
    <row r="942" spans="1:26" ht="55" customHeight="1">
      <c r="A942" s="707">
        <v>949</v>
      </c>
      <c r="B942" s="689">
        <v>41873</v>
      </c>
      <c r="C942" s="668" t="s">
        <v>2480</v>
      </c>
      <c r="D942" s="713" t="s">
        <v>22</v>
      </c>
      <c r="E942" s="713" t="s">
        <v>2484</v>
      </c>
      <c r="F942" s="593"/>
      <c r="G942" s="581" t="s">
        <v>2481</v>
      </c>
      <c r="H942" s="582" t="s">
        <v>23</v>
      </c>
      <c r="I942" s="585">
        <v>1</v>
      </c>
      <c r="J942" s="582" t="s">
        <v>1326</v>
      </c>
      <c r="K942" s="639" t="s">
        <v>36</v>
      </c>
      <c r="L942" s="593"/>
      <c r="M942" s="593"/>
      <c r="N942" s="593"/>
      <c r="O942" s="593"/>
      <c r="P942" s="593"/>
      <c r="Q942" s="593"/>
      <c r="R942" s="593"/>
      <c r="S942" s="593"/>
      <c r="T942" s="593"/>
      <c r="U942" s="593"/>
      <c r="V942" s="593"/>
      <c r="W942" s="593"/>
      <c r="X942" s="593"/>
      <c r="Y942" s="593"/>
      <c r="Z942" s="593"/>
    </row>
    <row r="943" spans="1:26" ht="55" customHeight="1">
      <c r="A943" s="707">
        <v>950</v>
      </c>
      <c r="B943" s="689">
        <v>41876</v>
      </c>
      <c r="C943" s="668" t="s">
        <v>2467</v>
      </c>
      <c r="D943" s="752" t="s">
        <v>2468</v>
      </c>
      <c r="E943" s="752" t="s">
        <v>2599</v>
      </c>
      <c r="F943" s="595"/>
      <c r="G943" s="593"/>
      <c r="H943" s="582" t="s">
        <v>49</v>
      </c>
      <c r="I943" s="681">
        <v>32</v>
      </c>
      <c r="J943" s="681"/>
      <c r="K943" s="593"/>
      <c r="L943" s="593"/>
      <c r="M943" s="593"/>
      <c r="N943" s="690" t="s">
        <v>416</v>
      </c>
      <c r="O943" s="593"/>
      <c r="P943" s="593"/>
      <c r="Q943" s="593"/>
      <c r="R943" s="593"/>
      <c r="S943" s="593"/>
      <c r="T943" s="593"/>
      <c r="U943" s="593"/>
      <c r="V943" s="593"/>
      <c r="W943" s="593"/>
      <c r="X943" s="593"/>
      <c r="Y943" s="712"/>
      <c r="Z943" s="712"/>
    </row>
    <row r="944" spans="1:26" ht="55" customHeight="1">
      <c r="A944" s="707">
        <v>951</v>
      </c>
      <c r="B944" s="689">
        <v>41876</v>
      </c>
      <c r="C944" s="752" t="s">
        <v>2470</v>
      </c>
      <c r="D944" s="752" t="s">
        <v>546</v>
      </c>
      <c r="E944" s="752" t="s">
        <v>2471</v>
      </c>
      <c r="F944" s="595"/>
      <c r="G944" s="593"/>
      <c r="H944" s="593" t="s">
        <v>23</v>
      </c>
      <c r="I944" s="681"/>
      <c r="J944" s="681"/>
      <c r="K944" s="639" t="s">
        <v>2495</v>
      </c>
      <c r="L944" s="593"/>
      <c r="M944" s="593"/>
      <c r="N944" s="593"/>
      <c r="O944" s="593"/>
      <c r="P944" s="593"/>
      <c r="Q944" s="593"/>
      <c r="R944" s="593"/>
      <c r="S944" s="593"/>
      <c r="T944" s="593"/>
      <c r="U944" s="593"/>
      <c r="V944" s="593"/>
      <c r="W944" s="593"/>
      <c r="X944" s="593"/>
      <c r="Y944" s="593"/>
      <c r="Z944" s="593"/>
    </row>
    <row r="945" spans="1:26" ht="55" customHeight="1">
      <c r="A945" s="707">
        <v>952</v>
      </c>
      <c r="B945" s="689">
        <v>41876</v>
      </c>
      <c r="C945" s="668" t="s">
        <v>26</v>
      </c>
      <c r="D945" s="713" t="s">
        <v>1970</v>
      </c>
      <c r="E945" s="713" t="s">
        <v>2472</v>
      </c>
      <c r="F945" s="593"/>
      <c r="G945" s="582" t="s">
        <v>2438</v>
      </c>
      <c r="H945" s="582" t="s">
        <v>23</v>
      </c>
      <c r="I945" s="585">
        <v>2</v>
      </c>
      <c r="J945" s="582" t="s">
        <v>1140</v>
      </c>
      <c r="K945" s="639" t="s">
        <v>36</v>
      </c>
      <c r="L945" s="593"/>
      <c r="M945" s="593"/>
      <c r="N945" s="593"/>
      <c r="O945" s="593"/>
      <c r="P945" s="593"/>
      <c r="Q945" s="593"/>
      <c r="R945" s="593"/>
      <c r="S945" s="593"/>
      <c r="T945" s="593"/>
      <c r="U945" s="593"/>
      <c r="V945" s="593"/>
      <c r="W945" s="593"/>
      <c r="X945" s="593"/>
      <c r="Y945" s="593"/>
      <c r="Z945" s="593"/>
    </row>
    <row r="946" spans="1:26" ht="55" customHeight="1">
      <c r="A946" s="707">
        <v>953</v>
      </c>
      <c r="B946" s="689">
        <v>41876</v>
      </c>
      <c r="C946" s="668" t="s">
        <v>125</v>
      </c>
      <c r="D946" s="713" t="s">
        <v>126</v>
      </c>
      <c r="E946" s="713" t="s">
        <v>2473</v>
      </c>
      <c r="F946" s="593"/>
      <c r="G946" s="581" t="s">
        <v>2474</v>
      </c>
      <c r="H946" s="582" t="s">
        <v>23</v>
      </c>
      <c r="I946" s="585">
        <v>1</v>
      </c>
      <c r="J946" s="582" t="s">
        <v>1140</v>
      </c>
      <c r="K946" s="639" t="s">
        <v>36</v>
      </c>
      <c r="L946" s="593"/>
      <c r="M946" s="593"/>
      <c r="N946" s="593"/>
      <c r="O946" s="593"/>
      <c r="P946" s="593"/>
      <c r="Q946" s="593"/>
      <c r="R946" s="593"/>
      <c r="S946" s="593"/>
      <c r="T946" s="593"/>
      <c r="U946" s="593"/>
      <c r="V946" s="593"/>
      <c r="W946" s="593"/>
      <c r="X946" s="593"/>
      <c r="Y946" s="593"/>
      <c r="Z946" s="593"/>
    </row>
    <row r="947" spans="1:26" ht="55" customHeight="1">
      <c r="A947" s="707">
        <v>954</v>
      </c>
      <c r="B947" s="689">
        <v>41876</v>
      </c>
      <c r="C947" s="668" t="s">
        <v>2475</v>
      </c>
      <c r="D947" s="713" t="s">
        <v>2476</v>
      </c>
      <c r="E947" s="713" t="s">
        <v>2478</v>
      </c>
      <c r="F947" s="593"/>
      <c r="G947" s="581" t="s">
        <v>2477</v>
      </c>
      <c r="H947" s="582" t="s">
        <v>23</v>
      </c>
      <c r="I947" s="585">
        <v>1</v>
      </c>
      <c r="J947" s="585" t="s">
        <v>1071</v>
      </c>
      <c r="K947" s="639" t="s">
        <v>36</v>
      </c>
      <c r="L947" s="593"/>
      <c r="M947" s="593"/>
      <c r="N947" s="593"/>
      <c r="O947" s="593"/>
      <c r="P947" s="593"/>
      <c r="Q947" s="593"/>
      <c r="R947" s="593"/>
      <c r="S947" s="593"/>
      <c r="T947" s="593"/>
      <c r="U947" s="593"/>
      <c r="V947" s="593"/>
      <c r="W947" s="593"/>
      <c r="X947" s="593"/>
      <c r="Y947" s="593"/>
      <c r="Z947" s="593"/>
    </row>
    <row r="948" spans="1:26" ht="55" customHeight="1">
      <c r="A948" s="707">
        <v>955</v>
      </c>
      <c r="B948" s="689">
        <v>41877</v>
      </c>
      <c r="C948" s="668" t="s">
        <v>131</v>
      </c>
      <c r="D948" s="713" t="s">
        <v>132</v>
      </c>
      <c r="E948" s="713" t="s">
        <v>547</v>
      </c>
      <c r="F948" s="593"/>
      <c r="G948" s="581" t="s">
        <v>2479</v>
      </c>
      <c r="H948" s="582" t="s">
        <v>49</v>
      </c>
      <c r="I948" s="585">
        <v>2</v>
      </c>
      <c r="J948" s="582"/>
      <c r="K948" s="593"/>
      <c r="L948" s="593"/>
      <c r="M948" s="593"/>
      <c r="N948" s="690" t="s">
        <v>400</v>
      </c>
      <c r="O948" s="593"/>
      <c r="P948" s="593"/>
      <c r="Q948" s="593"/>
      <c r="R948" s="593"/>
      <c r="S948" s="593"/>
      <c r="T948" s="593"/>
      <c r="U948" s="593"/>
      <c r="V948" s="593"/>
      <c r="W948" s="593"/>
      <c r="X948" s="593"/>
      <c r="Y948" s="712"/>
      <c r="Z948" s="712"/>
    </row>
    <row r="949" spans="1:26" ht="55" customHeight="1">
      <c r="A949" s="707">
        <v>956</v>
      </c>
      <c r="B949" s="689">
        <v>41877</v>
      </c>
      <c r="C949" s="668" t="s">
        <v>104</v>
      </c>
      <c r="D949" s="713" t="s">
        <v>105</v>
      </c>
      <c r="E949" s="713" t="s">
        <v>2488</v>
      </c>
      <c r="F949" s="593"/>
      <c r="G949" s="581" t="s">
        <v>2489</v>
      </c>
      <c r="H949" s="582" t="s">
        <v>49</v>
      </c>
      <c r="I949" s="585">
        <v>2</v>
      </c>
      <c r="J949" s="585"/>
      <c r="K949" s="593"/>
      <c r="L949" s="593"/>
      <c r="M949" s="593"/>
      <c r="N949" s="690" t="s">
        <v>412</v>
      </c>
      <c r="O949" s="593"/>
      <c r="P949" s="593"/>
      <c r="Q949" s="593"/>
      <c r="R949" s="593"/>
      <c r="S949" s="593"/>
      <c r="T949" s="593"/>
      <c r="U949" s="593"/>
      <c r="V949" s="593"/>
      <c r="W949" s="593"/>
      <c r="X949" s="593"/>
      <c r="Y949" s="712"/>
      <c r="Z949" s="712"/>
    </row>
    <row r="950" spans="1:26" ht="55" customHeight="1">
      <c r="A950" s="707">
        <v>959</v>
      </c>
      <c r="B950" s="689">
        <v>41878</v>
      </c>
      <c r="C950" s="731" t="s">
        <v>2491</v>
      </c>
      <c r="D950" s="732" t="s">
        <v>2492</v>
      </c>
      <c r="E950" s="713" t="s">
        <v>2493</v>
      </c>
      <c r="F950" s="593"/>
      <c r="G950" s="581" t="s">
        <v>2494</v>
      </c>
      <c r="H950" s="593" t="s">
        <v>23</v>
      </c>
      <c r="I950" s="585">
        <v>4</v>
      </c>
      <c r="J950" s="593"/>
      <c r="K950" s="642" t="s">
        <v>2495</v>
      </c>
      <c r="L950" s="593"/>
      <c r="M950" s="593"/>
      <c r="N950" s="593"/>
      <c r="O950" s="593"/>
      <c r="P950" s="593"/>
      <c r="Q950" s="593"/>
      <c r="R950" s="593"/>
      <c r="S950" s="593"/>
      <c r="T950" s="593"/>
      <c r="U950" s="593"/>
      <c r="V950" s="593"/>
      <c r="W950" s="593"/>
      <c r="X950" s="593"/>
      <c r="Y950" s="593"/>
      <c r="Z950" s="593"/>
    </row>
    <row r="951" spans="1:26" ht="55" customHeight="1">
      <c r="A951" s="707">
        <v>960</v>
      </c>
      <c r="B951" s="689">
        <v>41879</v>
      </c>
      <c r="C951" s="731" t="s">
        <v>2470</v>
      </c>
      <c r="D951" s="732" t="s">
        <v>546</v>
      </c>
      <c r="E951" s="713" t="s">
        <v>413</v>
      </c>
      <c r="F951" s="593"/>
      <c r="G951" s="581" t="s">
        <v>2496</v>
      </c>
      <c r="H951" s="582" t="s">
        <v>49</v>
      </c>
      <c r="I951" s="585">
        <v>32</v>
      </c>
      <c r="J951" s="593"/>
      <c r="K951" s="593"/>
      <c r="L951" s="593"/>
      <c r="M951" s="593"/>
      <c r="N951" s="642" t="s">
        <v>79</v>
      </c>
      <c r="O951" s="593"/>
      <c r="P951" s="593"/>
      <c r="Q951" s="593"/>
      <c r="R951" s="593"/>
      <c r="S951" s="593"/>
      <c r="T951" s="593"/>
      <c r="U951" s="593"/>
      <c r="V951" s="593"/>
      <c r="W951" s="593"/>
      <c r="X951" s="593"/>
      <c r="Y951" s="712"/>
      <c r="Z951" s="712"/>
    </row>
    <row r="952" spans="1:26" ht="55" customHeight="1">
      <c r="A952" s="707">
        <v>961</v>
      </c>
      <c r="B952" s="689">
        <v>41878</v>
      </c>
      <c r="C952" s="668" t="s">
        <v>104</v>
      </c>
      <c r="D952" s="713" t="s">
        <v>105</v>
      </c>
      <c r="E952" s="713" t="s">
        <v>2488</v>
      </c>
      <c r="F952" s="593"/>
      <c r="G952" s="581" t="s">
        <v>2489</v>
      </c>
      <c r="H952" s="582" t="s">
        <v>49</v>
      </c>
      <c r="I952" s="585">
        <v>1</v>
      </c>
      <c r="J952" s="585"/>
      <c r="K952" s="593"/>
      <c r="L952" s="593"/>
      <c r="M952" s="593"/>
      <c r="N952" s="690" t="s">
        <v>412</v>
      </c>
      <c r="O952" s="593"/>
      <c r="P952" s="593"/>
      <c r="Q952" s="593"/>
      <c r="R952" s="593"/>
      <c r="S952" s="593"/>
      <c r="T952" s="593"/>
      <c r="U952" s="593"/>
      <c r="V952" s="593"/>
      <c r="W952" s="593"/>
      <c r="X952" s="593"/>
      <c r="Y952" s="712"/>
      <c r="Z952" s="712"/>
    </row>
    <row r="953" spans="1:26" ht="55" customHeight="1">
      <c r="A953" s="707">
        <v>962</v>
      </c>
      <c r="B953" s="689">
        <v>41878</v>
      </c>
      <c r="C953" s="668" t="s">
        <v>38</v>
      </c>
      <c r="D953" s="717" t="s">
        <v>39</v>
      </c>
      <c r="E953" s="717" t="s">
        <v>2502</v>
      </c>
      <c r="F953" s="593"/>
      <c r="G953" s="584" t="s">
        <v>2497</v>
      </c>
      <c r="H953" s="582" t="s">
        <v>23</v>
      </c>
      <c r="I953" s="584">
        <v>1</v>
      </c>
      <c r="J953" s="585" t="s">
        <v>1074</v>
      </c>
      <c r="K953" s="639" t="s">
        <v>36</v>
      </c>
      <c r="L953" s="593"/>
      <c r="M953" s="593"/>
      <c r="O953" s="593"/>
      <c r="P953" s="593"/>
      <c r="Q953" s="593"/>
      <c r="R953" s="593"/>
      <c r="S953" s="593"/>
      <c r="T953" s="593"/>
      <c r="U953" s="593"/>
      <c r="V953" s="593"/>
      <c r="W953" s="593"/>
      <c r="X953" s="593"/>
      <c r="Y953" s="593"/>
      <c r="Z953" s="593"/>
    </row>
    <row r="954" spans="1:26" ht="55" customHeight="1">
      <c r="A954" s="707">
        <v>963</v>
      </c>
      <c r="B954" s="689">
        <v>41878</v>
      </c>
      <c r="C954" s="668" t="s">
        <v>54</v>
      </c>
      <c r="D954" s="717" t="s">
        <v>149</v>
      </c>
      <c r="E954" s="717" t="s">
        <v>2302</v>
      </c>
      <c r="F954" s="593"/>
      <c r="G954" s="584" t="s">
        <v>2498</v>
      </c>
      <c r="H954" s="582" t="s">
        <v>49</v>
      </c>
      <c r="I954" s="584">
        <v>4</v>
      </c>
      <c r="J954" s="582"/>
      <c r="K954" s="593"/>
      <c r="L954" s="593"/>
      <c r="M954" s="593"/>
      <c r="N954" s="690" t="s">
        <v>400</v>
      </c>
      <c r="O954" s="593"/>
      <c r="P954" s="593"/>
      <c r="Q954" s="593"/>
      <c r="R954" s="593"/>
      <c r="S954" s="593"/>
      <c r="T954" s="593"/>
      <c r="U954" s="593"/>
      <c r="V954" s="593"/>
      <c r="W954" s="593"/>
      <c r="X954" s="593"/>
      <c r="Y954" s="712"/>
      <c r="Z954" s="712"/>
    </row>
    <row r="955" spans="1:26" ht="55" customHeight="1">
      <c r="A955" s="707">
        <v>964</v>
      </c>
      <c r="B955" s="689">
        <v>41878</v>
      </c>
      <c r="C955" s="668" t="s">
        <v>2499</v>
      </c>
      <c r="D955" s="717" t="s">
        <v>2506</v>
      </c>
      <c r="E955" s="717" t="s">
        <v>2500</v>
      </c>
      <c r="F955" s="593"/>
      <c r="G955" s="584" t="s">
        <v>2501</v>
      </c>
      <c r="H955" s="582" t="s">
        <v>23</v>
      </c>
      <c r="I955" s="584">
        <v>4</v>
      </c>
      <c r="J955" s="582" t="s">
        <v>1326</v>
      </c>
      <c r="K955" s="639" t="s">
        <v>36</v>
      </c>
      <c r="L955" s="593"/>
      <c r="M955" s="593"/>
      <c r="N955" s="593"/>
      <c r="O955" s="593"/>
      <c r="P955" s="593"/>
      <c r="Q955" s="593"/>
      <c r="R955" s="593"/>
      <c r="S955" s="593"/>
      <c r="T955" s="593"/>
      <c r="U955" s="593"/>
      <c r="V955" s="593"/>
      <c r="W955" s="593"/>
      <c r="X955" s="593"/>
      <c r="Y955" s="593"/>
      <c r="Z955" s="593"/>
    </row>
    <row r="956" spans="1:26" ht="55" customHeight="1">
      <c r="A956" s="707">
        <v>965</v>
      </c>
      <c r="B956" s="689">
        <v>41878</v>
      </c>
      <c r="C956" s="668" t="s">
        <v>2461</v>
      </c>
      <c r="D956" s="713" t="s">
        <v>2452</v>
      </c>
      <c r="E956" s="713" t="s">
        <v>2503</v>
      </c>
      <c r="F956" s="593"/>
      <c r="G956" s="581" t="s">
        <v>2490</v>
      </c>
      <c r="H956" s="582" t="s">
        <v>23</v>
      </c>
      <c r="I956" s="585">
        <v>2</v>
      </c>
      <c r="J956" s="585" t="s">
        <v>513</v>
      </c>
      <c r="K956" s="639" t="s">
        <v>36</v>
      </c>
      <c r="L956" s="593"/>
      <c r="M956" s="593"/>
      <c r="N956" s="593"/>
      <c r="O956" s="593"/>
      <c r="P956" s="593"/>
      <c r="Q956" s="593"/>
      <c r="R956" s="593"/>
      <c r="S956" s="593"/>
      <c r="T956" s="593"/>
      <c r="U956" s="593"/>
      <c r="V956" s="593"/>
      <c r="W956" s="593"/>
      <c r="X956" s="593"/>
      <c r="Y956" s="593"/>
      <c r="Z956" s="593"/>
    </row>
    <row r="957" spans="1:26" ht="55" customHeight="1">
      <c r="A957" s="707">
        <v>966</v>
      </c>
      <c r="B957" s="689">
        <v>41880</v>
      </c>
      <c r="C957" s="668" t="s">
        <v>2384</v>
      </c>
      <c r="D957" s="713" t="s">
        <v>2385</v>
      </c>
      <c r="E957" s="713" t="s">
        <v>2507</v>
      </c>
      <c r="F957" s="593"/>
      <c r="G957" s="581" t="s">
        <v>2504</v>
      </c>
      <c r="H957" s="582" t="s">
        <v>23</v>
      </c>
      <c r="I957" s="585">
        <v>23</v>
      </c>
      <c r="J957" s="582" t="s">
        <v>1333</v>
      </c>
      <c r="K957" s="639" t="s">
        <v>36</v>
      </c>
      <c r="L957" s="593"/>
      <c r="M957" s="593"/>
      <c r="N957" s="593"/>
      <c r="O957" s="593"/>
      <c r="P957" s="593"/>
      <c r="Q957" s="593"/>
      <c r="R957" s="593"/>
      <c r="S957" s="593"/>
      <c r="T957" s="593"/>
      <c r="U957" s="593"/>
      <c r="V957" s="593"/>
      <c r="W957" s="593"/>
      <c r="X957" s="593"/>
      <c r="Y957" s="593"/>
      <c r="Z957" s="593"/>
    </row>
    <row r="958" spans="1:26" ht="55" customHeight="1">
      <c r="A958" s="707">
        <v>967</v>
      </c>
      <c r="B958" s="689">
        <v>41880</v>
      </c>
      <c r="C958" s="668" t="s">
        <v>2384</v>
      </c>
      <c r="D958" s="713" t="s">
        <v>2385</v>
      </c>
      <c r="E958" s="713" t="s">
        <v>2508</v>
      </c>
      <c r="F958" s="593"/>
      <c r="G958" s="581" t="s">
        <v>2505</v>
      </c>
      <c r="H958" s="582" t="s">
        <v>23</v>
      </c>
      <c r="I958" s="585">
        <v>4</v>
      </c>
      <c r="J958" s="582" t="s">
        <v>1333</v>
      </c>
      <c r="K958" s="639" t="s">
        <v>36</v>
      </c>
      <c r="L958" s="593"/>
      <c r="M958" s="593"/>
      <c r="N958" s="593"/>
      <c r="O958" s="593"/>
      <c r="P958" s="593"/>
      <c r="Q958" s="593"/>
      <c r="R958" s="593"/>
      <c r="S958" s="593"/>
      <c r="T958" s="593"/>
      <c r="U958" s="593"/>
      <c r="V958" s="593"/>
      <c r="W958" s="593"/>
      <c r="X958" s="593"/>
      <c r="Y958" s="593"/>
      <c r="Z958" s="593"/>
    </row>
    <row r="959" spans="1:26" ht="55" customHeight="1">
      <c r="A959" s="707">
        <v>968</v>
      </c>
      <c r="B959" s="689">
        <v>41881</v>
      </c>
      <c r="C959" s="668" t="s">
        <v>2509</v>
      </c>
      <c r="D959" s="713" t="s">
        <v>2510</v>
      </c>
      <c r="E959" s="713" t="s">
        <v>2511</v>
      </c>
      <c r="F959" s="593"/>
      <c r="G959" s="581" t="s">
        <v>470</v>
      </c>
      <c r="H959" s="582" t="s">
        <v>49</v>
      </c>
      <c r="I959" s="585">
        <v>1</v>
      </c>
      <c r="J959" s="582"/>
      <c r="K959" s="593"/>
      <c r="L959" s="593"/>
      <c r="M959" s="593"/>
      <c r="N959" s="690" t="s">
        <v>237</v>
      </c>
      <c r="O959" s="593"/>
      <c r="P959" s="593"/>
      <c r="Q959" s="593"/>
      <c r="R959" s="593"/>
      <c r="S959" s="593"/>
      <c r="T959" s="593"/>
      <c r="U959" s="593"/>
      <c r="V959" s="593"/>
      <c r="W959" s="593"/>
      <c r="X959" s="593"/>
      <c r="Y959" s="712"/>
      <c r="Z959" s="712"/>
    </row>
    <row r="960" spans="1:26" ht="55" customHeight="1">
      <c r="A960" s="707">
        <v>969</v>
      </c>
      <c r="B960" s="689">
        <v>41881</v>
      </c>
      <c r="C960" s="668" t="s">
        <v>478</v>
      </c>
      <c r="D960" s="713" t="s">
        <v>479</v>
      </c>
      <c r="E960" s="713" t="s">
        <v>2512</v>
      </c>
      <c r="F960" s="593"/>
      <c r="G960" s="581" t="s">
        <v>2513</v>
      </c>
      <c r="H960" s="582" t="s">
        <v>23</v>
      </c>
      <c r="I960" s="585">
        <v>1</v>
      </c>
      <c r="J960" s="585" t="s">
        <v>513</v>
      </c>
      <c r="K960" s="639" t="s">
        <v>36</v>
      </c>
      <c r="L960" s="593"/>
      <c r="M960" s="593"/>
      <c r="N960" s="593"/>
      <c r="O960" s="593"/>
      <c r="P960" s="593"/>
      <c r="Q960" s="593"/>
      <c r="R960" s="593"/>
      <c r="S960" s="593"/>
      <c r="T960" s="593"/>
      <c r="U960" s="593"/>
      <c r="V960" s="593"/>
      <c r="W960" s="593"/>
      <c r="X960" s="593"/>
      <c r="Y960" s="593"/>
      <c r="Z960" s="593"/>
    </row>
    <row r="961" spans="1:26" ht="55" customHeight="1">
      <c r="A961" s="707">
        <v>970</v>
      </c>
      <c r="B961" s="689">
        <v>41881</v>
      </c>
      <c r="C961" s="668" t="s">
        <v>54</v>
      </c>
      <c r="D961" s="717" t="s">
        <v>149</v>
      </c>
      <c r="E961" s="713" t="s">
        <v>2514</v>
      </c>
      <c r="F961" s="593"/>
      <c r="G961" s="581" t="s">
        <v>2498</v>
      </c>
      <c r="H961" s="582" t="s">
        <v>49</v>
      </c>
      <c r="I961" s="585">
        <v>1</v>
      </c>
      <c r="J961" s="582"/>
      <c r="K961" s="593"/>
      <c r="L961" s="593"/>
      <c r="M961" s="593"/>
      <c r="N961" s="690" t="s">
        <v>400</v>
      </c>
      <c r="O961" s="593"/>
      <c r="P961" s="593"/>
      <c r="Q961" s="593"/>
      <c r="R961" s="593"/>
      <c r="S961" s="593"/>
      <c r="T961" s="593"/>
      <c r="U961" s="593"/>
      <c r="V961" s="593"/>
      <c r="W961" s="593"/>
      <c r="X961" s="593"/>
      <c r="Y961" s="712"/>
      <c r="Z961" s="712"/>
    </row>
    <row r="962" spans="1:26" ht="55" customHeight="1">
      <c r="A962" s="707">
        <v>971</v>
      </c>
      <c r="B962" s="759">
        <v>41884</v>
      </c>
      <c r="C962" s="668" t="s">
        <v>38</v>
      </c>
      <c r="D962" s="713" t="s">
        <v>39</v>
      </c>
      <c r="E962" s="713" t="s">
        <v>2520</v>
      </c>
      <c r="F962" s="593"/>
      <c r="G962" s="581" t="s">
        <v>2497</v>
      </c>
      <c r="H962" s="582" t="s">
        <v>23</v>
      </c>
      <c r="I962" s="585">
        <v>9</v>
      </c>
      <c r="J962" s="585" t="s">
        <v>1074</v>
      </c>
      <c r="K962" s="639" t="s">
        <v>36</v>
      </c>
      <c r="L962" s="593"/>
      <c r="M962" s="593"/>
      <c r="N962" s="593"/>
      <c r="O962" s="593"/>
      <c r="P962" s="593"/>
      <c r="Q962" s="593"/>
      <c r="R962" s="593"/>
      <c r="S962" s="593"/>
      <c r="T962" s="593"/>
      <c r="U962" s="593"/>
      <c r="V962" s="593"/>
      <c r="W962" s="593"/>
      <c r="X962" s="593"/>
      <c r="Y962" s="593"/>
      <c r="Z962" s="593"/>
    </row>
    <row r="963" spans="1:26" ht="55" customHeight="1">
      <c r="A963" s="707">
        <v>972</v>
      </c>
      <c r="B963" s="759">
        <v>41884</v>
      </c>
      <c r="C963" s="668" t="s">
        <v>38</v>
      </c>
      <c r="D963" s="713" t="s">
        <v>39</v>
      </c>
      <c r="E963" s="713" t="s">
        <v>2521</v>
      </c>
      <c r="F963" s="593"/>
      <c r="G963" s="581" t="s">
        <v>2497</v>
      </c>
      <c r="H963" s="582" t="s">
        <v>23</v>
      </c>
      <c r="I963" s="585">
        <v>2</v>
      </c>
      <c r="J963" s="585" t="s">
        <v>1074</v>
      </c>
      <c r="K963" s="639" t="s">
        <v>36</v>
      </c>
      <c r="L963" s="593"/>
      <c r="M963" s="593"/>
      <c r="N963" s="593"/>
      <c r="O963" s="593"/>
      <c r="P963" s="593"/>
      <c r="Q963" s="593"/>
      <c r="R963" s="593"/>
      <c r="S963" s="593"/>
      <c r="T963" s="593"/>
      <c r="U963" s="593"/>
      <c r="V963" s="593"/>
      <c r="W963" s="593"/>
      <c r="X963" s="593"/>
      <c r="Y963" s="593"/>
      <c r="Z963" s="593"/>
    </row>
    <row r="964" spans="1:26" ht="55" customHeight="1">
      <c r="A964" s="707">
        <v>975</v>
      </c>
      <c r="B964" s="759">
        <v>41884</v>
      </c>
      <c r="C964" s="668" t="s">
        <v>2516</v>
      </c>
      <c r="D964" s="713" t="s">
        <v>410</v>
      </c>
      <c r="E964" s="713" t="s">
        <v>2522</v>
      </c>
      <c r="F964" s="593"/>
      <c r="G964" s="581" t="s">
        <v>2517</v>
      </c>
      <c r="H964" s="582" t="s">
        <v>23</v>
      </c>
      <c r="I964" s="585">
        <v>1</v>
      </c>
      <c r="J964" s="582"/>
      <c r="K964" s="639" t="s">
        <v>36</v>
      </c>
      <c r="L964" s="593"/>
      <c r="M964" s="593"/>
      <c r="N964" s="593"/>
      <c r="O964" s="593"/>
      <c r="P964" s="593"/>
      <c r="Q964" s="593"/>
      <c r="R964" s="593"/>
      <c r="S964" s="593"/>
      <c r="T964" s="593"/>
      <c r="U964" s="593"/>
      <c r="V964" s="593"/>
      <c r="W964" s="593"/>
      <c r="X964" s="593"/>
      <c r="Y964" s="593"/>
      <c r="Z964" s="593"/>
    </row>
    <row r="965" spans="1:26" ht="55" customHeight="1">
      <c r="A965" s="707">
        <v>976</v>
      </c>
      <c r="B965" s="759">
        <v>41884</v>
      </c>
      <c r="C965" s="668" t="s">
        <v>2516</v>
      </c>
      <c r="D965" s="713" t="s">
        <v>410</v>
      </c>
      <c r="E965" s="713" t="s">
        <v>2523</v>
      </c>
      <c r="F965" s="593"/>
      <c r="G965" s="581" t="s">
        <v>2517</v>
      </c>
      <c r="H965" s="582" t="s">
        <v>23</v>
      </c>
      <c r="I965" s="585">
        <v>1</v>
      </c>
      <c r="J965" s="582" t="s">
        <v>3162</v>
      </c>
      <c r="K965" s="639" t="s">
        <v>36</v>
      </c>
      <c r="L965" s="593"/>
      <c r="M965" s="593"/>
      <c r="N965" s="593"/>
      <c r="O965" s="593"/>
      <c r="P965" s="593"/>
      <c r="Q965" s="593"/>
      <c r="R965" s="593"/>
      <c r="S965" s="593"/>
      <c r="T965" s="593"/>
      <c r="U965" s="593"/>
      <c r="V965" s="593"/>
      <c r="W965" s="593"/>
      <c r="X965" s="593"/>
      <c r="Y965" s="593"/>
      <c r="Z965" s="593"/>
    </row>
    <row r="966" spans="1:26" ht="55" customHeight="1">
      <c r="A966" s="707">
        <v>977</v>
      </c>
      <c r="B966" s="759">
        <v>41884</v>
      </c>
      <c r="C966" s="668" t="s">
        <v>2518</v>
      </c>
      <c r="D966" s="713" t="s">
        <v>2525</v>
      </c>
      <c r="E966" s="713" t="s">
        <v>2524</v>
      </c>
      <c r="F966" s="593"/>
      <c r="G966" s="581" t="s">
        <v>2519</v>
      </c>
      <c r="H966" s="582" t="s">
        <v>23</v>
      </c>
      <c r="I966" s="585">
        <v>1</v>
      </c>
      <c r="J966" s="582" t="s">
        <v>1326</v>
      </c>
      <c r="K966" s="639" t="s">
        <v>36</v>
      </c>
      <c r="L966" s="593"/>
      <c r="M966" s="593"/>
      <c r="N966" s="593"/>
      <c r="O966" s="593"/>
      <c r="P966" s="593"/>
      <c r="Q966" s="593"/>
      <c r="R966" s="593"/>
      <c r="S966" s="593"/>
      <c r="T966" s="593"/>
      <c r="U966" s="593"/>
      <c r="V966" s="593"/>
      <c r="W966" s="593"/>
      <c r="X966" s="593"/>
      <c r="Y966" s="593"/>
      <c r="Z966" s="593"/>
    </row>
    <row r="967" spans="1:26" ht="55" customHeight="1">
      <c r="A967" s="707">
        <v>978</v>
      </c>
      <c r="B967" s="759">
        <v>41884</v>
      </c>
      <c r="C967" s="668" t="s">
        <v>632</v>
      </c>
      <c r="D967" s="713" t="s">
        <v>633</v>
      </c>
      <c r="E967" s="713" t="s">
        <v>2526</v>
      </c>
      <c r="F967" s="595"/>
      <c r="G967" s="581" t="s">
        <v>2527</v>
      </c>
      <c r="H967" s="582" t="s">
        <v>23</v>
      </c>
      <c r="I967" s="585">
        <v>107</v>
      </c>
      <c r="J967" s="593"/>
      <c r="K967" s="639" t="s">
        <v>36</v>
      </c>
      <c r="L967" s="593"/>
      <c r="M967" s="593"/>
      <c r="N967" s="593"/>
      <c r="O967" s="593"/>
      <c r="P967" s="593"/>
      <c r="Q967" s="593"/>
      <c r="R967" s="593"/>
      <c r="S967" s="593"/>
      <c r="T967" s="593"/>
      <c r="U967" s="593"/>
      <c r="V967" s="593"/>
      <c r="W967" s="593"/>
      <c r="X967" s="593"/>
      <c r="Y967" s="593"/>
      <c r="Z967" s="593"/>
    </row>
    <row r="968" spans="1:26" ht="55" customHeight="1">
      <c r="A968" s="707">
        <v>979</v>
      </c>
      <c r="B968" s="759">
        <v>41884</v>
      </c>
      <c r="C968" s="668" t="s">
        <v>31</v>
      </c>
      <c r="D968" s="713" t="s">
        <v>32</v>
      </c>
      <c r="E968" s="713" t="s">
        <v>2528</v>
      </c>
      <c r="F968" s="595"/>
      <c r="G968" s="581" t="s">
        <v>2529</v>
      </c>
      <c r="H968" s="582" t="s">
        <v>23</v>
      </c>
      <c r="I968" s="585">
        <v>3</v>
      </c>
      <c r="J968" s="593"/>
      <c r="K968" s="639" t="s">
        <v>36</v>
      </c>
      <c r="L968" s="593"/>
      <c r="M968" s="593"/>
      <c r="N968" s="593"/>
      <c r="O968" s="593"/>
      <c r="P968" s="593"/>
      <c r="Q968" s="593"/>
      <c r="R968" s="593"/>
      <c r="S968" s="593"/>
      <c r="T968" s="593"/>
      <c r="U968" s="593"/>
      <c r="V968" s="593"/>
      <c r="W968" s="593"/>
      <c r="X968" s="593"/>
      <c r="Y968" s="593"/>
      <c r="Z968" s="593"/>
    </row>
    <row r="969" spans="1:26" ht="55" customHeight="1">
      <c r="A969" s="707">
        <v>980</v>
      </c>
      <c r="B969" s="759">
        <v>41884</v>
      </c>
      <c r="C969" s="731" t="s">
        <v>2304</v>
      </c>
      <c r="D969" s="713" t="s">
        <v>461</v>
      </c>
      <c r="E969" s="713" t="s">
        <v>2533</v>
      </c>
      <c r="F969" s="595"/>
      <c r="G969" s="581"/>
      <c r="H969" s="585" t="s">
        <v>23</v>
      </c>
      <c r="I969" s="585">
        <v>1</v>
      </c>
      <c r="J969" s="593"/>
      <c r="K969" s="642" t="s">
        <v>315</v>
      </c>
      <c r="L969" s="593"/>
      <c r="M969" s="593"/>
      <c r="N969" s="593"/>
      <c r="O969" s="593"/>
      <c r="P969" s="593"/>
      <c r="Q969" s="593"/>
      <c r="R969" s="593"/>
      <c r="S969" s="593"/>
      <c r="T969" s="593"/>
      <c r="U969" s="593"/>
      <c r="V969" s="593"/>
      <c r="W969" s="593"/>
      <c r="X969" s="593"/>
      <c r="Y969" s="593"/>
      <c r="Z969" s="593"/>
    </row>
    <row r="970" spans="1:26" ht="55" customHeight="1">
      <c r="A970" s="707">
        <v>981</v>
      </c>
      <c r="B970" s="759">
        <v>41884</v>
      </c>
      <c r="C970" s="731" t="s">
        <v>327</v>
      </c>
      <c r="D970" s="713" t="s">
        <v>328</v>
      </c>
      <c r="E970" s="713" t="s">
        <v>2534</v>
      </c>
      <c r="F970" s="595"/>
      <c r="G970" s="581"/>
      <c r="H970" s="585" t="s">
        <v>23</v>
      </c>
      <c r="I970" s="585">
        <v>3</v>
      </c>
      <c r="J970" s="593"/>
      <c r="K970" s="642" t="s">
        <v>315</v>
      </c>
      <c r="L970" s="593"/>
      <c r="M970" s="593"/>
      <c r="N970" s="593"/>
      <c r="O970" s="593"/>
      <c r="P970" s="593"/>
      <c r="Q970" s="593"/>
      <c r="R970" s="593"/>
      <c r="S970" s="593"/>
      <c r="T970" s="593"/>
      <c r="U970" s="593"/>
      <c r="V970" s="593"/>
      <c r="W970" s="593"/>
      <c r="X970" s="593"/>
      <c r="Y970" s="593"/>
      <c r="Z970" s="593"/>
    </row>
    <row r="971" spans="1:26" ht="55" customHeight="1">
      <c r="A971" s="707">
        <v>982</v>
      </c>
      <c r="B971" s="759">
        <v>41884</v>
      </c>
      <c r="C971" s="668" t="s">
        <v>31</v>
      </c>
      <c r="D971" s="713" t="s">
        <v>32</v>
      </c>
      <c r="E971" s="713" t="s">
        <v>2531</v>
      </c>
      <c r="F971" s="595"/>
      <c r="G971" s="581" t="s">
        <v>2529</v>
      </c>
      <c r="H971" s="582" t="s">
        <v>23</v>
      </c>
      <c r="I971" s="585">
        <v>1</v>
      </c>
      <c r="J971" s="585" t="s">
        <v>1074</v>
      </c>
      <c r="K971" s="639" t="s">
        <v>36</v>
      </c>
      <c r="L971" s="593"/>
      <c r="M971" s="593"/>
      <c r="N971" s="593"/>
      <c r="O971" s="593"/>
      <c r="P971" s="593"/>
      <c r="Q971" s="593"/>
      <c r="R971" s="593"/>
      <c r="S971" s="593"/>
      <c r="T971" s="593"/>
      <c r="U971" s="593"/>
      <c r="V971" s="593"/>
      <c r="W971" s="593"/>
      <c r="X971" s="593"/>
      <c r="Y971" s="593"/>
      <c r="Z971" s="593"/>
    </row>
    <row r="972" spans="1:26" ht="55" customHeight="1">
      <c r="A972" s="707">
        <v>983</v>
      </c>
      <c r="B972" s="759">
        <v>41884</v>
      </c>
      <c r="C972" s="668" t="s">
        <v>54</v>
      </c>
      <c r="D972" s="717" t="s">
        <v>149</v>
      </c>
      <c r="E972" s="713" t="s">
        <v>24</v>
      </c>
      <c r="F972" s="595"/>
      <c r="G972" s="581" t="s">
        <v>2498</v>
      </c>
      <c r="H972" s="582" t="s">
        <v>49</v>
      </c>
      <c r="I972" s="585">
        <v>2</v>
      </c>
      <c r="J972" s="593"/>
      <c r="K972" s="593"/>
      <c r="L972" s="593"/>
      <c r="M972" s="593"/>
      <c r="N972" s="690" t="s">
        <v>400</v>
      </c>
      <c r="O972" s="593"/>
      <c r="P972" s="593"/>
      <c r="Q972" s="593"/>
      <c r="R972" s="593"/>
      <c r="S972" s="593"/>
      <c r="T972" s="593"/>
      <c r="U972" s="593"/>
      <c r="V972" s="593"/>
      <c r="W972" s="593"/>
      <c r="X972" s="593"/>
      <c r="Y972" s="712"/>
      <c r="Z972" s="712"/>
    </row>
    <row r="973" spans="1:26" ht="55" customHeight="1">
      <c r="A973" s="707">
        <v>984</v>
      </c>
      <c r="B973" s="759">
        <v>41884</v>
      </c>
      <c r="C973" s="668" t="s">
        <v>209</v>
      </c>
      <c r="D973" s="713" t="s">
        <v>210</v>
      </c>
      <c r="E973" s="713" t="s">
        <v>2532</v>
      </c>
      <c r="F973" s="595"/>
      <c r="G973" s="581" t="s">
        <v>2530</v>
      </c>
      <c r="H973" s="582" t="s">
        <v>23</v>
      </c>
      <c r="I973" s="585">
        <v>1</v>
      </c>
      <c r="J973" s="593"/>
      <c r="K973" s="639" t="s">
        <v>36</v>
      </c>
      <c r="L973" s="593"/>
      <c r="M973" s="593"/>
      <c r="N973" s="593"/>
      <c r="O973" s="593"/>
      <c r="P973" s="593"/>
      <c r="Q973" s="593"/>
      <c r="R973" s="593"/>
      <c r="S973" s="593"/>
      <c r="T973" s="593"/>
      <c r="U973" s="593"/>
      <c r="V973" s="593"/>
      <c r="W973" s="593"/>
      <c r="X973" s="593"/>
      <c r="Y973" s="593"/>
      <c r="Z973" s="593"/>
    </row>
    <row r="974" spans="1:26" ht="55" customHeight="1">
      <c r="A974" s="707">
        <v>985</v>
      </c>
      <c r="B974" s="689">
        <v>41885</v>
      </c>
      <c r="C974" s="668" t="s">
        <v>1941</v>
      </c>
      <c r="D974" s="713" t="s">
        <v>2551</v>
      </c>
      <c r="E974" s="713" t="s">
        <v>2552</v>
      </c>
      <c r="F974" s="595"/>
      <c r="G974" s="581" t="s">
        <v>2550</v>
      </c>
      <c r="H974" s="582" t="s">
        <v>23</v>
      </c>
      <c r="I974" s="585">
        <v>1</v>
      </c>
      <c r="J974" s="593"/>
      <c r="K974" s="639" t="s">
        <v>36</v>
      </c>
      <c r="L974" s="593"/>
      <c r="M974" s="593"/>
      <c r="N974" s="593"/>
      <c r="O974" s="593"/>
      <c r="P974" s="593"/>
      <c r="Q974" s="593"/>
      <c r="R974" s="593"/>
      <c r="S974" s="593"/>
      <c r="T974" s="593"/>
      <c r="U974" s="593"/>
      <c r="V974" s="593"/>
      <c r="W974" s="593"/>
      <c r="X974" s="593"/>
      <c r="Y974" s="593"/>
      <c r="Z974" s="593"/>
    </row>
    <row r="975" spans="1:26" ht="55" customHeight="1">
      <c r="A975" s="707">
        <v>986</v>
      </c>
      <c r="B975" s="689">
        <v>41885</v>
      </c>
      <c r="C975" s="668" t="s">
        <v>54</v>
      </c>
      <c r="D975" s="717" t="s">
        <v>149</v>
      </c>
      <c r="E975" s="713" t="s">
        <v>24</v>
      </c>
      <c r="F975" s="595"/>
      <c r="G975" s="581" t="s">
        <v>2498</v>
      </c>
      <c r="H975" s="582" t="s">
        <v>49</v>
      </c>
      <c r="I975" s="585">
        <v>4</v>
      </c>
      <c r="J975" s="593"/>
      <c r="K975" s="593"/>
      <c r="L975" s="593"/>
      <c r="M975" s="593"/>
      <c r="N975" s="690" t="s">
        <v>400</v>
      </c>
      <c r="O975" s="593"/>
      <c r="P975" s="593"/>
      <c r="Q975" s="593"/>
      <c r="R975" s="593"/>
      <c r="S975" s="593"/>
      <c r="T975" s="593"/>
      <c r="U975" s="593"/>
      <c r="V975" s="593"/>
      <c r="W975" s="593"/>
      <c r="X975" s="593"/>
      <c r="Y975" s="712"/>
      <c r="Z975" s="712"/>
    </row>
    <row r="976" spans="1:26" ht="55" customHeight="1">
      <c r="A976" s="707">
        <v>987</v>
      </c>
      <c r="B976" s="759">
        <v>41886</v>
      </c>
      <c r="C976" s="668" t="s">
        <v>2389</v>
      </c>
      <c r="D976" s="713" t="s">
        <v>34</v>
      </c>
      <c r="E976" s="713" t="s">
        <v>2535</v>
      </c>
      <c r="F976" s="595"/>
      <c r="G976" s="581"/>
      <c r="H976" s="582" t="s">
        <v>23</v>
      </c>
      <c r="I976" s="585">
        <v>1</v>
      </c>
      <c r="J976" s="585" t="s">
        <v>311</v>
      </c>
      <c r="K976" s="639" t="s">
        <v>36</v>
      </c>
      <c r="L976" s="593"/>
      <c r="M976" s="593"/>
      <c r="N976" s="593"/>
      <c r="O976" s="593"/>
      <c r="P976" s="593"/>
      <c r="Q976" s="593"/>
      <c r="R976" s="593"/>
      <c r="S976" s="593"/>
      <c r="T976" s="593"/>
      <c r="U976" s="593"/>
      <c r="V976" s="593"/>
      <c r="W976" s="593"/>
      <c r="X976" s="593"/>
      <c r="Y976" s="593"/>
      <c r="Z976" s="593"/>
    </row>
    <row r="977" spans="1:26" ht="55" customHeight="1">
      <c r="A977" s="707">
        <v>988</v>
      </c>
      <c r="B977" s="759">
        <v>41886</v>
      </c>
      <c r="C977" s="668" t="s">
        <v>54</v>
      </c>
      <c r="D977" s="717" t="s">
        <v>149</v>
      </c>
      <c r="E977" s="713" t="s">
        <v>24</v>
      </c>
      <c r="F977" s="595"/>
      <c r="G977" s="581" t="s">
        <v>2536</v>
      </c>
      <c r="H977" s="582" t="s">
        <v>49</v>
      </c>
      <c r="I977" s="585">
        <v>3</v>
      </c>
      <c r="J977" s="582"/>
      <c r="K977" s="593"/>
      <c r="L977" s="593"/>
      <c r="M977" s="593"/>
      <c r="N977" s="690" t="s">
        <v>400</v>
      </c>
      <c r="O977" s="593"/>
      <c r="P977" s="593"/>
      <c r="Q977" s="593"/>
      <c r="R977" s="593"/>
      <c r="S977" s="593"/>
      <c r="T977" s="593"/>
      <c r="U977" s="593"/>
      <c r="V977" s="593"/>
      <c r="W977" s="593"/>
      <c r="X977" s="593"/>
      <c r="Y977" s="712"/>
      <c r="Z977" s="712"/>
    </row>
    <row r="978" spans="1:26" ht="55" customHeight="1">
      <c r="A978" s="707">
        <v>990</v>
      </c>
      <c r="B978" s="759">
        <v>41887</v>
      </c>
      <c r="C978" s="668" t="s">
        <v>292</v>
      </c>
      <c r="D978" s="713" t="s">
        <v>541</v>
      </c>
      <c r="E978" s="713" t="s">
        <v>2546</v>
      </c>
      <c r="F978" s="595"/>
      <c r="G978" s="581" t="s">
        <v>293</v>
      </c>
      <c r="H978" s="582" t="s">
        <v>23</v>
      </c>
      <c r="I978" s="585">
        <v>14</v>
      </c>
      <c r="J978" s="593"/>
      <c r="K978" s="639" t="s">
        <v>36</v>
      </c>
      <c r="L978" s="593"/>
      <c r="M978" s="593"/>
      <c r="N978" s="593"/>
      <c r="O978" s="593"/>
      <c r="P978" s="593"/>
      <c r="Q978" s="593"/>
      <c r="R978" s="593"/>
      <c r="S978" s="593"/>
      <c r="T978" s="593"/>
      <c r="U978" s="593"/>
      <c r="V978" s="593"/>
      <c r="W978" s="593"/>
      <c r="X978" s="593"/>
      <c r="Y978" s="593"/>
      <c r="Z978" s="593"/>
    </row>
    <row r="979" spans="1:26" ht="55" customHeight="1">
      <c r="A979" s="707">
        <v>991</v>
      </c>
      <c r="B979" s="759">
        <v>41887</v>
      </c>
      <c r="C979" s="668" t="s">
        <v>2537</v>
      </c>
      <c r="D979" s="713" t="s">
        <v>2538</v>
      </c>
      <c r="E979" s="713" t="s">
        <v>2547</v>
      </c>
      <c r="F979" s="595"/>
      <c r="G979" s="581" t="s">
        <v>2539</v>
      </c>
      <c r="H979" s="582" t="s">
        <v>23</v>
      </c>
      <c r="I979" s="585">
        <v>1</v>
      </c>
      <c r="J979" s="593" t="s">
        <v>1331</v>
      </c>
      <c r="K979" s="639" t="s">
        <v>36</v>
      </c>
      <c r="L979" s="593"/>
      <c r="M979" s="593"/>
      <c r="N979" s="593"/>
      <c r="O979" s="593"/>
      <c r="P979" s="593"/>
      <c r="Q979" s="593"/>
      <c r="R979" s="593"/>
      <c r="S979" s="593"/>
      <c r="T979" s="593"/>
      <c r="U979" s="593"/>
      <c r="V979" s="593"/>
      <c r="W979" s="593"/>
      <c r="X979" s="593"/>
      <c r="Y979" s="593"/>
      <c r="Z979" s="593"/>
    </row>
    <row r="980" spans="1:26" ht="55" customHeight="1">
      <c r="A980" s="707">
        <v>992</v>
      </c>
      <c r="B980" s="759">
        <v>41887</v>
      </c>
      <c r="C980" s="668" t="s">
        <v>2540</v>
      </c>
      <c r="D980" s="713" t="s">
        <v>2541</v>
      </c>
      <c r="E980" s="713" t="s">
        <v>2547</v>
      </c>
      <c r="F980" s="595"/>
      <c r="G980" s="581" t="s">
        <v>2542</v>
      </c>
      <c r="H980" s="582" t="s">
        <v>23</v>
      </c>
      <c r="I980" s="585">
        <v>1</v>
      </c>
      <c r="J980" s="593" t="s">
        <v>1331</v>
      </c>
      <c r="K980" s="639" t="s">
        <v>36</v>
      </c>
      <c r="L980" s="593"/>
      <c r="M980" s="593"/>
      <c r="N980" s="593"/>
      <c r="O980" s="593"/>
      <c r="P980" s="593"/>
      <c r="Q980" s="593"/>
      <c r="R980" s="593"/>
      <c r="S980" s="593"/>
      <c r="T980" s="593"/>
      <c r="U980" s="593"/>
      <c r="V980" s="593"/>
      <c r="W980" s="593"/>
      <c r="X980" s="593"/>
      <c r="Y980" s="593"/>
      <c r="Z980" s="593"/>
    </row>
    <row r="981" spans="1:26" ht="55" customHeight="1">
      <c r="A981" s="707">
        <v>993</v>
      </c>
      <c r="B981" s="759">
        <v>41887</v>
      </c>
      <c r="C981" s="668" t="s">
        <v>2543</v>
      </c>
      <c r="D981" s="713" t="s">
        <v>157</v>
      </c>
      <c r="E981" s="713" t="s">
        <v>2544</v>
      </c>
      <c r="F981" s="595"/>
      <c r="G981" s="581" t="s">
        <v>2545</v>
      </c>
      <c r="H981" s="582" t="s">
        <v>49</v>
      </c>
      <c r="I981" s="585">
        <v>1</v>
      </c>
      <c r="J981" s="593"/>
      <c r="K981" s="593"/>
      <c r="L981" s="593"/>
      <c r="M981" s="593"/>
      <c r="N981" s="642" t="s">
        <v>2549</v>
      </c>
      <c r="O981" s="593"/>
      <c r="P981" s="593"/>
      <c r="Q981" s="593"/>
      <c r="R981" s="593"/>
      <c r="S981" s="593"/>
      <c r="T981" s="593"/>
      <c r="U981" s="593"/>
      <c r="V981" s="593"/>
      <c r="W981" s="593"/>
      <c r="X981" s="593"/>
      <c r="Y981" s="712"/>
      <c r="Z981" s="712"/>
    </row>
    <row r="982" spans="1:26" ht="55" customHeight="1">
      <c r="A982" s="707">
        <v>994</v>
      </c>
      <c r="B982" s="689">
        <v>41888</v>
      </c>
      <c r="C982" s="668" t="s">
        <v>134</v>
      </c>
      <c r="D982" s="713" t="s">
        <v>39</v>
      </c>
      <c r="E982" s="713" t="s">
        <v>2563</v>
      </c>
      <c r="F982" s="595"/>
      <c r="G982" s="581" t="s">
        <v>2553</v>
      </c>
      <c r="H982" s="582" t="s">
        <v>23</v>
      </c>
      <c r="I982" s="585">
        <v>1</v>
      </c>
      <c r="J982" s="585" t="s">
        <v>1074</v>
      </c>
      <c r="K982" s="639" t="s">
        <v>36</v>
      </c>
      <c r="L982" s="593"/>
      <c r="M982" s="593"/>
      <c r="N982" s="593"/>
      <c r="O982" s="593"/>
      <c r="P982" s="593"/>
      <c r="Q982" s="593"/>
      <c r="R982" s="593"/>
      <c r="S982" s="593"/>
      <c r="T982" s="593"/>
      <c r="U982" s="593"/>
      <c r="V982" s="593"/>
      <c r="W982" s="593"/>
      <c r="X982" s="593"/>
      <c r="Y982" s="593"/>
      <c r="Z982" s="593"/>
    </row>
    <row r="983" spans="1:26" ht="55" customHeight="1">
      <c r="A983" s="707">
        <v>995</v>
      </c>
      <c r="B983" s="689">
        <v>41888</v>
      </c>
      <c r="C983" s="668" t="s">
        <v>134</v>
      </c>
      <c r="D983" s="713" t="s">
        <v>39</v>
      </c>
      <c r="E983" s="713" t="s">
        <v>24</v>
      </c>
      <c r="F983" s="595"/>
      <c r="G983" s="581" t="s">
        <v>2553</v>
      </c>
      <c r="H983" s="582" t="s">
        <v>49</v>
      </c>
      <c r="I983" s="585">
        <v>1</v>
      </c>
      <c r="J983" s="582"/>
      <c r="K983" s="593"/>
      <c r="L983" s="593"/>
      <c r="M983" s="593"/>
      <c r="N983" s="690" t="s">
        <v>400</v>
      </c>
      <c r="O983" s="593"/>
      <c r="P983" s="593"/>
      <c r="Q983" s="593"/>
      <c r="R983" s="593"/>
      <c r="S983" s="593"/>
      <c r="T983" s="593"/>
      <c r="U983" s="593"/>
      <c r="V983" s="593"/>
      <c r="W983" s="593"/>
      <c r="X983" s="593"/>
      <c r="Y983" s="712"/>
      <c r="Z983" s="712"/>
    </row>
    <row r="984" spans="1:26" ht="55" customHeight="1">
      <c r="A984" s="707">
        <v>996</v>
      </c>
      <c r="B984" s="689">
        <v>41888</v>
      </c>
      <c r="C984" s="668" t="s">
        <v>31</v>
      </c>
      <c r="D984" s="713" t="s">
        <v>32</v>
      </c>
      <c r="E984" s="713" t="s">
        <v>2563</v>
      </c>
      <c r="F984" s="595"/>
      <c r="G984" s="581" t="s">
        <v>2529</v>
      </c>
      <c r="H984" s="582" t="s">
        <v>49</v>
      </c>
      <c r="I984" s="585">
        <v>1</v>
      </c>
      <c r="J984" s="585" t="s">
        <v>1074</v>
      </c>
      <c r="K984" s="593"/>
      <c r="L984" s="593"/>
      <c r="M984" s="593"/>
      <c r="N984" s="593"/>
      <c r="O984" s="593"/>
      <c r="P984" s="593"/>
      <c r="Q984" s="593"/>
      <c r="R984" s="593"/>
      <c r="S984" s="593"/>
      <c r="T984" s="593"/>
      <c r="U984" s="593"/>
      <c r="V984" s="593"/>
      <c r="W984" s="593"/>
      <c r="X984" s="593"/>
      <c r="Y984" s="593"/>
      <c r="Z984" s="593"/>
    </row>
    <row r="985" spans="1:26" ht="55" customHeight="1">
      <c r="A985" s="707">
        <v>997</v>
      </c>
      <c r="B985" s="689">
        <v>41888</v>
      </c>
      <c r="C985" s="668" t="s">
        <v>233</v>
      </c>
      <c r="D985" s="713" t="s">
        <v>155</v>
      </c>
      <c r="E985" s="713" t="s">
        <v>2554</v>
      </c>
      <c r="F985" s="595"/>
      <c r="G985" s="581" t="s">
        <v>2555</v>
      </c>
      <c r="H985" s="582" t="s">
        <v>49</v>
      </c>
      <c r="I985" s="585">
        <v>1</v>
      </c>
      <c r="J985" s="582" t="s">
        <v>1323</v>
      </c>
      <c r="K985" s="593"/>
      <c r="L985" s="593"/>
      <c r="M985" s="593"/>
      <c r="N985" s="593"/>
      <c r="O985" s="593"/>
      <c r="P985" s="593"/>
      <c r="Q985" s="593"/>
      <c r="R985" s="593"/>
      <c r="S985" s="593"/>
      <c r="T985" s="593"/>
      <c r="U985" s="593"/>
      <c r="V985" s="593"/>
      <c r="W985" s="593"/>
      <c r="X985" s="593"/>
      <c r="Y985" s="593"/>
      <c r="Z985" s="593"/>
    </row>
    <row r="986" spans="1:26" ht="55" customHeight="1">
      <c r="A986" s="707">
        <v>998</v>
      </c>
      <c r="B986" s="689">
        <v>41888</v>
      </c>
      <c r="C986" s="668" t="s">
        <v>54</v>
      </c>
      <c r="D986" s="713" t="s">
        <v>149</v>
      </c>
      <c r="E986" s="713" t="s">
        <v>24</v>
      </c>
      <c r="F986" s="595"/>
      <c r="G986" s="581" t="s">
        <v>2536</v>
      </c>
      <c r="H986" s="582" t="s">
        <v>49</v>
      </c>
      <c r="I986" s="585">
        <v>2</v>
      </c>
      <c r="J986" s="582"/>
      <c r="K986" s="593"/>
      <c r="L986" s="593"/>
      <c r="M986" s="593"/>
      <c r="N986" s="690" t="s">
        <v>400</v>
      </c>
      <c r="O986" s="593"/>
      <c r="P986" s="593"/>
      <c r="Q986" s="593"/>
      <c r="R986" s="593"/>
      <c r="S986" s="593"/>
      <c r="T986" s="593"/>
      <c r="U986" s="593"/>
      <c r="V986" s="593"/>
      <c r="W986" s="593"/>
      <c r="X986" s="593"/>
      <c r="Y986" s="712"/>
      <c r="Z986" s="712"/>
    </row>
    <row r="987" spans="1:26" ht="55" customHeight="1">
      <c r="A987" s="707">
        <v>999</v>
      </c>
      <c r="B987" s="689">
        <v>41888</v>
      </c>
      <c r="C987" s="668" t="s">
        <v>54</v>
      </c>
      <c r="D987" s="713" t="s">
        <v>149</v>
      </c>
      <c r="E987" s="713" t="s">
        <v>24</v>
      </c>
      <c r="F987" s="595"/>
      <c r="G987" s="581" t="s">
        <v>2536</v>
      </c>
      <c r="H987" s="582" t="s">
        <v>49</v>
      </c>
      <c r="I987" s="585">
        <v>2</v>
      </c>
      <c r="J987" s="582"/>
      <c r="K987" s="593"/>
      <c r="L987" s="593"/>
      <c r="M987" s="593"/>
      <c r="N987" s="690" t="s">
        <v>400</v>
      </c>
      <c r="O987" s="593"/>
      <c r="P987" s="593"/>
      <c r="Q987" s="593"/>
      <c r="R987" s="593"/>
      <c r="S987" s="593"/>
      <c r="T987" s="593"/>
      <c r="U987" s="593"/>
      <c r="V987" s="593"/>
      <c r="W987" s="593"/>
      <c r="X987" s="593"/>
      <c r="Y987" s="712"/>
      <c r="Z987" s="712"/>
    </row>
    <row r="988" spans="1:26" ht="55" customHeight="1">
      <c r="A988" s="707">
        <v>1000</v>
      </c>
      <c r="B988" s="689">
        <v>41888</v>
      </c>
      <c r="C988" s="668" t="s">
        <v>54</v>
      </c>
      <c r="D988" s="713" t="s">
        <v>149</v>
      </c>
      <c r="E988" s="713" t="s">
        <v>24</v>
      </c>
      <c r="F988" s="595"/>
      <c r="G988" s="581" t="s">
        <v>2536</v>
      </c>
      <c r="H988" s="582" t="s">
        <v>49</v>
      </c>
      <c r="I988" s="585">
        <v>2</v>
      </c>
      <c r="J988" s="582"/>
      <c r="K988" s="593"/>
      <c r="L988" s="593"/>
      <c r="M988" s="593"/>
      <c r="N988" s="690" t="s">
        <v>400</v>
      </c>
      <c r="O988" s="593"/>
      <c r="P988" s="593"/>
      <c r="Q988" s="593"/>
      <c r="R988" s="593"/>
      <c r="S988" s="593"/>
      <c r="T988" s="593"/>
      <c r="U988" s="593"/>
      <c r="V988" s="593"/>
      <c r="W988" s="593"/>
      <c r="X988" s="593"/>
      <c r="Y988" s="712"/>
      <c r="Z988" s="712"/>
    </row>
    <row r="989" spans="1:26" ht="55" customHeight="1">
      <c r="A989" s="707">
        <v>1001</v>
      </c>
      <c r="B989" s="689">
        <v>41888</v>
      </c>
      <c r="C989" s="668" t="s">
        <v>88</v>
      </c>
      <c r="D989" s="713" t="s">
        <v>512</v>
      </c>
      <c r="E989" s="713" t="s">
        <v>2564</v>
      </c>
      <c r="F989" s="595"/>
      <c r="G989" s="581" t="s">
        <v>2556</v>
      </c>
      <c r="H989" s="582" t="s">
        <v>23</v>
      </c>
      <c r="I989" s="585">
        <v>1</v>
      </c>
      <c r="J989" s="585" t="s">
        <v>513</v>
      </c>
      <c r="K989" s="639" t="s">
        <v>36</v>
      </c>
      <c r="L989" s="593"/>
      <c r="M989" s="593"/>
      <c r="N989" s="593"/>
      <c r="O989" s="593"/>
      <c r="P989" s="593"/>
      <c r="Q989" s="593"/>
      <c r="R989" s="593"/>
      <c r="S989" s="593"/>
      <c r="T989" s="593"/>
      <c r="U989" s="593"/>
      <c r="V989" s="593"/>
      <c r="W989" s="593"/>
      <c r="X989" s="593"/>
      <c r="Y989" s="593"/>
      <c r="Z989" s="593"/>
    </row>
    <row r="990" spans="1:26" ht="55" customHeight="1">
      <c r="A990" s="707">
        <v>1002</v>
      </c>
      <c r="B990" s="689">
        <v>41888</v>
      </c>
      <c r="C990" s="668" t="s">
        <v>2064</v>
      </c>
      <c r="D990" s="713" t="s">
        <v>2557</v>
      </c>
      <c r="E990" s="713" t="s">
        <v>2558</v>
      </c>
      <c r="F990" s="595"/>
      <c r="G990" s="581" t="s">
        <v>484</v>
      </c>
      <c r="H990" s="582" t="s">
        <v>49</v>
      </c>
      <c r="I990" s="585">
        <v>1</v>
      </c>
      <c r="J990" s="582"/>
      <c r="K990" s="593"/>
      <c r="L990" s="593"/>
      <c r="M990" s="593"/>
      <c r="N990" s="690" t="s">
        <v>416</v>
      </c>
      <c r="O990" s="593"/>
      <c r="P990" s="593"/>
      <c r="Q990" s="593"/>
      <c r="R990" s="593"/>
      <c r="S990" s="593"/>
      <c r="T990" s="593"/>
      <c r="U990" s="593"/>
      <c r="V990" s="593"/>
      <c r="W990" s="593"/>
      <c r="X990" s="593"/>
      <c r="Y990" s="712"/>
      <c r="Z990" s="712"/>
    </row>
    <row r="991" spans="1:26" ht="55" customHeight="1">
      <c r="A991" s="707">
        <v>1003</v>
      </c>
      <c r="B991" s="689">
        <v>41888</v>
      </c>
      <c r="C991" s="668" t="s">
        <v>136</v>
      </c>
      <c r="D991" s="713" t="s">
        <v>137</v>
      </c>
      <c r="E991" s="713" t="s">
        <v>24</v>
      </c>
      <c r="F991" s="595"/>
      <c r="G991" s="581" t="s">
        <v>2559</v>
      </c>
      <c r="H991" s="582" t="s">
        <v>49</v>
      </c>
      <c r="I991" s="585">
        <v>1</v>
      </c>
      <c r="J991" s="582"/>
      <c r="K991" s="593"/>
      <c r="L991" s="593"/>
      <c r="M991" s="593"/>
      <c r="N991" s="690" t="s">
        <v>412</v>
      </c>
      <c r="O991" s="593"/>
      <c r="P991" s="593"/>
      <c r="Q991" s="593"/>
      <c r="R991" s="593"/>
      <c r="S991" s="593"/>
      <c r="T991" s="593"/>
      <c r="U991" s="593"/>
      <c r="V991" s="593"/>
      <c r="W991" s="593"/>
      <c r="X991" s="593"/>
      <c r="Y991" s="712"/>
      <c r="Z991" s="712"/>
    </row>
    <row r="992" spans="1:26" ht="55" customHeight="1">
      <c r="A992" s="707">
        <v>1004</v>
      </c>
      <c r="B992" s="689">
        <v>41888</v>
      </c>
      <c r="C992" s="668" t="s">
        <v>944</v>
      </c>
      <c r="D992" s="713" t="s">
        <v>303</v>
      </c>
      <c r="E992" s="713" t="s">
        <v>2565</v>
      </c>
      <c r="F992" s="595"/>
      <c r="G992" s="581" t="s">
        <v>2560</v>
      </c>
      <c r="H992" s="582" t="s">
        <v>23</v>
      </c>
      <c r="I992" s="585">
        <v>1</v>
      </c>
      <c r="J992" s="582" t="s">
        <v>1321</v>
      </c>
      <c r="K992" s="639" t="s">
        <v>36</v>
      </c>
      <c r="L992" s="593"/>
      <c r="M992" s="593"/>
      <c r="N992" s="593"/>
      <c r="O992" s="593"/>
      <c r="P992" s="593"/>
      <c r="Q992" s="593"/>
      <c r="R992" s="593"/>
      <c r="S992" s="593"/>
      <c r="T992" s="593"/>
      <c r="U992" s="593"/>
      <c r="V992" s="593"/>
      <c r="W992" s="593"/>
      <c r="X992" s="593"/>
      <c r="Y992" s="593"/>
      <c r="Z992" s="593"/>
    </row>
    <row r="993" spans="1:26" ht="55" customHeight="1">
      <c r="A993" s="707">
        <v>1005</v>
      </c>
      <c r="B993" s="689">
        <v>41888</v>
      </c>
      <c r="C993" s="668" t="s">
        <v>2475</v>
      </c>
      <c r="D993" s="713" t="s">
        <v>512</v>
      </c>
      <c r="E993" s="713" t="s">
        <v>2558</v>
      </c>
      <c r="F993" s="595"/>
      <c r="G993" s="581" t="s">
        <v>2561</v>
      </c>
      <c r="H993" s="582" t="s">
        <v>49</v>
      </c>
      <c r="I993" s="585">
        <v>1</v>
      </c>
      <c r="J993" s="582"/>
      <c r="K993" s="593"/>
      <c r="L993" s="593"/>
      <c r="M993" s="593"/>
      <c r="N993" s="690" t="s">
        <v>237</v>
      </c>
      <c r="O993" s="593"/>
      <c r="P993" s="593"/>
      <c r="Q993" s="593"/>
      <c r="R993" s="593"/>
      <c r="S993" s="593"/>
      <c r="T993" s="593"/>
      <c r="U993" s="593"/>
      <c r="V993" s="593"/>
      <c r="W993" s="593"/>
      <c r="X993" s="593"/>
      <c r="Y993" s="712"/>
      <c r="Z993" s="712"/>
    </row>
    <row r="994" spans="1:26" ht="55" customHeight="1">
      <c r="A994" s="707">
        <v>1006</v>
      </c>
      <c r="B994" s="689">
        <v>41888</v>
      </c>
      <c r="C994" s="668" t="s">
        <v>473</v>
      </c>
      <c r="D994" s="713" t="s">
        <v>46</v>
      </c>
      <c r="E994" s="713" t="s">
        <v>2566</v>
      </c>
      <c r="F994" s="595"/>
      <c r="G994" s="581" t="s">
        <v>2562</v>
      </c>
      <c r="H994" s="582" t="s">
        <v>23</v>
      </c>
      <c r="I994" s="585">
        <v>1</v>
      </c>
      <c r="J994" s="582" t="s">
        <v>1321</v>
      </c>
      <c r="K994" s="639" t="s">
        <v>36</v>
      </c>
      <c r="L994" s="593"/>
      <c r="M994" s="593"/>
      <c r="N994" s="593"/>
      <c r="O994" s="593"/>
      <c r="P994" s="593"/>
      <c r="Q994" s="593"/>
      <c r="R994" s="593"/>
      <c r="S994" s="593"/>
      <c r="T994" s="593"/>
      <c r="U994" s="593"/>
      <c r="V994" s="593"/>
      <c r="W994" s="593"/>
      <c r="X994" s="593"/>
      <c r="Y994" s="593"/>
      <c r="Z994" s="593"/>
    </row>
    <row r="995" spans="1:26" ht="55" customHeight="1">
      <c r="A995" s="707">
        <v>1007</v>
      </c>
      <c r="B995" s="689">
        <v>41889</v>
      </c>
      <c r="C995" s="668" t="s">
        <v>136</v>
      </c>
      <c r="D995" s="713" t="s">
        <v>137</v>
      </c>
      <c r="E995" s="713" t="s">
        <v>2602</v>
      </c>
      <c r="F995" s="595"/>
      <c r="G995" s="581" t="s">
        <v>2559</v>
      </c>
      <c r="H995" s="582" t="s">
        <v>49</v>
      </c>
      <c r="I995" s="585">
        <v>1</v>
      </c>
      <c r="J995" s="681"/>
      <c r="K995" s="593"/>
      <c r="L995" s="593"/>
      <c r="M995" s="593"/>
      <c r="N995" s="690" t="s">
        <v>412</v>
      </c>
      <c r="O995" s="593"/>
      <c r="P995" s="593"/>
      <c r="Q995" s="593"/>
      <c r="R995" s="593"/>
      <c r="S995" s="593"/>
      <c r="T995" s="593"/>
      <c r="U995" s="593"/>
      <c r="V995" s="593"/>
      <c r="W995" s="593"/>
      <c r="X995" s="593"/>
      <c r="Y995" s="712"/>
      <c r="Z995" s="712"/>
    </row>
    <row r="996" spans="1:26" ht="55" customHeight="1">
      <c r="A996" s="707">
        <v>1008</v>
      </c>
      <c r="B996" s="689">
        <v>41889</v>
      </c>
      <c r="C996" s="668" t="s">
        <v>233</v>
      </c>
      <c r="D996" s="713" t="s">
        <v>155</v>
      </c>
      <c r="E996" s="713" t="s">
        <v>2603</v>
      </c>
      <c r="F996" s="595"/>
      <c r="G996" s="581" t="s">
        <v>2555</v>
      </c>
      <c r="H996" s="582" t="s">
        <v>23</v>
      </c>
      <c r="I996" s="585">
        <v>2</v>
      </c>
      <c r="J996" s="582" t="s">
        <v>1323</v>
      </c>
      <c r="K996" s="639" t="s">
        <v>36</v>
      </c>
      <c r="L996" s="593"/>
      <c r="M996" s="593"/>
      <c r="N996" s="593"/>
      <c r="O996" s="593"/>
      <c r="P996" s="593"/>
      <c r="Q996" s="593"/>
      <c r="R996" s="593"/>
      <c r="S996" s="593"/>
      <c r="T996" s="593"/>
      <c r="U996" s="593"/>
      <c r="V996" s="593"/>
      <c r="W996" s="593"/>
      <c r="X996" s="593"/>
      <c r="Y996" s="593"/>
      <c r="Z996" s="593"/>
    </row>
    <row r="997" spans="1:26" ht="55" customHeight="1">
      <c r="A997" s="707">
        <v>1009</v>
      </c>
      <c r="B997" s="689">
        <v>41891</v>
      </c>
      <c r="C997" s="668" t="s">
        <v>209</v>
      </c>
      <c r="D997" s="713" t="s">
        <v>193</v>
      </c>
      <c r="E997" s="713" t="s">
        <v>2611</v>
      </c>
      <c r="F997" s="595"/>
      <c r="G997" s="581" t="s">
        <v>2530</v>
      </c>
      <c r="H997" s="582" t="s">
        <v>23</v>
      </c>
      <c r="I997" s="585">
        <v>1</v>
      </c>
      <c r="J997" s="582" t="s">
        <v>1322</v>
      </c>
      <c r="K997" s="639" t="s">
        <v>36</v>
      </c>
      <c r="L997" s="593"/>
      <c r="M997" s="593"/>
      <c r="N997" s="593"/>
      <c r="O997" s="593"/>
      <c r="P997" s="593"/>
      <c r="Q997" s="593"/>
      <c r="R997" s="593"/>
      <c r="S997" s="593"/>
      <c r="T997" s="593"/>
      <c r="U997" s="593"/>
      <c r="V997" s="593"/>
      <c r="W997" s="593"/>
      <c r="X997" s="593"/>
      <c r="Y997" s="593"/>
      <c r="Z997" s="593"/>
    </row>
    <row r="998" spans="1:26" ht="55" customHeight="1">
      <c r="A998" s="707">
        <v>1010</v>
      </c>
      <c r="B998" s="689">
        <v>41891</v>
      </c>
      <c r="C998" s="668" t="s">
        <v>2604</v>
      </c>
      <c r="D998" s="713" t="s">
        <v>2605</v>
      </c>
      <c r="E998" s="713" t="s">
        <v>2612</v>
      </c>
      <c r="F998" s="595"/>
      <c r="G998" s="581" t="s">
        <v>480</v>
      </c>
      <c r="H998" s="582" t="s">
        <v>23</v>
      </c>
      <c r="I998" s="585">
        <v>24</v>
      </c>
      <c r="J998" s="593" t="s">
        <v>1331</v>
      </c>
      <c r="K998" s="639" t="s">
        <v>36</v>
      </c>
      <c r="L998" s="593"/>
      <c r="M998" s="593"/>
      <c r="N998" s="593"/>
      <c r="O998" s="593"/>
      <c r="P998" s="593"/>
      <c r="Q998" s="593"/>
      <c r="R998" s="593"/>
      <c r="S998" s="593"/>
      <c r="T998" s="593"/>
      <c r="U998" s="593"/>
      <c r="V998" s="593"/>
      <c r="W998" s="593"/>
      <c r="X998" s="593"/>
      <c r="Y998" s="593"/>
      <c r="Z998" s="593"/>
    </row>
    <row r="999" spans="1:26" ht="55" customHeight="1">
      <c r="A999" s="707">
        <v>1011</v>
      </c>
      <c r="B999" s="689">
        <v>41891</v>
      </c>
      <c r="C999" s="668" t="s">
        <v>2606</v>
      </c>
      <c r="D999" s="713" t="s">
        <v>588</v>
      </c>
      <c r="E999" s="713" t="s">
        <v>2607</v>
      </c>
      <c r="F999" s="595"/>
      <c r="G999" s="581" t="s">
        <v>2608</v>
      </c>
      <c r="H999" s="582" t="s">
        <v>49</v>
      </c>
      <c r="I999" s="585">
        <v>1</v>
      </c>
      <c r="J999" s="681"/>
      <c r="K999" s="593"/>
      <c r="L999" s="593"/>
      <c r="M999" s="593"/>
      <c r="N999" s="642" t="s">
        <v>79</v>
      </c>
      <c r="O999" s="593"/>
      <c r="P999" s="593"/>
      <c r="Q999" s="593"/>
      <c r="R999" s="593"/>
      <c r="S999" s="593"/>
      <c r="T999" s="593"/>
      <c r="U999" s="593"/>
      <c r="V999" s="593"/>
      <c r="W999" s="593"/>
      <c r="X999" s="593"/>
      <c r="Y999" s="712"/>
      <c r="Z999" s="712"/>
    </row>
    <row r="1000" spans="1:26" ht="55" customHeight="1">
      <c r="A1000" s="707">
        <v>1012</v>
      </c>
      <c r="B1000" s="689">
        <v>41891</v>
      </c>
      <c r="C1000" s="668" t="s">
        <v>770</v>
      </c>
      <c r="D1000" s="713" t="s">
        <v>71</v>
      </c>
      <c r="E1000" s="713" t="s">
        <v>2609</v>
      </c>
      <c r="F1000" s="595"/>
      <c r="G1000" s="581"/>
      <c r="H1000" s="585" t="s">
        <v>23</v>
      </c>
      <c r="I1000" s="585">
        <v>3</v>
      </c>
      <c r="J1000" s="681"/>
      <c r="K1000" s="642" t="s">
        <v>315</v>
      </c>
      <c r="L1000" s="593"/>
      <c r="M1000" s="593"/>
      <c r="N1000" s="593"/>
      <c r="O1000" s="593"/>
      <c r="P1000" s="593"/>
      <c r="Q1000" s="593"/>
      <c r="R1000" s="593"/>
      <c r="S1000" s="593"/>
      <c r="T1000" s="593"/>
      <c r="U1000" s="593"/>
      <c r="V1000" s="593"/>
      <c r="W1000" s="593"/>
      <c r="X1000" s="593"/>
      <c r="Y1000" s="593"/>
      <c r="Z1000" s="593"/>
    </row>
    <row r="1001" spans="1:26" ht="55" customHeight="1">
      <c r="A1001" s="707">
        <v>1013</v>
      </c>
      <c r="B1001" s="689">
        <v>41891</v>
      </c>
      <c r="C1001" s="668" t="s">
        <v>136</v>
      </c>
      <c r="D1001" s="713" t="s">
        <v>137</v>
      </c>
      <c r="E1001" s="713" t="s">
        <v>2610</v>
      </c>
      <c r="F1001" s="595"/>
      <c r="G1001" s="581" t="s">
        <v>2559</v>
      </c>
      <c r="H1001" s="582" t="s">
        <v>49</v>
      </c>
      <c r="I1001" s="585">
        <v>1</v>
      </c>
      <c r="J1001" s="681"/>
      <c r="K1001" s="593"/>
      <c r="L1001" s="593"/>
      <c r="M1001" s="593"/>
      <c r="N1001" s="690" t="s">
        <v>412</v>
      </c>
      <c r="O1001" s="593"/>
      <c r="P1001" s="593"/>
      <c r="Q1001" s="593"/>
      <c r="R1001" s="593"/>
      <c r="S1001" s="593"/>
      <c r="T1001" s="593"/>
      <c r="U1001" s="593"/>
      <c r="V1001" s="593"/>
      <c r="W1001" s="593"/>
      <c r="X1001" s="593"/>
      <c r="Y1001" s="712"/>
      <c r="Z1001" s="712"/>
    </row>
    <row r="1002" spans="1:26" ht="55" customHeight="1">
      <c r="A1002" s="707">
        <v>1014</v>
      </c>
      <c r="B1002" s="689">
        <v>41892</v>
      </c>
      <c r="C1002" s="668" t="s">
        <v>88</v>
      </c>
      <c r="D1002" s="713" t="s">
        <v>512</v>
      </c>
      <c r="E1002" s="713" t="s">
        <v>2619</v>
      </c>
      <c r="F1002" s="595"/>
      <c r="G1002" s="581" t="s">
        <v>2556</v>
      </c>
      <c r="H1002" s="582" t="s">
        <v>23</v>
      </c>
      <c r="I1002" s="585">
        <v>2</v>
      </c>
      <c r="J1002" s="585" t="s">
        <v>513</v>
      </c>
      <c r="K1002" s="639" t="s">
        <v>36</v>
      </c>
      <c r="L1002" s="593"/>
      <c r="M1002" s="593"/>
      <c r="N1002" s="593"/>
      <c r="O1002" s="593"/>
      <c r="P1002" s="593"/>
      <c r="Q1002" s="593"/>
      <c r="R1002" s="593"/>
      <c r="S1002" s="593"/>
      <c r="T1002" s="593"/>
      <c r="U1002" s="593"/>
      <c r="V1002" s="593"/>
      <c r="W1002" s="593"/>
      <c r="X1002" s="593"/>
      <c r="Y1002" s="593"/>
      <c r="Z1002" s="593"/>
    </row>
    <row r="1003" spans="1:26" ht="55" customHeight="1">
      <c r="A1003" s="707">
        <v>1015</v>
      </c>
      <c r="B1003" s="689">
        <v>41892</v>
      </c>
      <c r="C1003" s="668" t="s">
        <v>88</v>
      </c>
      <c r="D1003" s="713" t="s">
        <v>512</v>
      </c>
      <c r="E1003" s="713" t="s">
        <v>2620</v>
      </c>
      <c r="F1003" s="595"/>
      <c r="G1003" s="581" t="s">
        <v>2556</v>
      </c>
      <c r="H1003" s="582" t="s">
        <v>23</v>
      </c>
      <c r="I1003" s="585">
        <v>3</v>
      </c>
      <c r="J1003" s="585" t="s">
        <v>513</v>
      </c>
      <c r="K1003" s="639" t="s">
        <v>36</v>
      </c>
      <c r="L1003" s="593"/>
      <c r="M1003" s="593"/>
      <c r="N1003" s="593"/>
      <c r="O1003" s="593"/>
      <c r="P1003" s="593"/>
      <c r="Q1003" s="593"/>
      <c r="R1003" s="593"/>
      <c r="S1003" s="593"/>
      <c r="T1003" s="593"/>
      <c r="U1003" s="593"/>
      <c r="V1003" s="593"/>
      <c r="W1003" s="593"/>
      <c r="X1003" s="593"/>
      <c r="Y1003" s="593"/>
      <c r="Z1003" s="593"/>
    </row>
    <row r="1004" spans="1:26" ht="55" customHeight="1">
      <c r="A1004" s="707">
        <v>1016</v>
      </c>
      <c r="B1004" s="689">
        <v>41892</v>
      </c>
      <c r="C1004" s="668" t="s">
        <v>770</v>
      </c>
      <c r="D1004" s="713" t="s">
        <v>71</v>
      </c>
      <c r="E1004" s="713" t="s">
        <v>2621</v>
      </c>
      <c r="F1004" s="595"/>
      <c r="G1004" s="581"/>
      <c r="H1004" s="582" t="s">
        <v>23</v>
      </c>
      <c r="I1004" s="585">
        <v>8</v>
      </c>
      <c r="J1004" s="582"/>
      <c r="K1004" s="639" t="s">
        <v>36</v>
      </c>
      <c r="L1004" s="593"/>
      <c r="M1004" s="593"/>
      <c r="N1004" s="593"/>
      <c r="O1004" s="593"/>
      <c r="P1004" s="593"/>
      <c r="Q1004" s="593"/>
      <c r="R1004" s="593"/>
      <c r="S1004" s="593"/>
      <c r="T1004" s="593"/>
      <c r="U1004" s="593"/>
      <c r="V1004" s="593"/>
      <c r="W1004" s="593"/>
      <c r="X1004" s="593"/>
      <c r="Y1004" s="593"/>
      <c r="Z1004" s="593"/>
    </row>
    <row r="1005" spans="1:26" ht="55" customHeight="1">
      <c r="A1005" s="707">
        <v>1017</v>
      </c>
      <c r="B1005" s="689">
        <v>41892</v>
      </c>
      <c r="C1005" s="668" t="s">
        <v>2613</v>
      </c>
      <c r="D1005" s="713" t="s">
        <v>71</v>
      </c>
      <c r="E1005" s="713" t="s">
        <v>2622</v>
      </c>
      <c r="F1005" s="595"/>
      <c r="G1005" s="581" t="s">
        <v>2614</v>
      </c>
      <c r="H1005" s="582" t="s">
        <v>49</v>
      </c>
      <c r="I1005" s="585">
        <v>1</v>
      </c>
      <c r="J1005" s="582"/>
      <c r="K1005" s="593"/>
      <c r="L1005" s="593"/>
      <c r="M1005" s="593"/>
      <c r="N1005" s="593"/>
      <c r="O1005" s="593"/>
      <c r="P1005" s="593"/>
      <c r="Q1005" s="593"/>
      <c r="R1005" s="593"/>
      <c r="S1005" s="593"/>
      <c r="T1005" s="593"/>
      <c r="U1005" s="593"/>
      <c r="V1005" s="593"/>
      <c r="W1005" s="593"/>
      <c r="X1005" s="593"/>
      <c r="Y1005" s="593"/>
      <c r="Z1005" s="593"/>
    </row>
    <row r="1006" spans="1:26" ht="55" customHeight="1">
      <c r="A1006" s="707">
        <v>1018</v>
      </c>
      <c r="B1006" s="689">
        <v>41892</v>
      </c>
      <c r="C1006" s="668" t="s">
        <v>125</v>
      </c>
      <c r="D1006" s="713" t="s">
        <v>2615</v>
      </c>
      <c r="E1006" s="713" t="s">
        <v>2623</v>
      </c>
      <c r="F1006" s="595"/>
      <c r="G1006" s="581" t="s">
        <v>2474</v>
      </c>
      <c r="H1006" s="582" t="s">
        <v>23</v>
      </c>
      <c r="I1006" s="585">
        <v>1</v>
      </c>
      <c r="J1006" s="582"/>
      <c r="K1006" s="639" t="s">
        <v>36</v>
      </c>
      <c r="L1006" s="593"/>
      <c r="M1006" s="593"/>
      <c r="N1006" s="593"/>
      <c r="O1006" s="593"/>
      <c r="P1006" s="593"/>
      <c r="Q1006" s="593"/>
      <c r="R1006" s="593"/>
      <c r="S1006" s="593"/>
      <c r="T1006" s="593"/>
      <c r="U1006" s="593"/>
      <c r="V1006" s="593"/>
      <c r="W1006" s="593"/>
      <c r="X1006" s="593"/>
      <c r="Y1006" s="593"/>
      <c r="Z1006" s="593"/>
    </row>
    <row r="1007" spans="1:26" ht="55" customHeight="1">
      <c r="A1007" s="707">
        <v>1019</v>
      </c>
      <c r="B1007" s="689">
        <v>41892</v>
      </c>
      <c r="C1007" s="668" t="s">
        <v>83</v>
      </c>
      <c r="D1007" s="713" t="s">
        <v>2616</v>
      </c>
      <c r="E1007" s="713" t="s">
        <v>2302</v>
      </c>
      <c r="F1007" s="595"/>
      <c r="G1007" s="581" t="s">
        <v>2617</v>
      </c>
      <c r="H1007" s="582" t="s">
        <v>49</v>
      </c>
      <c r="I1007" s="585">
        <v>1</v>
      </c>
      <c r="J1007" s="582"/>
      <c r="K1007" s="593"/>
      <c r="L1007" s="593"/>
      <c r="M1007" s="593"/>
      <c r="N1007" s="690" t="s">
        <v>400</v>
      </c>
      <c r="O1007" s="593"/>
      <c r="P1007" s="593"/>
      <c r="Q1007" s="593"/>
      <c r="R1007" s="593"/>
      <c r="S1007" s="593"/>
      <c r="T1007" s="593"/>
      <c r="U1007" s="593"/>
      <c r="V1007" s="593"/>
      <c r="W1007" s="593"/>
      <c r="X1007" s="593"/>
      <c r="Y1007" s="712"/>
      <c r="Z1007" s="712"/>
    </row>
    <row r="1008" spans="1:26" ht="55" customHeight="1">
      <c r="A1008" s="707">
        <v>1020</v>
      </c>
      <c r="B1008" s="689">
        <v>41892</v>
      </c>
      <c r="C1008" s="668" t="s">
        <v>136</v>
      </c>
      <c r="D1008" s="713" t="s">
        <v>137</v>
      </c>
      <c r="E1008" s="713" t="s">
        <v>2618</v>
      </c>
      <c r="F1008" s="595"/>
      <c r="G1008" s="581" t="s">
        <v>2559</v>
      </c>
      <c r="H1008" s="582" t="s">
        <v>49</v>
      </c>
      <c r="I1008" s="585">
        <v>1</v>
      </c>
      <c r="J1008" s="585"/>
      <c r="K1008" s="593"/>
      <c r="L1008" s="593"/>
      <c r="M1008" s="593"/>
      <c r="N1008" s="690" t="s">
        <v>412</v>
      </c>
      <c r="O1008" s="593"/>
      <c r="P1008" s="593"/>
      <c r="Q1008" s="593"/>
      <c r="R1008" s="593"/>
      <c r="S1008" s="593"/>
      <c r="T1008" s="593"/>
      <c r="U1008" s="593"/>
      <c r="V1008" s="593"/>
      <c r="W1008" s="593"/>
      <c r="X1008" s="593"/>
      <c r="Y1008" s="712"/>
      <c r="Z1008" s="712"/>
    </row>
    <row r="1009" spans="1:26" ht="55" customHeight="1">
      <c r="A1009" s="707">
        <v>1021</v>
      </c>
      <c r="B1009" s="689">
        <v>41893</v>
      </c>
      <c r="C1009" s="668" t="s">
        <v>2304</v>
      </c>
      <c r="D1009" s="713" t="s">
        <v>51</v>
      </c>
      <c r="E1009" s="713" t="s">
        <v>2627</v>
      </c>
      <c r="F1009" s="760"/>
      <c r="G1009" s="585"/>
      <c r="H1009" s="582" t="s">
        <v>23</v>
      </c>
      <c r="I1009" s="585">
        <v>1</v>
      </c>
      <c r="J1009" s="681"/>
      <c r="K1009" s="639" t="s">
        <v>36</v>
      </c>
      <c r="L1009" s="593"/>
      <c r="M1009" s="593"/>
      <c r="N1009" s="593"/>
      <c r="O1009" s="593"/>
      <c r="P1009" s="593"/>
      <c r="Q1009" s="593"/>
      <c r="R1009" s="593"/>
      <c r="S1009" s="593"/>
      <c r="T1009" s="593"/>
      <c r="U1009" s="593"/>
      <c r="V1009" s="593"/>
      <c r="W1009" s="593"/>
      <c r="X1009" s="593"/>
      <c r="Y1009" s="593"/>
      <c r="Z1009" s="593"/>
    </row>
    <row r="1010" spans="1:26" ht="55" customHeight="1">
      <c r="A1010" s="707">
        <v>1022</v>
      </c>
      <c r="B1010" s="689">
        <v>41893</v>
      </c>
      <c r="C1010" s="668" t="s">
        <v>68</v>
      </c>
      <c r="D1010" s="713" t="s">
        <v>69</v>
      </c>
      <c r="E1010" s="713" t="s">
        <v>2628</v>
      </c>
      <c r="F1010" s="760"/>
      <c r="G1010" s="585"/>
      <c r="H1010" s="582" t="s">
        <v>23</v>
      </c>
      <c r="I1010" s="585">
        <v>1</v>
      </c>
      <c r="J1010" s="681"/>
      <c r="K1010" s="639" t="s">
        <v>36</v>
      </c>
      <c r="L1010" s="593"/>
      <c r="M1010" s="593"/>
      <c r="N1010" s="593"/>
      <c r="O1010" s="593"/>
      <c r="P1010" s="593"/>
      <c r="Q1010" s="593"/>
      <c r="R1010" s="593"/>
      <c r="S1010" s="593"/>
      <c r="T1010" s="593"/>
      <c r="U1010" s="593"/>
      <c r="V1010" s="593"/>
      <c r="W1010" s="593"/>
      <c r="X1010" s="593"/>
      <c r="Y1010" s="593"/>
      <c r="Z1010" s="593"/>
    </row>
    <row r="1011" spans="1:26" ht="55" customHeight="1">
      <c r="A1011" s="707">
        <v>1023</v>
      </c>
      <c r="B1011" s="689">
        <v>41893</v>
      </c>
      <c r="C1011" s="668" t="s">
        <v>153</v>
      </c>
      <c r="D1011" s="713" t="s">
        <v>275</v>
      </c>
      <c r="E1011" s="713" t="s">
        <v>2626</v>
      </c>
      <c r="F1011" s="760"/>
      <c r="G1011" s="581" t="s">
        <v>2624</v>
      </c>
      <c r="H1011" s="582" t="s">
        <v>23</v>
      </c>
      <c r="I1011" s="585">
        <v>1</v>
      </c>
      <c r="J1011" s="585" t="s">
        <v>1071</v>
      </c>
      <c r="K1011" s="639" t="s">
        <v>36</v>
      </c>
      <c r="L1011" s="593"/>
      <c r="M1011" s="593"/>
      <c r="N1011" s="593"/>
      <c r="O1011" s="593"/>
      <c r="P1011" s="593"/>
      <c r="Q1011" s="593"/>
      <c r="R1011" s="593"/>
      <c r="S1011" s="593"/>
      <c r="T1011" s="593"/>
      <c r="U1011" s="593"/>
      <c r="V1011" s="593"/>
      <c r="W1011" s="593"/>
      <c r="X1011" s="593"/>
      <c r="Y1011" s="593"/>
      <c r="Z1011" s="593"/>
    </row>
    <row r="1012" spans="1:26" ht="55" customHeight="1">
      <c r="A1012" s="707">
        <v>1024</v>
      </c>
      <c r="B1012" s="689">
        <v>41893</v>
      </c>
      <c r="C1012" s="668" t="s">
        <v>136</v>
      </c>
      <c r="D1012" s="713" t="s">
        <v>137</v>
      </c>
      <c r="E1012" s="713" t="s">
        <v>2625</v>
      </c>
      <c r="F1012" s="760"/>
      <c r="G1012" s="581" t="s">
        <v>2559</v>
      </c>
      <c r="H1012" s="582" t="s">
        <v>49</v>
      </c>
      <c r="I1012" s="585">
        <v>1</v>
      </c>
      <c r="J1012" s="681"/>
      <c r="K1012" s="593"/>
      <c r="L1012" s="593"/>
      <c r="M1012" s="593"/>
      <c r="N1012" s="690" t="s">
        <v>412</v>
      </c>
      <c r="O1012" s="593"/>
      <c r="P1012" s="593"/>
      <c r="Q1012" s="593"/>
      <c r="R1012" s="593"/>
      <c r="S1012" s="593"/>
      <c r="T1012" s="593"/>
      <c r="U1012" s="593"/>
      <c r="V1012" s="593"/>
      <c r="W1012" s="593"/>
      <c r="X1012" s="593"/>
      <c r="Y1012" s="712"/>
      <c r="Z1012" s="712"/>
    </row>
    <row r="1013" spans="1:26" ht="55" customHeight="1">
      <c r="A1013" s="707">
        <v>1025</v>
      </c>
      <c r="B1013" s="689">
        <v>41893</v>
      </c>
      <c r="C1013" s="668" t="s">
        <v>2629</v>
      </c>
      <c r="D1013" s="713" t="s">
        <v>2630</v>
      </c>
      <c r="E1013" s="713" t="s">
        <v>2632</v>
      </c>
      <c r="F1013" s="696"/>
      <c r="G1013" s="582" t="s">
        <v>2631</v>
      </c>
      <c r="H1013" s="582" t="s">
        <v>23</v>
      </c>
      <c r="I1013" s="585">
        <v>3</v>
      </c>
      <c r="J1013" s="582" t="s">
        <v>1301</v>
      </c>
      <c r="K1013" s="639" t="s">
        <v>36</v>
      </c>
      <c r="L1013" s="593"/>
      <c r="M1013" s="593"/>
      <c r="N1013" s="593"/>
      <c r="O1013" s="593"/>
      <c r="P1013" s="593"/>
      <c r="Q1013" s="593"/>
      <c r="R1013" s="593"/>
      <c r="S1013" s="593"/>
      <c r="T1013" s="593"/>
      <c r="U1013" s="593"/>
      <c r="V1013" s="593"/>
      <c r="W1013" s="593"/>
      <c r="X1013" s="593"/>
      <c r="Y1013" s="593"/>
      <c r="Z1013" s="593"/>
    </row>
    <row r="1014" spans="1:26" ht="55" customHeight="1">
      <c r="A1014" s="707">
        <v>1027</v>
      </c>
      <c r="B1014" s="689">
        <v>41894</v>
      </c>
      <c r="C1014" s="668" t="s">
        <v>197</v>
      </c>
      <c r="D1014" s="713" t="s">
        <v>2655</v>
      </c>
      <c r="E1014" s="713" t="s">
        <v>2656</v>
      </c>
      <c r="F1014" s="595"/>
      <c r="G1014" s="581" t="s">
        <v>2633</v>
      </c>
      <c r="H1014" s="582" t="s">
        <v>49</v>
      </c>
      <c r="I1014" s="585">
        <v>1</v>
      </c>
      <c r="J1014" s="582"/>
      <c r="K1014" s="593"/>
      <c r="L1014" s="593"/>
      <c r="M1014" s="593"/>
      <c r="N1014" s="690" t="s">
        <v>400</v>
      </c>
      <c r="O1014" s="593"/>
      <c r="P1014" s="593"/>
      <c r="Q1014" s="593"/>
      <c r="R1014" s="593"/>
      <c r="S1014" s="593"/>
      <c r="T1014" s="593"/>
      <c r="U1014" s="593"/>
      <c r="V1014" s="593"/>
      <c r="W1014" s="593"/>
      <c r="X1014" s="593"/>
      <c r="Y1014" s="712"/>
      <c r="Z1014" s="712"/>
    </row>
    <row r="1015" spans="1:26" ht="55" customHeight="1">
      <c r="A1015" s="707">
        <v>1029</v>
      </c>
      <c r="B1015" s="689">
        <v>41894</v>
      </c>
      <c r="C1015" s="668" t="s">
        <v>2480</v>
      </c>
      <c r="D1015" s="713" t="s">
        <v>2657</v>
      </c>
      <c r="E1015" s="713" t="s">
        <v>2658</v>
      </c>
      <c r="F1015" s="581"/>
      <c r="G1015" s="593"/>
      <c r="H1015" s="582" t="s">
        <v>23</v>
      </c>
      <c r="I1015" s="585">
        <v>1</v>
      </c>
      <c r="J1015" s="582" t="s">
        <v>2634</v>
      </c>
      <c r="K1015" s="639" t="s">
        <v>36</v>
      </c>
      <c r="L1015" s="593"/>
      <c r="M1015" s="593"/>
      <c r="N1015" s="593"/>
      <c r="O1015" s="593"/>
      <c r="P1015" s="593"/>
      <c r="Q1015" s="593"/>
      <c r="R1015" s="593"/>
      <c r="S1015" s="593"/>
      <c r="T1015" s="593"/>
      <c r="U1015" s="593"/>
      <c r="V1015" s="593"/>
      <c r="W1015" s="593"/>
      <c r="X1015" s="593"/>
      <c r="Y1015" s="593"/>
      <c r="Z1015" s="593"/>
    </row>
    <row r="1016" spans="1:26" ht="55" customHeight="1">
      <c r="A1016" s="707">
        <v>1030</v>
      </c>
      <c r="B1016" s="689">
        <v>41894</v>
      </c>
      <c r="C1016" s="668" t="s">
        <v>279</v>
      </c>
      <c r="D1016" s="713" t="s">
        <v>2659</v>
      </c>
      <c r="E1016" s="713" t="s">
        <v>2641</v>
      </c>
      <c r="F1016" s="581"/>
      <c r="G1016" s="593"/>
      <c r="H1016" s="582" t="s">
        <v>23</v>
      </c>
      <c r="I1016" s="585">
        <v>1</v>
      </c>
      <c r="J1016" s="582" t="s">
        <v>2634</v>
      </c>
      <c r="K1016" s="639" t="s">
        <v>36</v>
      </c>
      <c r="L1016" s="593"/>
      <c r="M1016" s="593"/>
      <c r="N1016" s="593"/>
      <c r="O1016" s="593"/>
      <c r="P1016" s="593"/>
      <c r="Q1016" s="593"/>
      <c r="R1016" s="593"/>
      <c r="S1016" s="593"/>
      <c r="T1016" s="593"/>
      <c r="U1016" s="593"/>
      <c r="V1016" s="593"/>
      <c r="W1016" s="593"/>
      <c r="X1016" s="593"/>
      <c r="Y1016" s="593"/>
      <c r="Z1016" s="593"/>
    </row>
    <row r="1017" spans="1:26" ht="55" customHeight="1">
      <c r="A1017" s="707">
        <v>1031</v>
      </c>
      <c r="B1017" s="689">
        <v>41895</v>
      </c>
      <c r="C1017" s="668" t="s">
        <v>1926</v>
      </c>
      <c r="D1017" s="713" t="s">
        <v>2635</v>
      </c>
      <c r="E1017" s="713" t="s">
        <v>2636</v>
      </c>
      <c r="F1017" s="595"/>
      <c r="G1017" s="581" t="s">
        <v>2680</v>
      </c>
      <c r="H1017" s="582" t="s">
        <v>23</v>
      </c>
      <c r="I1017" s="585">
        <v>1</v>
      </c>
      <c r="J1017" s="681" t="s">
        <v>1322</v>
      </c>
      <c r="K1017" s="639" t="s">
        <v>36</v>
      </c>
      <c r="L1017" s="593"/>
      <c r="M1017" s="593"/>
      <c r="N1017" s="593"/>
      <c r="O1017" s="593"/>
      <c r="P1017" s="593"/>
      <c r="Q1017" s="593"/>
      <c r="R1017" s="593"/>
      <c r="S1017" s="593"/>
      <c r="T1017" s="593"/>
      <c r="U1017" s="593"/>
      <c r="V1017" s="593"/>
      <c r="W1017" s="593"/>
      <c r="X1017" s="593"/>
      <c r="Y1017" s="593"/>
      <c r="Z1017" s="593"/>
    </row>
    <row r="1018" spans="1:26" ht="55" customHeight="1">
      <c r="A1018" s="707">
        <v>1033</v>
      </c>
      <c r="B1018" s="689">
        <v>41897</v>
      </c>
      <c r="C1018" s="668" t="s">
        <v>253</v>
      </c>
      <c r="D1018" s="713" t="s">
        <v>254</v>
      </c>
      <c r="E1018" s="713" t="s">
        <v>2638</v>
      </c>
      <c r="F1018" s="595"/>
      <c r="G1018" s="581" t="s">
        <v>2637</v>
      </c>
      <c r="H1018" s="582" t="s">
        <v>49</v>
      </c>
      <c r="I1018" s="585">
        <v>1</v>
      </c>
      <c r="J1018" s="582"/>
      <c r="K1018" s="593"/>
      <c r="L1018" s="593"/>
      <c r="M1018" s="593"/>
      <c r="N1018" s="690" t="s">
        <v>416</v>
      </c>
      <c r="O1018" s="593"/>
      <c r="P1018" s="593"/>
      <c r="Q1018" s="593"/>
      <c r="R1018" s="593"/>
      <c r="S1018" s="593"/>
      <c r="T1018" s="593"/>
      <c r="U1018" s="593"/>
      <c r="V1018" s="593"/>
      <c r="W1018" s="593"/>
      <c r="X1018" s="593"/>
      <c r="Y1018" s="712"/>
      <c r="Z1018" s="712"/>
    </row>
    <row r="1019" spans="1:26" ht="55" customHeight="1">
      <c r="A1019" s="707">
        <v>1034</v>
      </c>
      <c r="B1019" s="689">
        <v>41897</v>
      </c>
      <c r="C1019" s="668" t="s">
        <v>478</v>
      </c>
      <c r="D1019" s="713" t="s">
        <v>479</v>
      </c>
      <c r="E1019" s="713" t="s">
        <v>2643</v>
      </c>
      <c r="F1019" s="595"/>
      <c r="G1019" s="581" t="s">
        <v>2639</v>
      </c>
      <c r="H1019" s="582" t="s">
        <v>23</v>
      </c>
      <c r="I1019" s="585">
        <v>1</v>
      </c>
      <c r="J1019" s="582" t="s">
        <v>1326</v>
      </c>
      <c r="K1019" s="639" t="s">
        <v>36</v>
      </c>
      <c r="L1019" s="593"/>
      <c r="M1019" s="593"/>
      <c r="N1019" s="593"/>
      <c r="O1019" s="593"/>
      <c r="P1019" s="593"/>
      <c r="Q1019" s="593"/>
      <c r="R1019" s="593"/>
      <c r="S1019" s="593"/>
      <c r="T1019" s="593"/>
      <c r="U1019" s="593"/>
      <c r="V1019" s="593"/>
      <c r="W1019" s="593"/>
      <c r="X1019" s="593"/>
      <c r="Y1019" s="593"/>
      <c r="Z1019" s="593"/>
    </row>
    <row r="1020" spans="1:26" ht="55" customHeight="1">
      <c r="A1020" s="707">
        <v>1035</v>
      </c>
      <c r="B1020" s="689">
        <v>41897</v>
      </c>
      <c r="C1020" s="668" t="s">
        <v>224</v>
      </c>
      <c r="D1020" s="713" t="s">
        <v>157</v>
      </c>
      <c r="E1020" s="713" t="s">
        <v>2644</v>
      </c>
      <c r="F1020" s="595"/>
      <c r="G1020" s="581" t="s">
        <v>493</v>
      </c>
      <c r="H1020" s="582" t="s">
        <v>23</v>
      </c>
      <c r="I1020" s="585">
        <v>1</v>
      </c>
      <c r="J1020" s="585" t="s">
        <v>513</v>
      </c>
      <c r="K1020" s="639" t="s">
        <v>36</v>
      </c>
      <c r="L1020" s="593"/>
      <c r="M1020" s="593"/>
      <c r="N1020" s="593"/>
      <c r="O1020" s="593"/>
      <c r="P1020" s="593"/>
      <c r="Q1020" s="593"/>
      <c r="R1020" s="593"/>
      <c r="S1020" s="593"/>
      <c r="T1020" s="593"/>
      <c r="U1020" s="593"/>
      <c r="V1020" s="593"/>
      <c r="W1020" s="593"/>
      <c r="X1020" s="593"/>
      <c r="Y1020" s="593"/>
      <c r="Z1020" s="593"/>
    </row>
    <row r="1021" spans="1:26" ht="55" customHeight="1">
      <c r="A1021" s="707">
        <v>1036</v>
      </c>
      <c r="B1021" s="689">
        <v>41897</v>
      </c>
      <c r="C1021" s="668" t="s">
        <v>224</v>
      </c>
      <c r="D1021" s="713" t="s">
        <v>157</v>
      </c>
      <c r="E1021" s="713" t="s">
        <v>2645</v>
      </c>
      <c r="F1021" s="595"/>
      <c r="G1021" s="581" t="s">
        <v>493</v>
      </c>
      <c r="H1021" s="582" t="s">
        <v>23</v>
      </c>
      <c r="I1021" s="585">
        <v>1</v>
      </c>
      <c r="J1021" s="585" t="s">
        <v>513</v>
      </c>
      <c r="K1021" s="639" t="s">
        <v>36</v>
      </c>
      <c r="L1021" s="593"/>
      <c r="M1021" s="593"/>
      <c r="N1021" s="593"/>
      <c r="O1021" s="593"/>
      <c r="P1021" s="593"/>
      <c r="Q1021" s="593"/>
      <c r="R1021" s="593"/>
      <c r="S1021" s="593"/>
      <c r="T1021" s="593"/>
      <c r="U1021" s="593"/>
      <c r="V1021" s="593"/>
      <c r="W1021" s="593"/>
      <c r="X1021" s="593"/>
      <c r="Y1021" s="593"/>
      <c r="Z1021" s="593"/>
    </row>
    <row r="1022" spans="1:26" ht="55" customHeight="1">
      <c r="A1022" s="707">
        <v>1037</v>
      </c>
      <c r="B1022" s="689">
        <v>41897</v>
      </c>
      <c r="C1022" s="668" t="s">
        <v>859</v>
      </c>
      <c r="D1022" s="713" t="s">
        <v>2640</v>
      </c>
      <c r="E1022" s="713" t="s">
        <v>2623</v>
      </c>
      <c r="F1022" s="760"/>
      <c r="G1022" s="593"/>
      <c r="H1022" s="582" t="s">
        <v>23</v>
      </c>
      <c r="I1022" s="585">
        <v>3</v>
      </c>
      <c r="J1022" s="585" t="s">
        <v>311</v>
      </c>
      <c r="K1022" s="639" t="s">
        <v>36</v>
      </c>
      <c r="L1022" s="593"/>
      <c r="M1022" s="593"/>
      <c r="N1022" s="593"/>
      <c r="O1022" s="593"/>
      <c r="P1022" s="593"/>
      <c r="Q1022" s="593"/>
      <c r="R1022" s="593"/>
      <c r="S1022" s="593"/>
      <c r="T1022" s="593"/>
      <c r="U1022" s="593"/>
      <c r="V1022" s="593"/>
      <c r="W1022" s="593"/>
      <c r="X1022" s="593"/>
      <c r="Y1022" s="593"/>
      <c r="Z1022" s="593"/>
    </row>
    <row r="1023" spans="1:26" ht="55" customHeight="1">
      <c r="A1023" s="707">
        <v>1038</v>
      </c>
      <c r="B1023" s="689">
        <v>41900</v>
      </c>
      <c r="C1023" s="668" t="s">
        <v>33</v>
      </c>
      <c r="D1023" s="713" t="s">
        <v>34</v>
      </c>
      <c r="E1023" s="713" t="s">
        <v>2654</v>
      </c>
      <c r="F1023" s="595"/>
      <c r="G1023" s="582" t="s">
        <v>2646</v>
      </c>
      <c r="H1023" s="582" t="s">
        <v>23</v>
      </c>
      <c r="I1023" s="585">
        <v>1</v>
      </c>
      <c r="J1023" s="582" t="s">
        <v>1324</v>
      </c>
      <c r="K1023" s="639" t="s">
        <v>36</v>
      </c>
      <c r="L1023" s="593"/>
      <c r="M1023" s="593"/>
      <c r="N1023" s="593"/>
      <c r="O1023" s="593"/>
      <c r="P1023" s="593"/>
      <c r="Q1023" s="593"/>
      <c r="R1023" s="593"/>
      <c r="S1023" s="593"/>
      <c r="T1023" s="593"/>
      <c r="U1023" s="593"/>
      <c r="V1023" s="593"/>
      <c r="W1023" s="593"/>
      <c r="X1023" s="593"/>
      <c r="Y1023" s="593"/>
      <c r="Z1023" s="593"/>
    </row>
    <row r="1024" spans="1:26" ht="55" customHeight="1">
      <c r="A1024" s="707">
        <v>1039</v>
      </c>
      <c r="B1024" s="689">
        <v>41900</v>
      </c>
      <c r="C1024" s="668" t="s">
        <v>2647</v>
      </c>
      <c r="D1024" s="713" t="s">
        <v>2648</v>
      </c>
      <c r="E1024" s="713" t="s">
        <v>2660</v>
      </c>
      <c r="F1024" s="595"/>
      <c r="G1024" s="581" t="s">
        <v>2649</v>
      </c>
      <c r="H1024" s="582" t="s">
        <v>23</v>
      </c>
      <c r="I1024" s="585">
        <v>1</v>
      </c>
      <c r="J1024" s="582" t="s">
        <v>1384</v>
      </c>
      <c r="K1024" s="639" t="s">
        <v>36</v>
      </c>
      <c r="L1024" s="593"/>
      <c r="M1024" s="593"/>
      <c r="N1024" s="593"/>
      <c r="O1024" s="593"/>
      <c r="P1024" s="593"/>
      <c r="Q1024" s="593"/>
      <c r="R1024" s="593"/>
      <c r="S1024" s="593"/>
      <c r="T1024" s="593"/>
      <c r="U1024" s="593"/>
      <c r="V1024" s="593"/>
      <c r="W1024" s="593"/>
      <c r="X1024" s="593"/>
      <c r="Y1024" s="593"/>
      <c r="Z1024" s="593"/>
    </row>
    <row r="1025" spans="1:26" ht="55" customHeight="1">
      <c r="A1025" s="707">
        <v>1040</v>
      </c>
      <c r="B1025" s="689">
        <v>41900</v>
      </c>
      <c r="C1025" s="668" t="s">
        <v>2651</v>
      </c>
      <c r="D1025" s="713" t="s">
        <v>2652</v>
      </c>
      <c r="E1025" s="713" t="s">
        <v>2661</v>
      </c>
      <c r="F1025" s="595"/>
      <c r="G1025" s="581" t="s">
        <v>2653</v>
      </c>
      <c r="H1025" s="582" t="s">
        <v>23</v>
      </c>
      <c r="I1025" s="585">
        <v>1</v>
      </c>
      <c r="J1025" s="582" t="s">
        <v>1301</v>
      </c>
      <c r="K1025" s="639" t="s">
        <v>36</v>
      </c>
      <c r="L1025" s="593"/>
      <c r="M1025" s="593"/>
      <c r="N1025" s="593"/>
      <c r="O1025" s="593"/>
      <c r="P1025" s="593"/>
      <c r="Q1025" s="593"/>
      <c r="R1025" s="593"/>
      <c r="S1025" s="593"/>
      <c r="T1025" s="593"/>
      <c r="U1025" s="593"/>
      <c r="V1025" s="593"/>
      <c r="W1025" s="593"/>
      <c r="X1025" s="593"/>
      <c r="Y1025" s="593"/>
      <c r="Z1025" s="593"/>
    </row>
    <row r="1026" spans="1:26" ht="55" customHeight="1">
      <c r="A1026" s="707">
        <v>1041</v>
      </c>
      <c r="B1026" s="689">
        <v>41902</v>
      </c>
      <c r="C1026" s="668" t="s">
        <v>153</v>
      </c>
      <c r="D1026" s="761" t="s">
        <v>244</v>
      </c>
      <c r="E1026" s="761" t="s">
        <v>2671</v>
      </c>
      <c r="F1026" s="593"/>
      <c r="G1026" s="583" t="s">
        <v>2624</v>
      </c>
      <c r="H1026" s="582" t="s">
        <v>23</v>
      </c>
      <c r="I1026" s="598">
        <v>1</v>
      </c>
      <c r="J1026" s="585" t="s">
        <v>1071</v>
      </c>
      <c r="K1026" s="639" t="s">
        <v>36</v>
      </c>
      <c r="L1026" s="593"/>
      <c r="M1026" s="593"/>
      <c r="N1026" s="593"/>
      <c r="O1026" s="593"/>
      <c r="P1026" s="593"/>
      <c r="Q1026" s="593"/>
      <c r="R1026" s="593"/>
      <c r="S1026" s="593"/>
      <c r="T1026" s="593"/>
      <c r="U1026" s="593"/>
      <c r="V1026" s="593"/>
      <c r="W1026" s="593"/>
      <c r="X1026" s="593"/>
      <c r="Y1026" s="593"/>
      <c r="Z1026" s="593"/>
    </row>
    <row r="1027" spans="1:26" ht="55" customHeight="1">
      <c r="A1027" s="707">
        <v>1042</v>
      </c>
      <c r="B1027" s="689">
        <v>41902</v>
      </c>
      <c r="C1027" s="668" t="s">
        <v>153</v>
      </c>
      <c r="D1027" s="761" t="s">
        <v>244</v>
      </c>
      <c r="E1027" s="761" t="s">
        <v>2662</v>
      </c>
      <c r="F1027" s="593"/>
      <c r="G1027" s="583" t="s">
        <v>2624</v>
      </c>
      <c r="H1027" s="582" t="s">
        <v>49</v>
      </c>
      <c r="I1027" s="598">
        <v>1</v>
      </c>
      <c r="J1027" s="585"/>
      <c r="K1027" s="593"/>
      <c r="L1027" s="593"/>
      <c r="M1027" s="593"/>
      <c r="N1027" s="690" t="s">
        <v>412</v>
      </c>
      <c r="O1027" s="593"/>
      <c r="P1027" s="593"/>
      <c r="Q1027" s="593"/>
      <c r="R1027" s="593"/>
      <c r="S1027" s="593"/>
      <c r="T1027" s="593"/>
      <c r="U1027" s="593"/>
      <c r="V1027" s="593"/>
      <c r="W1027" s="593"/>
      <c r="X1027" s="593"/>
      <c r="Y1027" s="712"/>
      <c r="Z1027" s="712"/>
    </row>
    <row r="1028" spans="1:26" ht="55" customHeight="1">
      <c r="A1028" s="707">
        <v>1043</v>
      </c>
      <c r="B1028" s="689">
        <v>41902</v>
      </c>
      <c r="C1028" s="668" t="s">
        <v>184</v>
      </c>
      <c r="D1028" s="761" t="s">
        <v>175</v>
      </c>
      <c r="E1028" s="761" t="s">
        <v>2672</v>
      </c>
      <c r="F1028" s="593"/>
      <c r="G1028" s="583"/>
      <c r="H1028" s="582" t="s">
        <v>23</v>
      </c>
      <c r="I1028" s="598">
        <v>1</v>
      </c>
      <c r="J1028" s="582" t="s">
        <v>514</v>
      </c>
      <c r="K1028" s="639" t="s">
        <v>36</v>
      </c>
      <c r="L1028" s="593"/>
      <c r="M1028" s="593"/>
      <c r="N1028" s="593"/>
      <c r="O1028" s="593"/>
      <c r="P1028" s="593"/>
      <c r="Q1028" s="593"/>
      <c r="R1028" s="593"/>
      <c r="S1028" s="593"/>
      <c r="T1028" s="593"/>
      <c r="U1028" s="593"/>
      <c r="V1028" s="593"/>
      <c r="W1028" s="593"/>
      <c r="X1028" s="593"/>
      <c r="Y1028" s="593"/>
      <c r="Z1028" s="593"/>
    </row>
    <row r="1029" spans="1:26" ht="55" customHeight="1">
      <c r="A1029" s="707">
        <v>1044</v>
      </c>
      <c r="B1029" s="689">
        <v>41902</v>
      </c>
      <c r="C1029" s="668" t="s">
        <v>224</v>
      </c>
      <c r="D1029" s="713" t="s">
        <v>157</v>
      </c>
      <c r="E1029" s="761" t="s">
        <v>24</v>
      </c>
      <c r="F1029" s="593"/>
      <c r="G1029" s="583" t="s">
        <v>493</v>
      </c>
      <c r="H1029" s="582" t="s">
        <v>49</v>
      </c>
      <c r="I1029" s="598">
        <v>3</v>
      </c>
      <c r="J1029" s="585" t="s">
        <v>513</v>
      </c>
      <c r="K1029" s="593"/>
      <c r="L1029" s="593"/>
      <c r="M1029" s="593"/>
      <c r="N1029" s="593"/>
      <c r="O1029" s="593"/>
      <c r="P1029" s="593"/>
      <c r="Q1029" s="593"/>
      <c r="R1029" s="593"/>
      <c r="S1029" s="593"/>
      <c r="T1029" s="593"/>
      <c r="U1029" s="593"/>
      <c r="V1029" s="593"/>
      <c r="W1029" s="593"/>
      <c r="X1029" s="593"/>
      <c r="Y1029" s="593"/>
      <c r="Z1029" s="593"/>
    </row>
    <row r="1030" spans="1:26" ht="55" customHeight="1">
      <c r="A1030" s="707">
        <v>1046</v>
      </c>
      <c r="B1030" s="689">
        <v>41902</v>
      </c>
      <c r="C1030" s="668" t="s">
        <v>120</v>
      </c>
      <c r="D1030" s="761" t="s">
        <v>119</v>
      </c>
      <c r="E1030" s="761" t="s">
        <v>2663</v>
      </c>
      <c r="F1030" s="593"/>
      <c r="G1030" s="583" t="s">
        <v>2664</v>
      </c>
      <c r="H1030" s="582" t="s">
        <v>49</v>
      </c>
      <c r="I1030" s="598">
        <v>2</v>
      </c>
      <c r="J1030" s="582"/>
      <c r="K1030" s="593"/>
      <c r="L1030" s="593"/>
      <c r="M1030" s="593"/>
      <c r="N1030" s="690" t="s">
        <v>412</v>
      </c>
      <c r="O1030" s="593"/>
      <c r="P1030" s="593"/>
      <c r="Q1030" s="593"/>
      <c r="R1030" s="593"/>
      <c r="S1030" s="593"/>
      <c r="T1030" s="593"/>
      <c r="U1030" s="593"/>
      <c r="V1030" s="593"/>
      <c r="W1030" s="593"/>
      <c r="X1030" s="593"/>
      <c r="Y1030" s="712"/>
      <c r="Z1030" s="712"/>
    </row>
    <row r="1031" spans="1:26" ht="55" customHeight="1">
      <c r="A1031" s="707">
        <v>1047</v>
      </c>
      <c r="B1031" s="689">
        <v>41902</v>
      </c>
      <c r="C1031" s="668" t="s">
        <v>1194</v>
      </c>
      <c r="D1031" s="761" t="s">
        <v>1348</v>
      </c>
      <c r="E1031" s="761" t="s">
        <v>36</v>
      </c>
      <c r="F1031" s="593"/>
      <c r="G1031" s="583"/>
      <c r="H1031" s="582" t="s">
        <v>49</v>
      </c>
      <c r="I1031" s="598">
        <v>1</v>
      </c>
      <c r="J1031" s="596"/>
      <c r="K1031" s="593"/>
      <c r="L1031" s="593"/>
      <c r="M1031" s="593"/>
      <c r="N1031" s="593"/>
      <c r="O1031" s="593"/>
      <c r="P1031" s="593"/>
      <c r="Q1031" s="593"/>
      <c r="R1031" s="593"/>
      <c r="S1031" s="593"/>
      <c r="T1031" s="593"/>
      <c r="U1031" s="593"/>
      <c r="V1031" s="593"/>
      <c r="W1031" s="593"/>
      <c r="X1031" s="593"/>
      <c r="Y1031" s="593"/>
      <c r="Z1031" s="593"/>
    </row>
    <row r="1032" spans="1:26" ht="55" customHeight="1">
      <c r="A1032" s="707">
        <v>1048</v>
      </c>
      <c r="B1032" s="689">
        <v>41902</v>
      </c>
      <c r="C1032" s="668" t="s">
        <v>129</v>
      </c>
      <c r="D1032" s="761" t="s">
        <v>130</v>
      </c>
      <c r="E1032" s="761" t="s">
        <v>2673</v>
      </c>
      <c r="F1032" s="593"/>
      <c r="G1032" s="583"/>
      <c r="H1032" s="582" t="s">
        <v>23</v>
      </c>
      <c r="I1032" s="598">
        <v>1</v>
      </c>
      <c r="J1032" s="596"/>
      <c r="K1032" s="639" t="s">
        <v>36</v>
      </c>
      <c r="L1032" s="593"/>
      <c r="M1032" s="593"/>
      <c r="N1032" s="593"/>
      <c r="O1032" s="593"/>
      <c r="P1032" s="593"/>
      <c r="Q1032" s="593"/>
      <c r="R1032" s="593"/>
      <c r="S1032" s="593"/>
      <c r="T1032" s="593"/>
      <c r="U1032" s="593"/>
      <c r="V1032" s="593"/>
      <c r="W1032" s="593"/>
      <c r="X1032" s="593"/>
      <c r="Y1032" s="593"/>
      <c r="Z1032" s="593"/>
    </row>
    <row r="1033" spans="1:26" ht="55" customHeight="1">
      <c r="A1033" s="707">
        <v>1049</v>
      </c>
      <c r="B1033" s="689">
        <v>41902</v>
      </c>
      <c r="C1033" s="668" t="s">
        <v>2665</v>
      </c>
      <c r="D1033" s="761" t="s">
        <v>2681</v>
      </c>
      <c r="E1033" s="761" t="s">
        <v>2683</v>
      </c>
      <c r="F1033" s="593"/>
      <c r="G1033" s="583"/>
      <c r="H1033" s="582" t="s">
        <v>23</v>
      </c>
      <c r="I1033" s="598">
        <v>2</v>
      </c>
      <c r="J1033" s="596"/>
      <c r="K1033" s="639" t="s">
        <v>36</v>
      </c>
      <c r="L1033" s="593"/>
      <c r="M1033" s="593"/>
      <c r="N1033" s="593"/>
      <c r="O1033" s="593"/>
      <c r="P1033" s="593"/>
      <c r="Q1033" s="593"/>
      <c r="R1033" s="593"/>
      <c r="S1033" s="593"/>
      <c r="T1033" s="593"/>
      <c r="U1033" s="593"/>
      <c r="V1033" s="593"/>
      <c r="W1033" s="593"/>
      <c r="X1033" s="593"/>
      <c r="Y1033" s="593"/>
      <c r="Z1033" s="593"/>
    </row>
    <row r="1034" spans="1:26" ht="55" customHeight="1">
      <c r="A1034" s="707">
        <v>1050</v>
      </c>
      <c r="B1034" s="689">
        <v>41902</v>
      </c>
      <c r="C1034" s="668" t="s">
        <v>129</v>
      </c>
      <c r="D1034" s="761" t="s">
        <v>130</v>
      </c>
      <c r="E1034" s="761" t="s">
        <v>64</v>
      </c>
      <c r="F1034" s="593"/>
      <c r="G1034" s="583"/>
      <c r="H1034" s="582" t="s">
        <v>49</v>
      </c>
      <c r="I1034" s="598">
        <v>38</v>
      </c>
      <c r="J1034" s="596"/>
      <c r="K1034" s="593"/>
      <c r="L1034" s="593"/>
      <c r="M1034" s="593"/>
      <c r="N1034" s="690" t="s">
        <v>400</v>
      </c>
      <c r="O1034" s="593"/>
      <c r="P1034" s="593"/>
      <c r="Q1034" s="593"/>
      <c r="R1034" s="593"/>
      <c r="S1034" s="593"/>
      <c r="T1034" s="593"/>
      <c r="U1034" s="593"/>
      <c r="V1034" s="593"/>
      <c r="W1034" s="593"/>
      <c r="X1034" s="593"/>
      <c r="Y1034" s="712"/>
      <c r="Z1034" s="712"/>
    </row>
    <row r="1035" spans="1:26" ht="55" customHeight="1">
      <c r="A1035" s="707">
        <v>1051</v>
      </c>
      <c r="B1035" s="689">
        <v>41902</v>
      </c>
      <c r="C1035" s="668" t="s">
        <v>2666</v>
      </c>
      <c r="D1035" s="761" t="s">
        <v>2686</v>
      </c>
      <c r="E1035" s="761" t="s">
        <v>2667</v>
      </c>
      <c r="F1035" s="593"/>
      <c r="G1035" s="583"/>
      <c r="H1035" s="582" t="s">
        <v>23</v>
      </c>
      <c r="I1035" s="598">
        <v>1</v>
      </c>
      <c r="J1035" s="596"/>
      <c r="K1035" s="639" t="s">
        <v>36</v>
      </c>
      <c r="L1035" s="593"/>
      <c r="M1035" s="593"/>
      <c r="N1035" s="593"/>
      <c r="O1035" s="593"/>
      <c r="P1035" s="593"/>
      <c r="Q1035" s="593"/>
      <c r="R1035" s="593"/>
      <c r="S1035" s="593"/>
      <c r="T1035" s="593"/>
      <c r="U1035" s="593"/>
      <c r="V1035" s="593"/>
      <c r="W1035" s="593"/>
      <c r="X1035" s="593"/>
      <c r="Y1035" s="593"/>
      <c r="Z1035" s="593"/>
    </row>
    <row r="1036" spans="1:26" ht="55" customHeight="1">
      <c r="A1036" s="707">
        <v>1052</v>
      </c>
      <c r="B1036" s="689">
        <v>41902</v>
      </c>
      <c r="C1036" s="668" t="s">
        <v>33</v>
      </c>
      <c r="D1036" s="761" t="s">
        <v>34</v>
      </c>
      <c r="E1036" s="761" t="s">
        <v>36</v>
      </c>
      <c r="F1036" s="593"/>
      <c r="G1036" s="583"/>
      <c r="H1036" s="582" t="s">
        <v>23</v>
      </c>
      <c r="I1036" s="598">
        <v>1</v>
      </c>
      <c r="J1036" s="596"/>
      <c r="K1036" s="639" t="s">
        <v>36</v>
      </c>
      <c r="L1036" s="593"/>
      <c r="M1036" s="593"/>
      <c r="N1036" s="593"/>
      <c r="O1036" s="593"/>
      <c r="P1036" s="593"/>
      <c r="Q1036" s="593"/>
      <c r="R1036" s="593"/>
      <c r="S1036" s="593"/>
      <c r="T1036" s="593"/>
      <c r="U1036" s="593"/>
      <c r="V1036" s="593"/>
      <c r="W1036" s="593"/>
      <c r="X1036" s="593"/>
      <c r="Y1036" s="593"/>
      <c r="Z1036" s="593"/>
    </row>
    <row r="1037" spans="1:26" ht="55" customHeight="1">
      <c r="A1037" s="707">
        <v>1053</v>
      </c>
      <c r="B1037" s="689">
        <v>41902</v>
      </c>
      <c r="C1037" s="668" t="s">
        <v>2320</v>
      </c>
      <c r="D1037" s="761" t="s">
        <v>2330</v>
      </c>
      <c r="E1037" s="761" t="s">
        <v>36</v>
      </c>
      <c r="F1037" s="593"/>
      <c r="G1037" s="583"/>
      <c r="H1037" s="582" t="s">
        <v>23</v>
      </c>
      <c r="I1037" s="598">
        <v>1</v>
      </c>
      <c r="J1037" s="596"/>
      <c r="K1037" s="639" t="s">
        <v>36</v>
      </c>
      <c r="L1037" s="593"/>
      <c r="M1037" s="593"/>
      <c r="N1037" s="593"/>
      <c r="O1037" s="593"/>
      <c r="P1037" s="593"/>
      <c r="Q1037" s="593"/>
      <c r="R1037" s="593"/>
      <c r="S1037" s="593"/>
      <c r="T1037" s="593"/>
      <c r="U1037" s="593"/>
      <c r="V1037" s="593"/>
      <c r="W1037" s="593"/>
      <c r="X1037" s="593"/>
      <c r="Y1037" s="593"/>
      <c r="Z1037" s="593"/>
    </row>
    <row r="1038" spans="1:26" ht="55" customHeight="1">
      <c r="A1038" s="707">
        <v>1054</v>
      </c>
      <c r="B1038" s="689">
        <v>41902</v>
      </c>
      <c r="C1038" s="668" t="s">
        <v>2668</v>
      </c>
      <c r="D1038" s="761" t="s">
        <v>303</v>
      </c>
      <c r="E1038" s="761" t="s">
        <v>112</v>
      </c>
      <c r="F1038" s="593"/>
      <c r="G1038" s="583"/>
      <c r="H1038" s="582" t="s">
        <v>49</v>
      </c>
      <c r="I1038" s="598">
        <v>35</v>
      </c>
      <c r="J1038" s="596"/>
      <c r="K1038" s="593"/>
      <c r="L1038" s="593"/>
      <c r="M1038" s="593"/>
      <c r="N1038" s="642" t="s">
        <v>2685</v>
      </c>
      <c r="O1038" s="593"/>
      <c r="P1038" s="593"/>
      <c r="Q1038" s="593"/>
      <c r="R1038" s="593"/>
      <c r="S1038" s="593"/>
      <c r="T1038" s="593"/>
      <c r="U1038" s="593"/>
      <c r="V1038" s="593"/>
      <c r="W1038" s="593"/>
      <c r="X1038" s="593"/>
      <c r="Y1038" s="712"/>
      <c r="Z1038" s="712"/>
    </row>
    <row r="1039" spans="1:26" ht="55" customHeight="1">
      <c r="A1039" s="707">
        <v>1055</v>
      </c>
      <c r="B1039" s="689">
        <v>41902</v>
      </c>
      <c r="C1039" s="668" t="s">
        <v>38</v>
      </c>
      <c r="D1039" s="761" t="s">
        <v>39</v>
      </c>
      <c r="E1039" s="761" t="s">
        <v>2674</v>
      </c>
      <c r="F1039" s="593"/>
      <c r="G1039" s="583"/>
      <c r="H1039" s="582" t="s">
        <v>23</v>
      </c>
      <c r="I1039" s="598">
        <v>1</v>
      </c>
      <c r="J1039" s="596"/>
      <c r="K1039" s="639" t="s">
        <v>36</v>
      </c>
      <c r="L1039" s="593"/>
      <c r="M1039" s="593"/>
      <c r="N1039" s="593"/>
      <c r="O1039" s="593"/>
      <c r="P1039" s="593"/>
      <c r="Q1039" s="593"/>
      <c r="R1039" s="593"/>
      <c r="S1039" s="593"/>
      <c r="T1039" s="593"/>
      <c r="U1039" s="593"/>
      <c r="V1039" s="593"/>
      <c r="W1039" s="593"/>
      <c r="X1039" s="593"/>
      <c r="Y1039" s="593"/>
      <c r="Z1039" s="593"/>
    </row>
    <row r="1040" spans="1:26" ht="55" customHeight="1">
      <c r="A1040" s="707">
        <v>1056</v>
      </c>
      <c r="B1040" s="689">
        <v>41902</v>
      </c>
      <c r="C1040" s="668" t="s">
        <v>38</v>
      </c>
      <c r="D1040" s="761" t="s">
        <v>39</v>
      </c>
      <c r="E1040" s="761" t="s">
        <v>2675</v>
      </c>
      <c r="F1040" s="593"/>
      <c r="G1040" s="583"/>
      <c r="H1040" s="582" t="s">
        <v>23</v>
      </c>
      <c r="I1040" s="598">
        <v>3</v>
      </c>
      <c r="J1040" s="596"/>
      <c r="K1040" s="639" t="s">
        <v>36</v>
      </c>
      <c r="L1040" s="593"/>
      <c r="M1040" s="593"/>
      <c r="N1040" s="593"/>
      <c r="O1040" s="593"/>
      <c r="P1040" s="593"/>
      <c r="Q1040" s="593"/>
      <c r="R1040" s="593"/>
      <c r="S1040" s="593"/>
      <c r="T1040" s="593"/>
      <c r="U1040" s="593"/>
      <c r="V1040" s="593"/>
      <c r="W1040" s="593"/>
      <c r="X1040" s="593"/>
      <c r="Y1040" s="593"/>
      <c r="Z1040" s="593"/>
    </row>
    <row r="1041" spans="1:26" ht="55" customHeight="1">
      <c r="A1041" s="707">
        <v>1057</v>
      </c>
      <c r="B1041" s="689">
        <v>41902</v>
      </c>
      <c r="C1041" s="668" t="s">
        <v>38</v>
      </c>
      <c r="D1041" s="761" t="s">
        <v>39</v>
      </c>
      <c r="E1041" s="761" t="s">
        <v>2676</v>
      </c>
      <c r="F1041" s="593"/>
      <c r="G1041" s="583"/>
      <c r="H1041" s="582" t="s">
        <v>23</v>
      </c>
      <c r="I1041" s="598">
        <v>4</v>
      </c>
      <c r="J1041" s="596"/>
      <c r="K1041" s="639" t="s">
        <v>36</v>
      </c>
      <c r="L1041" s="593"/>
      <c r="M1041" s="593"/>
      <c r="N1041" s="593"/>
      <c r="O1041" s="593"/>
      <c r="P1041" s="593"/>
      <c r="Q1041" s="593"/>
      <c r="R1041" s="593"/>
      <c r="S1041" s="593"/>
      <c r="T1041" s="593"/>
      <c r="U1041" s="593"/>
      <c r="V1041" s="593"/>
      <c r="W1041" s="593"/>
      <c r="X1041" s="593"/>
      <c r="Y1041" s="593"/>
      <c r="Z1041" s="593"/>
    </row>
    <row r="1042" spans="1:26" ht="55" customHeight="1">
      <c r="A1042" s="707">
        <v>1058</v>
      </c>
      <c r="B1042" s="689">
        <v>41902</v>
      </c>
      <c r="C1042" s="668" t="s">
        <v>38</v>
      </c>
      <c r="D1042" s="761" t="s">
        <v>39</v>
      </c>
      <c r="E1042" s="761" t="s">
        <v>64</v>
      </c>
      <c r="F1042" s="593"/>
      <c r="G1042" s="583"/>
      <c r="H1042" s="582" t="s">
        <v>49</v>
      </c>
      <c r="I1042" s="598">
        <v>31</v>
      </c>
      <c r="J1042" s="596"/>
      <c r="K1042" s="593"/>
      <c r="L1042" s="593"/>
      <c r="M1042" s="593"/>
      <c r="N1042" s="690" t="s">
        <v>412</v>
      </c>
      <c r="O1042" s="593"/>
      <c r="P1042" s="593"/>
      <c r="Q1042" s="593"/>
      <c r="R1042" s="593"/>
      <c r="S1042" s="593"/>
      <c r="T1042" s="593"/>
      <c r="U1042" s="593"/>
      <c r="V1042" s="593"/>
      <c r="W1042" s="593"/>
      <c r="X1042" s="593"/>
      <c r="Y1042" s="712"/>
      <c r="Z1042" s="712"/>
    </row>
    <row r="1043" spans="1:26" ht="55" customHeight="1">
      <c r="A1043" s="707">
        <v>1059</v>
      </c>
      <c r="B1043" s="689">
        <v>41902</v>
      </c>
      <c r="C1043" s="668" t="s">
        <v>80</v>
      </c>
      <c r="D1043" s="761" t="s">
        <v>431</v>
      </c>
      <c r="E1043" s="761" t="s">
        <v>2669</v>
      </c>
      <c r="F1043" s="593"/>
      <c r="G1043" s="583"/>
      <c r="H1043" s="582" t="s">
        <v>49</v>
      </c>
      <c r="I1043" s="598">
        <v>6</v>
      </c>
      <c r="J1043" s="596"/>
      <c r="K1043" s="593"/>
      <c r="L1043" s="593"/>
      <c r="M1043" s="593"/>
      <c r="N1043" s="690" t="s">
        <v>81</v>
      </c>
      <c r="O1043" s="593"/>
      <c r="P1043" s="593"/>
      <c r="Q1043" s="593"/>
      <c r="R1043" s="593"/>
      <c r="S1043" s="593"/>
      <c r="T1043" s="593"/>
      <c r="U1043" s="593"/>
      <c r="V1043" s="593"/>
      <c r="W1043" s="593"/>
      <c r="X1043" s="593"/>
      <c r="Y1043" s="712"/>
      <c r="Z1043" s="712"/>
    </row>
    <row r="1044" spans="1:26" ht="55" customHeight="1">
      <c r="A1044" s="707">
        <v>1060</v>
      </c>
      <c r="B1044" s="689">
        <v>41902</v>
      </c>
      <c r="C1044" s="668" t="s">
        <v>120</v>
      </c>
      <c r="D1044" s="761" t="s">
        <v>119</v>
      </c>
      <c r="E1044" s="761" t="s">
        <v>2677</v>
      </c>
      <c r="F1044" s="593"/>
      <c r="G1044" s="596" t="s">
        <v>2664</v>
      </c>
      <c r="H1044" s="582" t="s">
        <v>23</v>
      </c>
      <c r="I1044" s="598">
        <v>1</v>
      </c>
      <c r="J1044" s="599"/>
      <c r="K1044" s="639" t="s">
        <v>36</v>
      </c>
      <c r="L1044" s="593"/>
      <c r="M1044" s="593"/>
      <c r="N1044" s="593"/>
      <c r="O1044" s="593"/>
      <c r="P1044" s="593"/>
      <c r="Q1044" s="593"/>
      <c r="R1044" s="593"/>
      <c r="S1044" s="593"/>
      <c r="T1044" s="593"/>
      <c r="U1044" s="593"/>
      <c r="V1044" s="593"/>
      <c r="W1044" s="593"/>
      <c r="X1044" s="593"/>
      <c r="Y1044" s="593"/>
      <c r="Z1044" s="593"/>
    </row>
    <row r="1045" spans="1:26" ht="55" customHeight="1">
      <c r="A1045" s="707">
        <v>1061</v>
      </c>
      <c r="B1045" s="689">
        <v>41902</v>
      </c>
      <c r="C1045" s="668" t="s">
        <v>224</v>
      </c>
      <c r="D1045" s="762" t="s">
        <v>157</v>
      </c>
      <c r="E1045" s="761" t="s">
        <v>2678</v>
      </c>
      <c r="F1045" s="593"/>
      <c r="G1045" s="583" t="s">
        <v>493</v>
      </c>
      <c r="H1045" s="582" t="s">
        <v>49</v>
      </c>
      <c r="I1045" s="598">
        <v>2</v>
      </c>
      <c r="J1045" s="585"/>
      <c r="K1045" s="593"/>
      <c r="L1045" s="593"/>
      <c r="M1045" s="593"/>
      <c r="N1045" s="690" t="s">
        <v>412</v>
      </c>
      <c r="O1045" s="593"/>
      <c r="P1045" s="593"/>
      <c r="Q1045" s="593"/>
      <c r="R1045" s="593"/>
      <c r="S1045" s="593"/>
      <c r="T1045" s="593"/>
      <c r="U1045" s="593"/>
      <c r="V1045" s="593"/>
      <c r="W1045" s="593"/>
      <c r="X1045" s="593"/>
      <c r="Y1045" s="712"/>
      <c r="Z1045" s="712"/>
    </row>
    <row r="1046" spans="1:26" ht="55" customHeight="1">
      <c r="A1046" s="707">
        <v>1062</v>
      </c>
      <c r="B1046" s="689">
        <v>41902</v>
      </c>
      <c r="C1046" s="668" t="s">
        <v>253</v>
      </c>
      <c r="D1046" s="762" t="s">
        <v>254</v>
      </c>
      <c r="E1046" s="761" t="s">
        <v>2670</v>
      </c>
      <c r="F1046" s="593"/>
      <c r="G1046" s="583"/>
      <c r="H1046" s="582" t="s">
        <v>23</v>
      </c>
      <c r="I1046" s="598">
        <v>2</v>
      </c>
      <c r="J1046" s="596"/>
      <c r="K1046" s="639" t="s">
        <v>36</v>
      </c>
      <c r="L1046" s="593"/>
      <c r="M1046" s="593"/>
      <c r="N1046" s="593"/>
      <c r="O1046" s="593"/>
      <c r="P1046" s="593"/>
      <c r="Q1046" s="593"/>
      <c r="R1046" s="593"/>
      <c r="S1046" s="593"/>
      <c r="T1046" s="593"/>
      <c r="U1046" s="593"/>
      <c r="V1046" s="593"/>
      <c r="W1046" s="593"/>
      <c r="X1046" s="593"/>
      <c r="Y1046" s="593"/>
      <c r="Z1046" s="593"/>
    </row>
    <row r="1047" spans="1:26" ht="55" customHeight="1">
      <c r="A1047" s="707">
        <v>1063</v>
      </c>
      <c r="B1047" s="689">
        <v>41902</v>
      </c>
      <c r="C1047" s="668" t="s">
        <v>197</v>
      </c>
      <c r="D1047" s="762" t="s">
        <v>198</v>
      </c>
      <c r="E1047" s="761" t="s">
        <v>2679</v>
      </c>
      <c r="F1047" s="593"/>
      <c r="G1047" s="583" t="s">
        <v>2633</v>
      </c>
      <c r="H1047" s="582" t="s">
        <v>23</v>
      </c>
      <c r="I1047" s="598">
        <v>1</v>
      </c>
      <c r="J1047" s="582" t="s">
        <v>1320</v>
      </c>
      <c r="K1047" s="639" t="s">
        <v>36</v>
      </c>
      <c r="L1047" s="593"/>
      <c r="M1047" s="593"/>
      <c r="N1047" s="593"/>
      <c r="O1047" s="593"/>
      <c r="P1047" s="593"/>
      <c r="Q1047" s="593"/>
      <c r="R1047" s="593"/>
      <c r="S1047" s="593"/>
      <c r="T1047" s="593"/>
      <c r="U1047" s="593"/>
      <c r="V1047" s="593"/>
      <c r="W1047" s="593"/>
      <c r="X1047" s="593"/>
      <c r="Y1047" s="593"/>
      <c r="Z1047" s="593"/>
    </row>
    <row r="1048" spans="1:26" ht="55" customHeight="1">
      <c r="A1048" s="707">
        <v>1064</v>
      </c>
      <c r="B1048" s="689">
        <v>41902</v>
      </c>
      <c r="C1048" s="668" t="s">
        <v>86</v>
      </c>
      <c r="D1048" s="696" t="s">
        <v>215</v>
      </c>
      <c r="E1048" s="713" t="s">
        <v>2302</v>
      </c>
      <c r="F1048" s="595"/>
      <c r="G1048" s="581" t="s">
        <v>2687</v>
      </c>
      <c r="H1048" s="582" t="s">
        <v>49</v>
      </c>
      <c r="I1048" s="585">
        <v>1</v>
      </c>
      <c r="J1048" s="585"/>
      <c r="K1048" s="593"/>
      <c r="L1048" s="593"/>
      <c r="M1048" s="585"/>
      <c r="N1048" s="690" t="s">
        <v>412</v>
      </c>
      <c r="O1048" s="593"/>
      <c r="P1048" s="593"/>
      <c r="Q1048" s="593"/>
      <c r="R1048" s="593"/>
      <c r="S1048" s="593"/>
      <c r="T1048" s="593"/>
      <c r="U1048" s="593"/>
      <c r="V1048" s="593"/>
      <c r="W1048" s="593"/>
      <c r="X1048" s="593"/>
      <c r="Y1048" s="712"/>
      <c r="Z1048" s="712"/>
    </row>
    <row r="1049" spans="1:26" ht="55" customHeight="1">
      <c r="A1049" s="707">
        <v>1065</v>
      </c>
      <c r="B1049" s="689">
        <v>41902</v>
      </c>
      <c r="C1049" s="668" t="s">
        <v>2688</v>
      </c>
      <c r="D1049" s="696" t="s">
        <v>111</v>
      </c>
      <c r="E1049" s="713" t="s">
        <v>2697</v>
      </c>
      <c r="F1049" s="595"/>
      <c r="G1049" s="581" t="s">
        <v>2689</v>
      </c>
      <c r="H1049" s="582" t="s">
        <v>23</v>
      </c>
      <c r="I1049" s="585">
        <v>1</v>
      </c>
      <c r="J1049" s="585" t="s">
        <v>513</v>
      </c>
      <c r="K1049" s="639" t="s">
        <v>36</v>
      </c>
      <c r="L1049" s="593"/>
      <c r="M1049" s="585"/>
      <c r="N1049" s="593"/>
      <c r="O1049" s="593"/>
      <c r="P1049" s="593"/>
      <c r="Q1049" s="593"/>
      <c r="R1049" s="593"/>
      <c r="S1049" s="593"/>
      <c r="T1049" s="593"/>
      <c r="U1049" s="593"/>
      <c r="V1049" s="593"/>
      <c r="W1049" s="593"/>
      <c r="X1049" s="593"/>
      <c r="Y1049" s="593"/>
      <c r="Z1049" s="593"/>
    </row>
    <row r="1050" spans="1:26" ht="55" customHeight="1">
      <c r="A1050" s="707">
        <v>1066</v>
      </c>
      <c r="B1050" s="689">
        <v>41902</v>
      </c>
      <c r="C1050" s="668" t="s">
        <v>246</v>
      </c>
      <c r="D1050" s="696" t="s">
        <v>247</v>
      </c>
      <c r="E1050" s="713" t="s">
        <v>2690</v>
      </c>
      <c r="F1050" s="595"/>
      <c r="G1050" s="581"/>
      <c r="H1050" s="582" t="s">
        <v>49</v>
      </c>
      <c r="I1050" s="585">
        <v>1</v>
      </c>
      <c r="J1050" s="582"/>
      <c r="K1050" s="593"/>
      <c r="L1050" s="593"/>
      <c r="M1050" s="585"/>
      <c r="N1050" s="642" t="s">
        <v>79</v>
      </c>
      <c r="O1050" s="593"/>
      <c r="P1050" s="593"/>
      <c r="Q1050" s="593"/>
      <c r="R1050" s="593"/>
      <c r="S1050" s="593"/>
      <c r="T1050" s="593"/>
      <c r="U1050" s="593"/>
      <c r="V1050" s="593"/>
      <c r="W1050" s="593"/>
      <c r="X1050" s="593"/>
      <c r="Y1050" s="712"/>
      <c r="Z1050" s="712"/>
    </row>
    <row r="1051" spans="1:26" ht="55" customHeight="1">
      <c r="A1051" s="707">
        <v>1067</v>
      </c>
      <c r="B1051" s="689">
        <v>41902</v>
      </c>
      <c r="C1051" s="668" t="s">
        <v>1492</v>
      </c>
      <c r="D1051" s="696" t="s">
        <v>155</v>
      </c>
      <c r="E1051" s="713" t="s">
        <v>2691</v>
      </c>
      <c r="F1051" s="595"/>
      <c r="G1051" s="581"/>
      <c r="H1051" s="582" t="s">
        <v>23</v>
      </c>
      <c r="I1051" s="585">
        <v>1</v>
      </c>
      <c r="J1051" s="582"/>
      <c r="K1051" s="639" t="s">
        <v>36</v>
      </c>
      <c r="L1051" s="593"/>
      <c r="M1051" s="585"/>
      <c r="N1051" s="593"/>
      <c r="O1051" s="593"/>
      <c r="P1051" s="593"/>
      <c r="Q1051" s="593"/>
      <c r="R1051" s="593"/>
      <c r="S1051" s="593"/>
      <c r="T1051" s="593"/>
      <c r="U1051" s="593"/>
      <c r="V1051" s="593"/>
      <c r="W1051" s="593"/>
      <c r="X1051" s="593"/>
      <c r="Y1051" s="593"/>
      <c r="Z1051" s="593"/>
    </row>
    <row r="1052" spans="1:26" ht="55" customHeight="1">
      <c r="A1052" s="707">
        <v>1068</v>
      </c>
      <c r="B1052" s="689">
        <v>41902</v>
      </c>
      <c r="C1052" s="668" t="s">
        <v>2304</v>
      </c>
      <c r="D1052" s="696" t="s">
        <v>461</v>
      </c>
      <c r="E1052" s="713" t="s">
        <v>2692</v>
      </c>
      <c r="F1052" s="595"/>
      <c r="G1052" s="581"/>
      <c r="H1052" s="582" t="s">
        <v>49</v>
      </c>
      <c r="I1052" s="585">
        <v>2</v>
      </c>
      <c r="J1052" s="582"/>
      <c r="K1052" s="593"/>
      <c r="L1052" s="593"/>
      <c r="M1052" s="585"/>
      <c r="N1052" s="642" t="s">
        <v>2706</v>
      </c>
      <c r="O1052" s="593"/>
      <c r="P1052" s="593"/>
      <c r="Q1052" s="593"/>
      <c r="R1052" s="593"/>
      <c r="S1052" s="593"/>
      <c r="T1052" s="593"/>
      <c r="U1052" s="593"/>
      <c r="V1052" s="593"/>
      <c r="W1052" s="593"/>
      <c r="X1052" s="593"/>
      <c r="Y1052" s="712"/>
      <c r="Z1052" s="712"/>
    </row>
    <row r="1053" spans="1:26" ht="55" customHeight="1">
      <c r="A1053" s="707">
        <v>1069</v>
      </c>
      <c r="B1053" s="689">
        <v>41902</v>
      </c>
      <c r="C1053" s="668" t="s">
        <v>2693</v>
      </c>
      <c r="D1053" s="696" t="s">
        <v>2699</v>
      </c>
      <c r="E1053" s="713" t="s">
        <v>2694</v>
      </c>
      <c r="F1053" s="595"/>
      <c r="G1053" s="581"/>
      <c r="H1053" s="582" t="s">
        <v>23</v>
      </c>
      <c r="I1053" s="585">
        <v>1</v>
      </c>
      <c r="J1053" s="582"/>
      <c r="K1053" s="639" t="s">
        <v>36</v>
      </c>
      <c r="L1053" s="593"/>
      <c r="M1053" s="585"/>
      <c r="N1053" s="593"/>
      <c r="O1053" s="593"/>
      <c r="P1053" s="593"/>
      <c r="Q1053" s="593"/>
      <c r="R1053" s="593"/>
      <c r="S1053" s="593"/>
      <c r="T1053" s="593"/>
      <c r="U1053" s="593"/>
      <c r="V1053" s="593"/>
      <c r="W1053" s="593"/>
      <c r="X1053" s="593"/>
      <c r="Y1053" s="593"/>
      <c r="Z1053" s="593"/>
    </row>
    <row r="1054" spans="1:26" ht="55" customHeight="1">
      <c r="A1054" s="707">
        <v>1070</v>
      </c>
      <c r="B1054" s="689">
        <v>41902</v>
      </c>
      <c r="C1054" s="668" t="s">
        <v>286</v>
      </c>
      <c r="D1054" s="696" t="s">
        <v>287</v>
      </c>
      <c r="E1054" s="713" t="s">
        <v>2695</v>
      </c>
      <c r="F1054" s="595"/>
      <c r="G1054" s="581"/>
      <c r="H1054" s="582" t="s">
        <v>23</v>
      </c>
      <c r="I1054" s="585">
        <v>1</v>
      </c>
      <c r="J1054" s="582"/>
      <c r="K1054" s="639" t="s">
        <v>36</v>
      </c>
      <c r="L1054" s="593"/>
      <c r="M1054" s="585"/>
      <c r="N1054" s="593"/>
      <c r="O1054" s="593"/>
      <c r="P1054" s="593"/>
      <c r="Q1054" s="593"/>
      <c r="R1054" s="593"/>
      <c r="S1054" s="593"/>
      <c r="T1054" s="593"/>
      <c r="U1054" s="593"/>
      <c r="V1054" s="593"/>
      <c r="W1054" s="593"/>
      <c r="X1054" s="593"/>
      <c r="Y1054" s="593"/>
      <c r="Z1054" s="593"/>
    </row>
    <row r="1055" spans="1:26" ht="55" customHeight="1">
      <c r="A1055" s="707">
        <v>1071</v>
      </c>
      <c r="B1055" s="689">
        <v>41902</v>
      </c>
      <c r="C1055" s="668" t="s">
        <v>850</v>
      </c>
      <c r="D1055" s="696" t="s">
        <v>22</v>
      </c>
      <c r="E1055" s="713" t="s">
        <v>2698</v>
      </c>
      <c r="F1055" s="595"/>
      <c r="G1055" s="581" t="s">
        <v>2696</v>
      </c>
      <c r="H1055" s="582" t="s">
        <v>23</v>
      </c>
      <c r="I1055" s="585">
        <v>1</v>
      </c>
      <c r="J1055" s="585" t="s">
        <v>513</v>
      </c>
      <c r="K1055" s="639" t="s">
        <v>36</v>
      </c>
      <c r="L1055" s="593"/>
      <c r="M1055" s="585"/>
      <c r="N1055" s="593"/>
      <c r="O1055" s="593"/>
      <c r="P1055" s="593"/>
      <c r="Q1055" s="593"/>
      <c r="R1055" s="593"/>
      <c r="S1055" s="593"/>
      <c r="T1055" s="593"/>
      <c r="U1055" s="593"/>
      <c r="V1055" s="593"/>
      <c r="W1055" s="593"/>
      <c r="X1055" s="593"/>
      <c r="Y1055" s="593"/>
      <c r="Z1055" s="593"/>
    </row>
    <row r="1056" spans="1:26" ht="55" customHeight="1">
      <c r="A1056" s="707">
        <v>1072</v>
      </c>
      <c r="B1056" s="689">
        <v>41902</v>
      </c>
      <c r="C1056" s="668" t="s">
        <v>2700</v>
      </c>
      <c r="D1056" s="696" t="s">
        <v>2703</v>
      </c>
      <c r="E1056" s="713" t="s">
        <v>2701</v>
      </c>
      <c r="F1056" s="584"/>
      <c r="G1056" s="593"/>
      <c r="H1056" s="582" t="s">
        <v>49</v>
      </c>
      <c r="I1056" s="585">
        <v>1</v>
      </c>
      <c r="J1056" s="681"/>
      <c r="K1056" s="593"/>
      <c r="L1056" s="593"/>
      <c r="M1056" s="593"/>
      <c r="N1056" s="593"/>
      <c r="O1056" s="593"/>
      <c r="P1056" s="593"/>
      <c r="Q1056" s="593"/>
      <c r="R1056" s="593"/>
      <c r="S1056" s="593"/>
      <c r="T1056" s="593"/>
      <c r="U1056" s="593"/>
      <c r="V1056" s="593"/>
      <c r="W1056" s="593"/>
      <c r="X1056" s="593"/>
      <c r="Y1056" s="593"/>
      <c r="Z1056" s="593"/>
    </row>
    <row r="1057" spans="1:26" ht="55" customHeight="1">
      <c r="A1057" s="707">
        <v>1073</v>
      </c>
      <c r="B1057" s="689">
        <v>41902</v>
      </c>
      <c r="C1057" s="668" t="s">
        <v>2702</v>
      </c>
      <c r="D1057" s="696" t="s">
        <v>78</v>
      </c>
      <c r="E1057" s="713" t="s">
        <v>2704</v>
      </c>
      <c r="F1057" s="581"/>
      <c r="G1057" s="593"/>
      <c r="H1057" s="582" t="s">
        <v>23</v>
      </c>
      <c r="I1057" s="585">
        <v>6</v>
      </c>
      <c r="J1057" s="593" t="s">
        <v>1331</v>
      </c>
      <c r="K1057" s="639" t="s">
        <v>36</v>
      </c>
      <c r="L1057" s="593"/>
      <c r="M1057" s="593"/>
      <c r="N1057" s="593"/>
      <c r="O1057" s="593"/>
      <c r="P1057" s="593"/>
      <c r="Q1057" s="593"/>
      <c r="R1057" s="593"/>
      <c r="S1057" s="593"/>
      <c r="T1057" s="593"/>
      <c r="U1057" s="593"/>
      <c r="V1057" s="593"/>
      <c r="W1057" s="593"/>
      <c r="X1057" s="593"/>
      <c r="Y1057" s="593"/>
      <c r="Z1057" s="593"/>
    </row>
    <row r="1058" spans="1:26" ht="55" customHeight="1">
      <c r="A1058" s="707">
        <v>1074</v>
      </c>
      <c r="B1058" s="689">
        <v>41905</v>
      </c>
      <c r="C1058" s="668" t="s">
        <v>2707</v>
      </c>
      <c r="D1058" s="696" t="s">
        <v>51</v>
      </c>
      <c r="E1058" s="713" t="s">
        <v>1146</v>
      </c>
      <c r="F1058" s="581"/>
      <c r="G1058" s="593"/>
      <c r="H1058" s="582" t="s">
        <v>23</v>
      </c>
      <c r="I1058" s="585">
        <v>1</v>
      </c>
      <c r="J1058" s="681"/>
      <c r="K1058" s="639" t="s">
        <v>36</v>
      </c>
      <c r="L1058" s="593"/>
      <c r="M1058" s="593"/>
      <c r="N1058" s="593"/>
      <c r="O1058" s="593"/>
      <c r="P1058" s="593"/>
      <c r="Q1058" s="593"/>
      <c r="R1058" s="593"/>
      <c r="S1058" s="593"/>
      <c r="T1058" s="593"/>
      <c r="U1058" s="593"/>
      <c r="V1058" s="593"/>
      <c r="W1058" s="593"/>
      <c r="X1058" s="593"/>
      <c r="Y1058" s="593"/>
      <c r="Z1058" s="593"/>
    </row>
    <row r="1059" spans="1:26" ht="55" customHeight="1">
      <c r="A1059" s="707">
        <v>1075</v>
      </c>
      <c r="B1059" s="689">
        <v>41905</v>
      </c>
      <c r="C1059" s="668" t="s">
        <v>2480</v>
      </c>
      <c r="D1059" s="696" t="s">
        <v>51</v>
      </c>
      <c r="E1059" s="713" t="s">
        <v>1146</v>
      </c>
      <c r="F1059" s="581"/>
      <c r="G1059" s="593"/>
      <c r="H1059" s="582" t="s">
        <v>23</v>
      </c>
      <c r="I1059" s="585">
        <v>1</v>
      </c>
      <c r="J1059" s="681"/>
      <c r="K1059" s="639" t="s">
        <v>36</v>
      </c>
      <c r="L1059" s="593"/>
      <c r="M1059" s="593"/>
      <c r="N1059" s="593"/>
      <c r="O1059" s="593"/>
      <c r="P1059" s="593"/>
      <c r="Q1059" s="593"/>
      <c r="R1059" s="593"/>
      <c r="S1059" s="593"/>
      <c r="T1059" s="593"/>
      <c r="U1059" s="593"/>
      <c r="V1059" s="593"/>
      <c r="W1059" s="593"/>
      <c r="X1059" s="593"/>
      <c r="Y1059" s="593"/>
      <c r="Z1059" s="593"/>
    </row>
    <row r="1060" spans="1:26" ht="55" customHeight="1">
      <c r="A1060" s="707">
        <v>1076</v>
      </c>
      <c r="B1060" s="689">
        <v>41905</v>
      </c>
      <c r="C1060" s="668" t="s">
        <v>2708</v>
      </c>
      <c r="D1060" s="696" t="s">
        <v>2717</v>
      </c>
      <c r="E1060" s="713" t="s">
        <v>676</v>
      </c>
      <c r="F1060" s="581"/>
      <c r="G1060" s="593"/>
      <c r="H1060" s="582" t="s">
        <v>23</v>
      </c>
      <c r="I1060" s="585">
        <v>1</v>
      </c>
      <c r="J1060" s="681"/>
      <c r="K1060" s="639" t="s">
        <v>36</v>
      </c>
      <c r="L1060" s="593"/>
      <c r="M1060" s="593"/>
      <c r="N1060" s="593"/>
      <c r="O1060" s="593"/>
      <c r="P1060" s="593"/>
      <c r="Q1060" s="593"/>
      <c r="R1060" s="593"/>
      <c r="S1060" s="593"/>
      <c r="T1060" s="593"/>
      <c r="U1060" s="593"/>
      <c r="V1060" s="593"/>
      <c r="W1060" s="593"/>
      <c r="X1060" s="593"/>
      <c r="Y1060" s="593"/>
      <c r="Z1060" s="593"/>
    </row>
    <row r="1061" spans="1:26" ht="55" customHeight="1">
      <c r="A1061" s="707">
        <v>1077</v>
      </c>
      <c r="B1061" s="689">
        <v>41905</v>
      </c>
      <c r="C1061" s="668" t="s">
        <v>76</v>
      </c>
      <c r="D1061" s="696" t="s">
        <v>77</v>
      </c>
      <c r="E1061" s="713" t="s">
        <v>2718</v>
      </c>
      <c r="F1061" s="595"/>
      <c r="G1061" s="581" t="s">
        <v>2709</v>
      </c>
      <c r="H1061" s="582" t="s">
        <v>23</v>
      </c>
      <c r="I1061" s="585">
        <v>1</v>
      </c>
      <c r="J1061" s="681"/>
      <c r="K1061" s="639" t="s">
        <v>36</v>
      </c>
      <c r="L1061" s="593"/>
      <c r="M1061" s="593"/>
      <c r="N1061" s="593"/>
      <c r="O1061" s="593"/>
      <c r="P1061" s="593"/>
      <c r="Q1061" s="593"/>
      <c r="R1061" s="593"/>
      <c r="S1061" s="593"/>
      <c r="T1061" s="593"/>
      <c r="U1061" s="593"/>
      <c r="V1061" s="593"/>
      <c r="W1061" s="593"/>
      <c r="X1061" s="593"/>
      <c r="Y1061" s="593"/>
      <c r="Z1061" s="593"/>
    </row>
    <row r="1062" spans="1:26" ht="55" customHeight="1">
      <c r="A1062" s="707">
        <v>1078</v>
      </c>
      <c r="B1062" s="689">
        <v>41905</v>
      </c>
      <c r="C1062" s="668" t="s">
        <v>165</v>
      </c>
      <c r="D1062" s="696" t="s">
        <v>166</v>
      </c>
      <c r="E1062" s="713" t="s">
        <v>2719</v>
      </c>
      <c r="F1062" s="595"/>
      <c r="G1062" s="581" t="s">
        <v>2711</v>
      </c>
      <c r="H1062" s="582" t="s">
        <v>23</v>
      </c>
      <c r="I1062" s="585">
        <v>10</v>
      </c>
      <c r="J1062" s="681"/>
      <c r="K1062" s="639" t="s">
        <v>36</v>
      </c>
      <c r="L1062" s="593"/>
      <c r="M1062" s="593"/>
      <c r="N1062" s="593"/>
      <c r="O1062" s="593"/>
      <c r="P1062" s="593"/>
      <c r="Q1062" s="593"/>
      <c r="R1062" s="593"/>
      <c r="S1062" s="593"/>
      <c r="T1062" s="593"/>
      <c r="U1062" s="593"/>
      <c r="V1062" s="593"/>
      <c r="W1062" s="593"/>
      <c r="X1062" s="593"/>
      <c r="Y1062" s="593"/>
      <c r="Z1062" s="593"/>
    </row>
    <row r="1063" spans="1:26" ht="55" customHeight="1">
      <c r="A1063" s="707">
        <v>1079</v>
      </c>
      <c r="B1063" s="689">
        <v>41905</v>
      </c>
      <c r="C1063" s="668" t="s">
        <v>165</v>
      </c>
      <c r="D1063" s="696" t="s">
        <v>166</v>
      </c>
      <c r="E1063" s="713" t="s">
        <v>24</v>
      </c>
      <c r="F1063" s="595"/>
      <c r="G1063" s="581" t="s">
        <v>2711</v>
      </c>
      <c r="H1063" s="582" t="s">
        <v>49</v>
      </c>
      <c r="I1063" s="585">
        <v>1</v>
      </c>
      <c r="J1063" s="681"/>
      <c r="K1063" s="593"/>
      <c r="L1063" s="593"/>
      <c r="M1063" s="593"/>
      <c r="N1063" s="690" t="s">
        <v>400</v>
      </c>
      <c r="O1063" s="593"/>
      <c r="P1063" s="593"/>
      <c r="Q1063" s="593"/>
      <c r="R1063" s="593"/>
      <c r="S1063" s="593"/>
      <c r="T1063" s="593"/>
      <c r="U1063" s="593"/>
      <c r="V1063" s="593"/>
      <c r="W1063" s="593"/>
      <c r="X1063" s="593"/>
      <c r="Y1063" s="712"/>
      <c r="Z1063" s="712"/>
    </row>
    <row r="1064" spans="1:26" ht="55" customHeight="1">
      <c r="A1064" s="707">
        <v>1080</v>
      </c>
      <c r="B1064" s="689">
        <v>41905</v>
      </c>
      <c r="C1064" s="668" t="s">
        <v>165</v>
      </c>
      <c r="D1064" s="696" t="s">
        <v>166</v>
      </c>
      <c r="E1064" s="713" t="s">
        <v>2720</v>
      </c>
      <c r="F1064" s="595"/>
      <c r="G1064" s="581" t="s">
        <v>2711</v>
      </c>
      <c r="H1064" s="582" t="s">
        <v>23</v>
      </c>
      <c r="I1064" s="585">
        <v>2</v>
      </c>
      <c r="J1064" s="681"/>
      <c r="K1064" s="639" t="s">
        <v>36</v>
      </c>
      <c r="L1064" s="593"/>
      <c r="M1064" s="593"/>
      <c r="N1064" s="593"/>
      <c r="O1064" s="593"/>
      <c r="P1064" s="593"/>
      <c r="Q1064" s="593"/>
      <c r="R1064" s="593"/>
      <c r="S1064" s="593"/>
      <c r="T1064" s="593"/>
      <c r="U1064" s="593"/>
      <c r="V1064" s="593"/>
      <c r="W1064" s="593"/>
      <c r="X1064" s="593"/>
      <c r="Y1064" s="593"/>
      <c r="Z1064" s="593"/>
    </row>
    <row r="1065" spans="1:26" ht="55" customHeight="1">
      <c r="A1065" s="707">
        <v>1081</v>
      </c>
      <c r="B1065" s="689">
        <v>41905</v>
      </c>
      <c r="C1065" s="668" t="s">
        <v>2712</v>
      </c>
      <c r="D1065" s="696" t="s">
        <v>2713</v>
      </c>
      <c r="E1065" s="713" t="s">
        <v>2714</v>
      </c>
      <c r="F1065" s="595"/>
      <c r="G1065" s="581" t="s">
        <v>2715</v>
      </c>
      <c r="H1065" s="582" t="s">
        <v>23</v>
      </c>
      <c r="I1065" s="585">
        <v>4</v>
      </c>
      <c r="J1065" s="681"/>
      <c r="K1065" s="639" t="s">
        <v>36</v>
      </c>
      <c r="L1065" s="593"/>
      <c r="M1065" s="593"/>
      <c r="N1065" s="593"/>
      <c r="O1065" s="593"/>
      <c r="P1065" s="593"/>
      <c r="Q1065" s="593"/>
      <c r="R1065" s="593"/>
      <c r="S1065" s="593"/>
      <c r="T1065" s="593"/>
      <c r="U1065" s="593"/>
      <c r="V1065" s="593"/>
      <c r="W1065" s="593"/>
      <c r="X1065" s="593"/>
      <c r="Y1065" s="593"/>
      <c r="Z1065" s="593"/>
    </row>
    <row r="1066" spans="1:26" ht="55" customHeight="1">
      <c r="A1066" s="707">
        <v>1083</v>
      </c>
      <c r="B1066" s="689">
        <v>41905</v>
      </c>
      <c r="C1066" s="668" t="s">
        <v>120</v>
      </c>
      <c r="D1066" s="696" t="s">
        <v>119</v>
      </c>
      <c r="E1066" s="713" t="s">
        <v>64</v>
      </c>
      <c r="F1066" s="595"/>
      <c r="G1066" s="581"/>
      <c r="H1066" s="582" t="s">
        <v>49</v>
      </c>
      <c r="I1066" s="585">
        <v>1</v>
      </c>
      <c r="J1066" s="681"/>
      <c r="K1066" s="593"/>
      <c r="L1066" s="593"/>
      <c r="M1066" s="593"/>
      <c r="N1066" s="593"/>
      <c r="O1066" s="593"/>
      <c r="P1066" s="593"/>
      <c r="Q1066" s="593"/>
      <c r="R1066" s="593"/>
      <c r="S1066" s="593"/>
      <c r="T1066" s="593"/>
      <c r="U1066" s="593"/>
      <c r="V1066" s="593"/>
      <c r="W1066" s="593"/>
      <c r="X1066" s="593"/>
      <c r="Y1066" s="593"/>
      <c r="Z1066" s="593"/>
    </row>
    <row r="1067" spans="1:26" ht="55" customHeight="1">
      <c r="A1067" s="707">
        <v>1084</v>
      </c>
      <c r="B1067" s="689">
        <v>41905</v>
      </c>
      <c r="C1067" s="668" t="s">
        <v>2716</v>
      </c>
      <c r="D1067" s="696" t="s">
        <v>2721</v>
      </c>
      <c r="E1067" s="713" t="s">
        <v>36</v>
      </c>
      <c r="F1067" s="595"/>
      <c r="G1067" s="581"/>
      <c r="H1067" s="582" t="s">
        <v>23</v>
      </c>
      <c r="I1067" s="585">
        <v>3</v>
      </c>
      <c r="J1067" s="681"/>
      <c r="K1067" s="639" t="s">
        <v>36</v>
      </c>
      <c r="L1067" s="593"/>
      <c r="M1067" s="593"/>
      <c r="N1067" s="593"/>
      <c r="O1067" s="593"/>
      <c r="P1067" s="593"/>
      <c r="Q1067" s="593"/>
      <c r="R1067" s="593"/>
      <c r="S1067" s="593"/>
      <c r="T1067" s="593"/>
      <c r="U1067" s="593"/>
      <c r="V1067" s="593"/>
      <c r="W1067" s="593"/>
      <c r="X1067" s="593"/>
      <c r="Y1067" s="593"/>
      <c r="Z1067" s="593"/>
    </row>
    <row r="1068" spans="1:26" ht="55" customHeight="1">
      <c r="A1068" s="707">
        <v>1085</v>
      </c>
      <c r="B1068" s="689">
        <v>41905</v>
      </c>
      <c r="C1068" s="669" t="s">
        <v>590</v>
      </c>
      <c r="D1068" s="696" t="s">
        <v>591</v>
      </c>
      <c r="E1068" s="713" t="s">
        <v>36</v>
      </c>
      <c r="F1068" s="595"/>
      <c r="G1068" s="581"/>
      <c r="H1068" s="582" t="s">
        <v>23</v>
      </c>
      <c r="I1068" s="585">
        <v>2</v>
      </c>
      <c r="J1068" s="681"/>
      <c r="K1068" s="639" t="s">
        <v>36</v>
      </c>
      <c r="L1068" s="593"/>
      <c r="M1068" s="593"/>
      <c r="N1068" s="593"/>
      <c r="O1068" s="593"/>
      <c r="P1068" s="593"/>
      <c r="Q1068" s="593"/>
      <c r="R1068" s="593"/>
      <c r="S1068" s="593"/>
      <c r="T1068" s="593"/>
      <c r="U1068" s="593"/>
      <c r="V1068" s="593"/>
      <c r="W1068" s="593"/>
      <c r="X1068" s="593"/>
      <c r="Y1068" s="593"/>
      <c r="Z1068" s="593"/>
    </row>
    <row r="1069" spans="1:26" ht="55" customHeight="1">
      <c r="A1069" s="707">
        <v>1086</v>
      </c>
      <c r="B1069" s="689">
        <v>41905</v>
      </c>
      <c r="C1069" s="668" t="s">
        <v>165</v>
      </c>
      <c r="D1069" s="696" t="s">
        <v>166</v>
      </c>
      <c r="E1069" s="713" t="s">
        <v>64</v>
      </c>
      <c r="F1069" s="595"/>
      <c r="G1069" s="581" t="s">
        <v>2711</v>
      </c>
      <c r="H1069" s="582" t="s">
        <v>49</v>
      </c>
      <c r="I1069" s="585">
        <v>1</v>
      </c>
      <c r="J1069" s="681"/>
      <c r="K1069" s="593"/>
      <c r="L1069" s="593"/>
      <c r="M1069" s="593"/>
      <c r="N1069" s="690" t="s">
        <v>400</v>
      </c>
      <c r="O1069" s="593"/>
      <c r="P1069" s="593"/>
      <c r="Q1069" s="593"/>
      <c r="R1069" s="593"/>
      <c r="S1069" s="593"/>
      <c r="T1069" s="593"/>
      <c r="U1069" s="593"/>
      <c r="V1069" s="593"/>
      <c r="W1069" s="593"/>
      <c r="X1069" s="593"/>
      <c r="Y1069" s="712"/>
      <c r="Z1069" s="712"/>
    </row>
    <row r="1070" spans="1:26" ht="55" customHeight="1">
      <c r="A1070" s="707">
        <v>1087</v>
      </c>
      <c r="B1070" s="689">
        <v>41905</v>
      </c>
      <c r="C1070" s="668" t="s">
        <v>165</v>
      </c>
      <c r="D1070" s="696" t="s">
        <v>166</v>
      </c>
      <c r="E1070" s="713" t="s">
        <v>2710</v>
      </c>
      <c r="F1070" s="595"/>
      <c r="G1070" s="581" t="s">
        <v>2711</v>
      </c>
      <c r="H1070" s="582" t="s">
        <v>23</v>
      </c>
      <c r="I1070" s="585">
        <v>1</v>
      </c>
      <c r="J1070" s="681"/>
      <c r="K1070" s="639" t="s">
        <v>36</v>
      </c>
      <c r="L1070" s="593"/>
      <c r="M1070" s="593"/>
      <c r="N1070" s="593"/>
      <c r="O1070" s="593"/>
      <c r="P1070" s="593"/>
      <c r="Q1070" s="593"/>
      <c r="R1070" s="593"/>
      <c r="S1070" s="593"/>
      <c r="T1070" s="593"/>
      <c r="U1070" s="593"/>
      <c r="V1070" s="593"/>
      <c r="W1070" s="593"/>
      <c r="X1070" s="593"/>
      <c r="Y1070" s="593"/>
      <c r="Z1070" s="593"/>
    </row>
    <row r="1071" spans="1:26" ht="55" customHeight="1">
      <c r="A1071" s="707">
        <v>1090</v>
      </c>
      <c r="B1071" s="689">
        <v>41906</v>
      </c>
      <c r="C1071" s="668" t="s">
        <v>457</v>
      </c>
      <c r="D1071" s="696" t="s">
        <v>51</v>
      </c>
      <c r="E1071" s="713" t="s">
        <v>64</v>
      </c>
      <c r="F1071" s="581"/>
      <c r="G1071" s="593"/>
      <c r="H1071" s="582" t="s">
        <v>49</v>
      </c>
      <c r="I1071" s="585">
        <v>1</v>
      </c>
      <c r="J1071" s="681"/>
      <c r="K1071" s="593"/>
      <c r="L1071" s="593"/>
      <c r="M1071" s="593"/>
      <c r="N1071" s="690" t="s">
        <v>412</v>
      </c>
      <c r="O1071" s="593"/>
      <c r="P1071" s="593"/>
      <c r="Q1071" s="593"/>
      <c r="R1071" s="593"/>
      <c r="S1071" s="593"/>
      <c r="T1071" s="593"/>
      <c r="U1071" s="593"/>
      <c r="V1071" s="593"/>
      <c r="W1071" s="593"/>
      <c r="X1071" s="593"/>
      <c r="Y1071" s="712"/>
      <c r="Z1071" s="712"/>
    </row>
    <row r="1072" spans="1:26" ht="55" customHeight="1">
      <c r="A1072" s="707">
        <v>1091</v>
      </c>
      <c r="B1072" s="689">
        <v>41906</v>
      </c>
      <c r="C1072" s="668" t="s">
        <v>76</v>
      </c>
      <c r="D1072" s="696" t="s">
        <v>77</v>
      </c>
      <c r="E1072" s="713" t="s">
        <v>2727</v>
      </c>
      <c r="F1072" s="595"/>
      <c r="G1072" s="581" t="s">
        <v>2709</v>
      </c>
      <c r="H1072" s="582" t="s">
        <v>23</v>
      </c>
      <c r="I1072" s="585">
        <v>1</v>
      </c>
      <c r="J1072" s="585" t="s">
        <v>1071</v>
      </c>
      <c r="K1072" s="639" t="s">
        <v>36</v>
      </c>
      <c r="L1072" s="593"/>
      <c r="M1072" s="593"/>
      <c r="N1072" s="593"/>
      <c r="O1072" s="593"/>
      <c r="P1072" s="593"/>
      <c r="Q1072" s="593"/>
      <c r="R1072" s="593"/>
      <c r="S1072" s="593"/>
      <c r="T1072" s="593"/>
      <c r="U1072" s="593"/>
      <c r="V1072" s="593"/>
      <c r="W1072" s="593"/>
      <c r="X1072" s="593"/>
      <c r="Y1072" s="593"/>
      <c r="Z1072" s="593"/>
    </row>
    <row r="1073" spans="1:26" ht="55" customHeight="1">
      <c r="A1073" s="707">
        <v>1092</v>
      </c>
      <c r="B1073" s="689">
        <v>41906</v>
      </c>
      <c r="C1073" s="668" t="s">
        <v>86</v>
      </c>
      <c r="D1073" s="696" t="s">
        <v>215</v>
      </c>
      <c r="E1073" s="713" t="s">
        <v>64</v>
      </c>
      <c r="F1073" s="595"/>
      <c r="G1073" s="581" t="s">
        <v>2687</v>
      </c>
      <c r="H1073" s="582" t="s">
        <v>49</v>
      </c>
      <c r="I1073" s="585">
        <v>1</v>
      </c>
      <c r="J1073" s="582"/>
      <c r="K1073" s="593"/>
      <c r="L1073" s="593"/>
      <c r="M1073" s="593"/>
      <c r="N1073" s="690" t="s">
        <v>412</v>
      </c>
      <c r="O1073" s="593"/>
      <c r="P1073" s="593"/>
      <c r="Q1073" s="593"/>
      <c r="R1073" s="593"/>
      <c r="S1073" s="593"/>
      <c r="T1073" s="593"/>
      <c r="U1073" s="593"/>
      <c r="V1073" s="593"/>
      <c r="W1073" s="593"/>
      <c r="X1073" s="593"/>
      <c r="Y1073" s="712"/>
      <c r="Z1073" s="712"/>
    </row>
    <row r="1074" spans="1:26" ht="55" customHeight="1">
      <c r="A1074" s="707">
        <v>1093</v>
      </c>
      <c r="B1074" s="689">
        <v>41906</v>
      </c>
      <c r="C1074" s="668" t="s">
        <v>2723</v>
      </c>
      <c r="D1074" s="696" t="s">
        <v>282</v>
      </c>
      <c r="E1074" s="713" t="s">
        <v>2728</v>
      </c>
      <c r="F1074" s="595"/>
      <c r="G1074" s="581"/>
      <c r="H1074" s="582" t="s">
        <v>23</v>
      </c>
      <c r="I1074" s="585">
        <v>1</v>
      </c>
      <c r="J1074" s="582"/>
      <c r="K1074" s="639" t="s">
        <v>36</v>
      </c>
      <c r="L1074" s="593"/>
      <c r="M1074" s="593"/>
      <c r="N1074" s="593"/>
      <c r="O1074" s="593"/>
      <c r="P1074" s="593"/>
      <c r="Q1074" s="593"/>
      <c r="R1074" s="593"/>
      <c r="S1074" s="593"/>
      <c r="T1074" s="593"/>
      <c r="U1074" s="593"/>
      <c r="V1074" s="593"/>
      <c r="W1074" s="593"/>
      <c r="X1074" s="593"/>
      <c r="Y1074" s="593"/>
      <c r="Z1074" s="593"/>
    </row>
    <row r="1075" spans="1:26" ht="55" customHeight="1">
      <c r="A1075" s="707">
        <v>1094</v>
      </c>
      <c r="B1075" s="689">
        <v>41906</v>
      </c>
      <c r="C1075" s="668" t="s">
        <v>2724</v>
      </c>
      <c r="D1075" s="696" t="s">
        <v>2726</v>
      </c>
      <c r="E1075" s="713" t="s">
        <v>36</v>
      </c>
      <c r="F1075" s="595"/>
      <c r="G1075" s="581"/>
      <c r="H1075" s="582" t="s">
        <v>23</v>
      </c>
      <c r="I1075" s="585">
        <v>1</v>
      </c>
      <c r="J1075" s="582"/>
      <c r="K1075" s="639" t="s">
        <v>36</v>
      </c>
      <c r="L1075" s="593"/>
      <c r="M1075" s="593"/>
      <c r="N1075" s="593"/>
      <c r="O1075" s="593"/>
      <c r="P1075" s="593"/>
      <c r="Q1075" s="593"/>
      <c r="R1075" s="593"/>
      <c r="S1075" s="593"/>
      <c r="T1075" s="593"/>
      <c r="U1075" s="593"/>
      <c r="V1075" s="593"/>
      <c r="W1075" s="593"/>
      <c r="X1075" s="593"/>
      <c r="Y1075" s="593"/>
      <c r="Z1075" s="593"/>
    </row>
    <row r="1076" spans="1:26" ht="55" customHeight="1">
      <c r="A1076" s="707">
        <v>1095</v>
      </c>
      <c r="B1076" s="689">
        <v>41906</v>
      </c>
      <c r="C1076" s="668" t="s">
        <v>184</v>
      </c>
      <c r="D1076" s="696" t="s">
        <v>175</v>
      </c>
      <c r="E1076" s="713" t="s">
        <v>2729</v>
      </c>
      <c r="F1076" s="595"/>
      <c r="G1076" s="581" t="s">
        <v>2725</v>
      </c>
      <c r="H1076" s="582" t="s">
        <v>23</v>
      </c>
      <c r="I1076" s="585">
        <v>1</v>
      </c>
      <c r="J1076" s="582" t="s">
        <v>1320</v>
      </c>
      <c r="K1076" s="639" t="s">
        <v>36</v>
      </c>
      <c r="L1076" s="593"/>
      <c r="M1076" s="593"/>
      <c r="N1076" s="593"/>
      <c r="O1076" s="593"/>
      <c r="P1076" s="593"/>
      <c r="Q1076" s="593"/>
      <c r="R1076" s="593"/>
      <c r="S1076" s="593"/>
      <c r="T1076" s="593"/>
      <c r="U1076" s="593"/>
      <c r="V1076" s="593"/>
      <c r="W1076" s="593"/>
      <c r="X1076" s="593"/>
      <c r="Y1076" s="593"/>
      <c r="Z1076" s="593"/>
    </row>
    <row r="1077" spans="1:26" ht="55" customHeight="1">
      <c r="A1077" s="707">
        <v>1096</v>
      </c>
      <c r="B1077" s="689">
        <v>41907</v>
      </c>
      <c r="C1077" s="668" t="s">
        <v>204</v>
      </c>
      <c r="D1077" s="696" t="s">
        <v>205</v>
      </c>
      <c r="E1077" s="713" t="s">
        <v>2736</v>
      </c>
      <c r="F1077" s="595"/>
      <c r="G1077" s="581" t="s">
        <v>2730</v>
      </c>
      <c r="H1077" s="582" t="s">
        <v>23</v>
      </c>
      <c r="I1077" s="585">
        <v>1</v>
      </c>
      <c r="J1077" s="681"/>
      <c r="K1077" s="639" t="s">
        <v>36</v>
      </c>
      <c r="L1077" s="593"/>
      <c r="M1077" s="593"/>
      <c r="N1077" s="593"/>
      <c r="O1077" s="593"/>
      <c r="P1077" s="593"/>
      <c r="Q1077" s="593"/>
      <c r="R1077" s="593"/>
      <c r="S1077" s="593"/>
      <c r="T1077" s="593"/>
      <c r="U1077" s="593"/>
      <c r="V1077" s="593"/>
      <c r="W1077" s="593"/>
      <c r="X1077" s="593"/>
      <c r="Y1077" s="593"/>
      <c r="Z1077" s="593"/>
    </row>
    <row r="1078" spans="1:26" ht="55" customHeight="1">
      <c r="A1078" s="707">
        <v>1097</v>
      </c>
      <c r="B1078" s="689">
        <v>41907</v>
      </c>
      <c r="C1078" s="668" t="s">
        <v>204</v>
      </c>
      <c r="D1078" s="696" t="s">
        <v>205</v>
      </c>
      <c r="E1078" s="713" t="s">
        <v>2737</v>
      </c>
      <c r="F1078" s="595"/>
      <c r="G1078" s="581" t="s">
        <v>2730</v>
      </c>
      <c r="H1078" s="582" t="s">
        <v>23</v>
      </c>
      <c r="I1078" s="585">
        <v>1</v>
      </c>
      <c r="J1078" s="681"/>
      <c r="K1078" s="639" t="s">
        <v>36</v>
      </c>
      <c r="L1078" s="593"/>
      <c r="M1078" s="593"/>
      <c r="N1078" s="593"/>
      <c r="O1078" s="593"/>
      <c r="P1078" s="593"/>
      <c r="Q1078" s="593"/>
      <c r="R1078" s="593"/>
      <c r="S1078" s="593"/>
      <c r="T1078" s="593"/>
      <c r="U1078" s="593"/>
      <c r="V1078" s="593"/>
      <c r="W1078" s="593"/>
      <c r="X1078" s="593"/>
      <c r="Y1078" s="593"/>
      <c r="Z1078" s="593"/>
    </row>
    <row r="1079" spans="1:26" ht="55" customHeight="1">
      <c r="A1079" s="707">
        <v>1098</v>
      </c>
      <c r="B1079" s="689">
        <v>41907</v>
      </c>
      <c r="C1079" s="668" t="s">
        <v>2731</v>
      </c>
      <c r="D1079" s="696" t="s">
        <v>265</v>
      </c>
      <c r="E1079" s="713" t="s">
        <v>573</v>
      </c>
      <c r="F1079" s="595"/>
      <c r="G1079" s="581" t="s">
        <v>2732</v>
      </c>
      <c r="H1079" s="582" t="s">
        <v>23</v>
      </c>
      <c r="I1079" s="585">
        <v>1</v>
      </c>
      <c r="J1079" s="681"/>
      <c r="K1079" s="639" t="s">
        <v>36</v>
      </c>
      <c r="L1079" s="593"/>
      <c r="M1079" s="593"/>
      <c r="N1079" s="593"/>
      <c r="O1079" s="593"/>
      <c r="P1079" s="593"/>
      <c r="Q1079" s="593"/>
      <c r="R1079" s="593"/>
      <c r="S1079" s="593"/>
      <c r="T1079" s="593"/>
      <c r="U1079" s="593"/>
      <c r="V1079" s="593"/>
      <c r="W1079" s="593"/>
      <c r="X1079" s="593"/>
      <c r="Y1079" s="593"/>
      <c r="Z1079" s="593"/>
    </row>
    <row r="1080" spans="1:26" ht="55" customHeight="1">
      <c r="A1080" s="707">
        <v>1099</v>
      </c>
      <c r="B1080" s="689">
        <v>41907</v>
      </c>
      <c r="C1080" s="668" t="s">
        <v>2688</v>
      </c>
      <c r="D1080" s="696" t="s">
        <v>111</v>
      </c>
      <c r="E1080" s="713" t="s">
        <v>2733</v>
      </c>
      <c r="F1080" s="595"/>
      <c r="G1080" s="581"/>
      <c r="H1080" s="582" t="s">
        <v>23</v>
      </c>
      <c r="I1080" s="585">
        <v>1</v>
      </c>
      <c r="J1080" s="681"/>
      <c r="K1080" s="639" t="s">
        <v>36</v>
      </c>
      <c r="L1080" s="593"/>
      <c r="M1080" s="593"/>
      <c r="N1080" s="593"/>
      <c r="O1080" s="593"/>
      <c r="P1080" s="593"/>
      <c r="Q1080" s="593"/>
      <c r="R1080" s="593"/>
      <c r="S1080" s="593"/>
      <c r="T1080" s="593"/>
      <c r="U1080" s="593"/>
      <c r="V1080" s="593"/>
      <c r="W1080" s="593"/>
      <c r="X1080" s="593"/>
      <c r="Y1080" s="593"/>
      <c r="Z1080" s="593"/>
    </row>
    <row r="1081" spans="1:26" ht="55" customHeight="1">
      <c r="A1081" s="707">
        <v>1101</v>
      </c>
      <c r="B1081" s="689">
        <v>41907</v>
      </c>
      <c r="C1081" s="668" t="s">
        <v>129</v>
      </c>
      <c r="D1081" s="696" t="s">
        <v>130</v>
      </c>
      <c r="E1081" s="713" t="s">
        <v>2738</v>
      </c>
      <c r="F1081" s="595"/>
      <c r="G1081" s="581"/>
      <c r="H1081" s="582" t="s">
        <v>49</v>
      </c>
      <c r="I1081" s="585">
        <v>1</v>
      </c>
      <c r="J1081" s="681"/>
      <c r="K1081" s="593"/>
      <c r="L1081" s="593"/>
      <c r="M1081" s="593"/>
      <c r="N1081" s="593"/>
      <c r="O1081" s="593"/>
      <c r="P1081" s="593"/>
      <c r="Q1081" s="593"/>
      <c r="R1081" s="593"/>
      <c r="S1081" s="593"/>
      <c r="T1081" s="593"/>
      <c r="U1081" s="593"/>
      <c r="V1081" s="593"/>
      <c r="W1081" s="593"/>
      <c r="X1081" s="593"/>
      <c r="Y1081" s="593"/>
      <c r="Z1081" s="593"/>
    </row>
    <row r="1082" spans="1:26" ht="55" customHeight="1">
      <c r="A1082" s="707">
        <v>1102</v>
      </c>
      <c r="B1082" s="689">
        <v>41907</v>
      </c>
      <c r="C1082" s="668" t="s">
        <v>129</v>
      </c>
      <c r="D1082" s="696" t="s">
        <v>130</v>
      </c>
      <c r="E1082" s="713" t="s">
        <v>64</v>
      </c>
      <c r="F1082" s="595"/>
      <c r="G1082" s="581"/>
      <c r="H1082" s="582" t="s">
        <v>49</v>
      </c>
      <c r="I1082" s="585">
        <v>59</v>
      </c>
      <c r="J1082" s="681"/>
      <c r="K1082" s="593"/>
      <c r="L1082" s="593"/>
      <c r="M1082" s="593"/>
      <c r="N1082" s="690" t="s">
        <v>400</v>
      </c>
      <c r="O1082" s="593"/>
      <c r="P1082" s="593"/>
      <c r="Q1082" s="593"/>
      <c r="R1082" s="593"/>
      <c r="S1082" s="593"/>
      <c r="T1082" s="593"/>
      <c r="U1082" s="593"/>
      <c r="V1082" s="593"/>
      <c r="W1082" s="593"/>
      <c r="X1082" s="593"/>
      <c r="Y1082" s="712"/>
      <c r="Z1082" s="712"/>
    </row>
    <row r="1083" spans="1:26" ht="55" customHeight="1">
      <c r="A1083" s="707">
        <v>1103</v>
      </c>
      <c r="B1083" s="689">
        <v>41907</v>
      </c>
      <c r="C1083" s="668" t="s">
        <v>2304</v>
      </c>
      <c r="D1083" s="696" t="s">
        <v>461</v>
      </c>
      <c r="E1083" s="713" t="s">
        <v>24</v>
      </c>
      <c r="F1083" s="595"/>
      <c r="G1083" s="581" t="s">
        <v>2734</v>
      </c>
      <c r="H1083" s="582" t="s">
        <v>49</v>
      </c>
      <c r="I1083" s="585">
        <v>1</v>
      </c>
      <c r="J1083" s="681"/>
      <c r="K1083" s="593"/>
      <c r="L1083" s="593"/>
      <c r="M1083" s="593"/>
      <c r="N1083" s="690" t="s">
        <v>412</v>
      </c>
      <c r="O1083" s="593"/>
      <c r="P1083" s="593"/>
      <c r="Q1083" s="593"/>
      <c r="R1083" s="593"/>
      <c r="S1083" s="593"/>
      <c r="T1083" s="593"/>
      <c r="U1083" s="593"/>
      <c r="V1083" s="593"/>
      <c r="W1083" s="593"/>
      <c r="X1083" s="593"/>
      <c r="Y1083" s="712"/>
      <c r="Z1083" s="712"/>
    </row>
    <row r="1084" spans="1:26" ht="55" customHeight="1">
      <c r="A1084" s="707">
        <v>1104</v>
      </c>
      <c r="B1084" s="689">
        <v>41907</v>
      </c>
      <c r="C1084" s="668" t="s">
        <v>104</v>
      </c>
      <c r="D1084" s="696" t="s">
        <v>105</v>
      </c>
      <c r="E1084" s="713" t="s">
        <v>127</v>
      </c>
      <c r="F1084" s="760"/>
      <c r="G1084" s="593"/>
      <c r="H1084" s="582" t="s">
        <v>23</v>
      </c>
      <c r="I1084" s="585">
        <v>1</v>
      </c>
      <c r="J1084" s="681"/>
      <c r="K1084" s="639" t="s">
        <v>36</v>
      </c>
      <c r="L1084" s="593"/>
      <c r="M1084" s="593"/>
      <c r="N1084" s="593"/>
      <c r="O1084" s="593"/>
      <c r="P1084" s="593"/>
      <c r="Q1084" s="593"/>
      <c r="R1084" s="593"/>
      <c r="S1084" s="593"/>
      <c r="T1084" s="593"/>
      <c r="U1084" s="593"/>
      <c r="V1084" s="593"/>
      <c r="W1084" s="593"/>
      <c r="X1084" s="593"/>
      <c r="Y1084" s="593"/>
      <c r="Z1084" s="593"/>
    </row>
    <row r="1085" spans="1:26" ht="55" customHeight="1">
      <c r="A1085" s="707">
        <v>1105</v>
      </c>
      <c r="B1085" s="689">
        <v>41907</v>
      </c>
      <c r="C1085" s="669" t="s">
        <v>120</v>
      </c>
      <c r="D1085" s="696" t="s">
        <v>119</v>
      </c>
      <c r="E1085" s="713" t="s">
        <v>2735</v>
      </c>
      <c r="F1085" s="760"/>
      <c r="G1085" s="593"/>
      <c r="H1085" s="582" t="s">
        <v>49</v>
      </c>
      <c r="I1085" s="585">
        <v>2</v>
      </c>
      <c r="J1085" s="681"/>
      <c r="K1085" s="593"/>
      <c r="L1085" s="593"/>
      <c r="M1085" s="593"/>
      <c r="N1085" s="690" t="s">
        <v>412</v>
      </c>
      <c r="O1085" s="593"/>
      <c r="P1085" s="593"/>
      <c r="Q1085" s="593"/>
      <c r="R1085" s="593"/>
      <c r="S1085" s="593"/>
      <c r="T1085" s="593"/>
      <c r="U1085" s="593"/>
      <c r="V1085" s="593"/>
      <c r="W1085" s="593"/>
      <c r="X1085" s="593"/>
      <c r="Y1085" s="712"/>
      <c r="Z1085" s="712"/>
    </row>
    <row r="1086" spans="1:26" ht="55" customHeight="1">
      <c r="A1086" s="707">
        <v>1106</v>
      </c>
      <c r="B1086" s="689">
        <v>41909</v>
      </c>
      <c r="C1086" s="668" t="s">
        <v>2746</v>
      </c>
      <c r="D1086" s="696" t="s">
        <v>2756</v>
      </c>
      <c r="E1086" s="713" t="s">
        <v>2755</v>
      </c>
      <c r="F1086" s="595"/>
      <c r="G1086" s="581" t="s">
        <v>2747</v>
      </c>
      <c r="H1086" s="582" t="s">
        <v>23</v>
      </c>
      <c r="I1086" s="585">
        <v>1</v>
      </c>
      <c r="J1086" s="681"/>
      <c r="K1086" s="639" t="s">
        <v>36</v>
      </c>
      <c r="L1086" s="593"/>
      <c r="M1086" s="593"/>
      <c r="N1086" s="593"/>
      <c r="O1086" s="593"/>
      <c r="P1086" s="593"/>
      <c r="Q1086" s="593"/>
      <c r="R1086" s="593"/>
      <c r="S1086" s="593"/>
      <c r="T1086" s="593"/>
      <c r="U1086" s="593"/>
      <c r="V1086" s="593"/>
      <c r="W1086" s="593"/>
      <c r="X1086" s="593"/>
      <c r="Y1086" s="593"/>
      <c r="Z1086" s="593"/>
    </row>
    <row r="1087" spans="1:26" ht="55" customHeight="1">
      <c r="A1087" s="707">
        <v>1107</v>
      </c>
      <c r="B1087" s="689">
        <v>41909</v>
      </c>
      <c r="C1087" s="668" t="s">
        <v>184</v>
      </c>
      <c r="D1087" s="696" t="s">
        <v>175</v>
      </c>
      <c r="E1087" s="713" t="s">
        <v>468</v>
      </c>
      <c r="F1087" s="595"/>
      <c r="G1087" s="581" t="s">
        <v>2725</v>
      </c>
      <c r="H1087" s="582" t="s">
        <v>49</v>
      </c>
      <c r="I1087" s="585">
        <v>1</v>
      </c>
      <c r="J1087" s="681"/>
      <c r="K1087" s="593"/>
      <c r="L1087" s="593"/>
      <c r="M1087" s="593"/>
      <c r="N1087" s="690" t="s">
        <v>400</v>
      </c>
      <c r="O1087" s="593"/>
      <c r="P1087" s="593"/>
      <c r="Q1087" s="593"/>
      <c r="R1087" s="593"/>
      <c r="S1087" s="593"/>
      <c r="T1087" s="593"/>
      <c r="U1087" s="593"/>
      <c r="V1087" s="593"/>
      <c r="W1087" s="593"/>
      <c r="X1087" s="593"/>
      <c r="Y1087" s="712"/>
      <c r="Z1087" s="712"/>
    </row>
    <row r="1088" spans="1:26" ht="55" customHeight="1">
      <c r="A1088" s="707">
        <v>1108</v>
      </c>
      <c r="B1088" s="689">
        <v>41909</v>
      </c>
      <c r="C1088" s="668" t="s">
        <v>177</v>
      </c>
      <c r="D1088" s="696" t="s">
        <v>157</v>
      </c>
      <c r="E1088" s="713" t="s">
        <v>468</v>
      </c>
      <c r="F1088" s="595"/>
      <c r="G1088" s="581" t="s">
        <v>2748</v>
      </c>
      <c r="H1088" s="582" t="s">
        <v>49</v>
      </c>
      <c r="I1088" s="585">
        <v>7</v>
      </c>
      <c r="J1088" s="681"/>
      <c r="K1088" s="593"/>
      <c r="L1088" s="593"/>
      <c r="M1088" s="593"/>
      <c r="N1088" s="690" t="s">
        <v>412</v>
      </c>
      <c r="O1088" s="593"/>
      <c r="P1088" s="593"/>
      <c r="Q1088" s="593"/>
      <c r="R1088" s="593"/>
      <c r="S1088" s="593"/>
      <c r="T1088" s="593"/>
      <c r="U1088" s="593"/>
      <c r="V1088" s="593"/>
      <c r="W1088" s="593"/>
      <c r="X1088" s="593"/>
      <c r="Y1088" s="712"/>
      <c r="Z1088" s="712"/>
    </row>
    <row r="1089" spans="1:26" ht="55" customHeight="1">
      <c r="A1089" s="707">
        <v>1109</v>
      </c>
      <c r="B1089" s="689">
        <v>41909</v>
      </c>
      <c r="C1089" s="669" t="s">
        <v>2749</v>
      </c>
      <c r="D1089" s="696" t="s">
        <v>2757</v>
      </c>
      <c r="E1089" s="713" t="s">
        <v>2750</v>
      </c>
      <c r="F1089" s="595"/>
      <c r="G1089" s="584" t="s">
        <v>2751</v>
      </c>
      <c r="H1089" s="582" t="s">
        <v>49</v>
      </c>
      <c r="I1089" s="585">
        <v>46</v>
      </c>
      <c r="J1089" s="681"/>
      <c r="K1089" s="593"/>
      <c r="L1089" s="593"/>
      <c r="M1089" s="593"/>
      <c r="N1089" s="642" t="s">
        <v>79</v>
      </c>
      <c r="O1089" s="593"/>
      <c r="P1089" s="593"/>
      <c r="Q1089" s="593"/>
      <c r="R1089" s="593"/>
      <c r="S1089" s="593"/>
      <c r="T1089" s="593"/>
      <c r="U1089" s="593"/>
      <c r="V1089" s="593"/>
      <c r="W1089" s="593"/>
      <c r="X1089" s="593"/>
      <c r="Y1089" s="712"/>
      <c r="Z1089" s="712"/>
    </row>
    <row r="1090" spans="1:26" ht="55" customHeight="1">
      <c r="A1090" s="707">
        <v>1110</v>
      </c>
      <c r="B1090" s="689">
        <v>41909</v>
      </c>
      <c r="C1090" s="668" t="s">
        <v>40</v>
      </c>
      <c r="D1090" s="696" t="s">
        <v>41</v>
      </c>
      <c r="E1090" s="713" t="s">
        <v>64</v>
      </c>
      <c r="F1090" s="595"/>
      <c r="G1090" s="581" t="s">
        <v>519</v>
      </c>
      <c r="H1090" s="582" t="s">
        <v>49</v>
      </c>
      <c r="I1090" s="585">
        <v>1</v>
      </c>
      <c r="J1090" s="681"/>
      <c r="K1090" s="593"/>
      <c r="L1090" s="593"/>
      <c r="M1090" s="593"/>
      <c r="N1090" s="690" t="s">
        <v>400</v>
      </c>
      <c r="O1090" s="593"/>
      <c r="P1090" s="593"/>
      <c r="Q1090" s="593"/>
      <c r="R1090" s="593"/>
      <c r="S1090" s="593"/>
      <c r="T1090" s="593"/>
      <c r="U1090" s="593"/>
      <c r="V1090" s="593"/>
      <c r="W1090" s="593"/>
      <c r="X1090" s="593"/>
      <c r="Y1090" s="712"/>
      <c r="Z1090" s="712"/>
    </row>
    <row r="1091" spans="1:26" ht="55" customHeight="1">
      <c r="A1091" s="707">
        <v>1111</v>
      </c>
      <c r="B1091" s="689">
        <v>41909</v>
      </c>
      <c r="C1091" s="668" t="s">
        <v>26</v>
      </c>
      <c r="D1091" s="696" t="s">
        <v>27</v>
      </c>
      <c r="E1091" s="713" t="s">
        <v>64</v>
      </c>
      <c r="F1091" s="595"/>
      <c r="G1091" s="581" t="s">
        <v>2752</v>
      </c>
      <c r="H1091" s="582" t="s">
        <v>49</v>
      </c>
      <c r="I1091" s="585">
        <v>1</v>
      </c>
      <c r="J1091" s="681"/>
      <c r="K1091" s="593"/>
      <c r="L1091" s="593"/>
      <c r="M1091" s="593"/>
      <c r="N1091" s="690" t="s">
        <v>400</v>
      </c>
      <c r="O1091" s="593"/>
      <c r="P1091" s="593"/>
      <c r="Q1091" s="593"/>
      <c r="R1091" s="593"/>
      <c r="S1091" s="593"/>
      <c r="T1091" s="593"/>
      <c r="U1091" s="593"/>
      <c r="V1091" s="593"/>
      <c r="W1091" s="593"/>
      <c r="X1091" s="593"/>
      <c r="Y1091" s="712"/>
      <c r="Z1091" s="712"/>
    </row>
    <row r="1092" spans="1:26" ht="55" customHeight="1">
      <c r="A1092" s="707">
        <v>1113</v>
      </c>
      <c r="B1092" s="689">
        <v>41909</v>
      </c>
      <c r="C1092" s="669" t="s">
        <v>2753</v>
      </c>
      <c r="D1092" s="696" t="s">
        <v>2758</v>
      </c>
      <c r="E1092" s="713" t="s">
        <v>2754</v>
      </c>
      <c r="F1092" s="760"/>
      <c r="G1092" s="593"/>
      <c r="H1092" s="582" t="s">
        <v>49</v>
      </c>
      <c r="I1092" s="585">
        <v>10</v>
      </c>
      <c r="J1092" s="681"/>
      <c r="K1092" s="593"/>
      <c r="L1092" s="642" t="s">
        <v>2759</v>
      </c>
      <c r="M1092" s="593"/>
      <c r="N1092" s="593"/>
      <c r="O1092" s="593"/>
      <c r="P1092" s="593"/>
      <c r="Q1092" s="593"/>
      <c r="R1092" s="593"/>
      <c r="S1092" s="593"/>
      <c r="T1092" s="593"/>
      <c r="U1092" s="593"/>
      <c r="V1092" s="593"/>
      <c r="W1092" s="593"/>
      <c r="X1092" s="593"/>
      <c r="Y1092" s="593"/>
      <c r="Z1092" s="593"/>
    </row>
    <row r="1093" spans="1:26" ht="55" customHeight="1">
      <c r="A1093" s="707">
        <v>1114</v>
      </c>
      <c r="B1093" s="689">
        <v>41914</v>
      </c>
      <c r="C1093" s="668" t="s">
        <v>2760</v>
      </c>
      <c r="D1093" s="696" t="s">
        <v>105</v>
      </c>
      <c r="E1093" s="713" t="s">
        <v>2761</v>
      </c>
      <c r="F1093" s="760"/>
      <c r="G1093" s="593"/>
      <c r="H1093" s="582" t="s">
        <v>49</v>
      </c>
      <c r="I1093" s="585">
        <v>1</v>
      </c>
      <c r="J1093" s="681"/>
      <c r="K1093" s="593"/>
      <c r="L1093" s="593"/>
      <c r="M1093" s="593"/>
      <c r="N1093" s="690" t="s">
        <v>412</v>
      </c>
      <c r="O1093" s="593"/>
      <c r="P1093" s="593"/>
      <c r="Q1093" s="593"/>
      <c r="R1093" s="593"/>
      <c r="S1093" s="593"/>
      <c r="T1093" s="593"/>
      <c r="U1093" s="593"/>
      <c r="V1093" s="593"/>
      <c r="W1093" s="593"/>
      <c r="X1093" s="593"/>
      <c r="Y1093" s="712"/>
      <c r="Z1093" s="712"/>
    </row>
    <row r="1094" spans="1:26" ht="55" customHeight="1">
      <c r="A1094" s="694" t="s">
        <v>3177</v>
      </c>
      <c r="B1094" s="689">
        <v>41914</v>
      </c>
      <c r="C1094" s="734" t="s">
        <v>3180</v>
      </c>
      <c r="D1094" s="834" t="s">
        <v>3182</v>
      </c>
      <c r="E1094" s="763" t="s">
        <v>127</v>
      </c>
      <c r="F1094" s="764"/>
      <c r="G1094" s="706" t="s">
        <v>3183</v>
      </c>
      <c r="H1094" s="596" t="s">
        <v>23</v>
      </c>
      <c r="I1094" s="598">
        <v>1</v>
      </c>
      <c r="J1094" s="681"/>
      <c r="K1094" s="639" t="s">
        <v>36</v>
      </c>
      <c r="L1094" s="593"/>
      <c r="M1094" s="593"/>
      <c r="N1094" s="593"/>
      <c r="O1094" s="593"/>
      <c r="P1094" s="593"/>
      <c r="Q1094" s="593"/>
      <c r="R1094" s="593"/>
      <c r="S1094" s="593"/>
      <c r="T1094" s="593"/>
      <c r="U1094" s="593"/>
      <c r="V1094" s="593"/>
      <c r="W1094" s="593"/>
      <c r="X1094" s="593"/>
      <c r="Y1094" s="593"/>
      <c r="Z1094" s="593"/>
    </row>
    <row r="1095" spans="1:26" ht="55" customHeight="1">
      <c r="A1095" s="694" t="s">
        <v>3178</v>
      </c>
      <c r="B1095" s="689">
        <v>41914</v>
      </c>
      <c r="C1095" s="831" t="s">
        <v>3184</v>
      </c>
      <c r="D1095" s="672" t="s">
        <v>2890</v>
      </c>
      <c r="E1095" s="763" t="s">
        <v>3187</v>
      </c>
      <c r="F1095" s="764"/>
      <c r="G1095" s="706" t="s">
        <v>3185</v>
      </c>
      <c r="H1095" s="596" t="s">
        <v>23</v>
      </c>
      <c r="I1095" s="598">
        <v>60</v>
      </c>
      <c r="J1095" s="681"/>
      <c r="K1095" s="639" t="s">
        <v>36</v>
      </c>
      <c r="L1095" s="593"/>
      <c r="M1095" s="593"/>
      <c r="N1095" s="593"/>
      <c r="O1095" s="593"/>
      <c r="P1095" s="593"/>
      <c r="Q1095" s="593"/>
      <c r="R1095" s="593"/>
      <c r="S1095" s="593"/>
      <c r="T1095" s="593"/>
      <c r="U1095" s="593"/>
      <c r="V1095" s="593"/>
      <c r="W1095" s="593"/>
      <c r="X1095" s="593"/>
      <c r="Y1095" s="593"/>
      <c r="Z1095" s="593"/>
    </row>
    <row r="1096" spans="1:26" ht="55" customHeight="1">
      <c r="A1096" s="694" t="s">
        <v>3179</v>
      </c>
      <c r="B1096" s="689">
        <v>41914</v>
      </c>
      <c r="C1096" s="831" t="s">
        <v>217</v>
      </c>
      <c r="D1096" s="672" t="s">
        <v>218</v>
      </c>
      <c r="E1096" s="763" t="s">
        <v>127</v>
      </c>
      <c r="F1096" s="764"/>
      <c r="G1096" s="706" t="s">
        <v>3186</v>
      </c>
      <c r="H1096" s="596" t="s">
        <v>23</v>
      </c>
      <c r="I1096" s="598">
        <v>1</v>
      </c>
      <c r="J1096" s="681"/>
      <c r="K1096" s="639" t="s">
        <v>36</v>
      </c>
      <c r="L1096" s="593"/>
      <c r="M1096" s="593"/>
      <c r="N1096" s="593"/>
      <c r="O1096" s="593"/>
      <c r="P1096" s="593"/>
      <c r="Q1096" s="593"/>
      <c r="R1096" s="593"/>
      <c r="S1096" s="593"/>
      <c r="T1096" s="593"/>
      <c r="U1096" s="593"/>
      <c r="V1096" s="593"/>
      <c r="W1096" s="593"/>
      <c r="X1096" s="593"/>
      <c r="Y1096" s="593"/>
      <c r="Z1096" s="593"/>
    </row>
    <row r="1097" spans="1:26" ht="55" customHeight="1">
      <c r="A1097" s="694" t="s">
        <v>3181</v>
      </c>
      <c r="B1097" s="689">
        <v>41914</v>
      </c>
      <c r="C1097" s="831" t="s">
        <v>2389</v>
      </c>
      <c r="D1097" s="672" t="s">
        <v>34</v>
      </c>
      <c r="E1097" s="763" t="s">
        <v>127</v>
      </c>
      <c r="F1097" s="764"/>
      <c r="G1097" s="706" t="s">
        <v>2463</v>
      </c>
      <c r="H1097" s="596" t="s">
        <v>23</v>
      </c>
      <c r="I1097" s="598">
        <v>1</v>
      </c>
      <c r="J1097" s="681"/>
      <c r="K1097" s="639" t="s">
        <v>36</v>
      </c>
      <c r="L1097" s="593"/>
      <c r="M1097" s="593"/>
      <c r="N1097" s="593"/>
      <c r="O1097" s="593"/>
      <c r="P1097" s="593"/>
      <c r="Q1097" s="593"/>
      <c r="R1097" s="593"/>
      <c r="S1097" s="593"/>
      <c r="T1097" s="593"/>
      <c r="U1097" s="593"/>
      <c r="V1097" s="593"/>
      <c r="W1097" s="593"/>
      <c r="X1097" s="593"/>
      <c r="Y1097" s="593"/>
      <c r="Z1097" s="593"/>
    </row>
    <row r="1098" spans="1:26" ht="55" customHeight="1">
      <c r="A1098" s="765" t="s">
        <v>3191</v>
      </c>
      <c r="B1098" s="708">
        <v>41914</v>
      </c>
      <c r="C1098" s="797" t="s">
        <v>3188</v>
      </c>
      <c r="D1098" s="672" t="s">
        <v>3189</v>
      </c>
      <c r="E1098" s="763" t="s">
        <v>127</v>
      </c>
      <c r="F1098" s="766"/>
      <c r="G1098" s="832" t="s">
        <v>3190</v>
      </c>
      <c r="H1098" s="697" t="s">
        <v>23</v>
      </c>
      <c r="I1098" s="767">
        <v>1</v>
      </c>
      <c r="J1098" s="681"/>
      <c r="K1098" s="639" t="s">
        <v>36</v>
      </c>
      <c r="L1098" s="593"/>
      <c r="M1098" s="593"/>
      <c r="N1098" s="593"/>
      <c r="O1098" s="593"/>
      <c r="P1098" s="593"/>
      <c r="Q1098" s="593"/>
      <c r="R1098" s="593"/>
      <c r="S1098" s="593"/>
      <c r="T1098" s="593"/>
      <c r="U1098" s="593"/>
      <c r="V1098" s="593"/>
      <c r="W1098" s="593"/>
      <c r="X1098" s="593"/>
      <c r="Y1098" s="593"/>
      <c r="Z1098" s="593"/>
    </row>
    <row r="1099" spans="1:26" ht="55" customHeight="1">
      <c r="A1099" s="707">
        <v>1115</v>
      </c>
      <c r="B1099" s="689">
        <v>41914</v>
      </c>
      <c r="C1099" s="668" t="s">
        <v>2762</v>
      </c>
      <c r="D1099" s="696" t="s">
        <v>2766</v>
      </c>
      <c r="E1099" s="713" t="s">
        <v>2763</v>
      </c>
      <c r="F1099" s="760"/>
      <c r="G1099" s="593"/>
      <c r="H1099" s="582" t="s">
        <v>23</v>
      </c>
      <c r="I1099" s="585">
        <v>2</v>
      </c>
      <c r="J1099" s="681"/>
      <c r="K1099" s="639" t="s">
        <v>315</v>
      </c>
      <c r="L1099" s="646"/>
      <c r="M1099" s="593"/>
      <c r="N1099" s="593"/>
      <c r="O1099" s="593"/>
      <c r="P1099" s="593"/>
      <c r="Q1099" s="593"/>
      <c r="R1099" s="593"/>
      <c r="S1099" s="593"/>
      <c r="T1099" s="593"/>
      <c r="U1099" s="593"/>
      <c r="V1099" s="593"/>
      <c r="W1099" s="593"/>
      <c r="X1099" s="593"/>
      <c r="Y1099" s="593"/>
      <c r="Z1099" s="593"/>
    </row>
    <row r="1100" spans="1:26" ht="55" customHeight="1">
      <c r="A1100" s="707">
        <v>1116</v>
      </c>
      <c r="B1100" s="689">
        <v>41914</v>
      </c>
      <c r="C1100" s="669" t="s">
        <v>2688</v>
      </c>
      <c r="D1100" s="696" t="s">
        <v>111</v>
      </c>
      <c r="E1100" s="713" t="s">
        <v>3176</v>
      </c>
      <c r="F1100" s="595"/>
      <c r="G1100" s="581" t="s">
        <v>2689</v>
      </c>
      <c r="H1100" s="582" t="s">
        <v>23</v>
      </c>
      <c r="I1100" s="585">
        <v>1</v>
      </c>
      <c r="J1100" s="681"/>
      <c r="K1100" s="646"/>
      <c r="L1100" s="639" t="s">
        <v>2043</v>
      </c>
      <c r="M1100" s="593"/>
      <c r="N1100" s="593"/>
      <c r="O1100" s="593"/>
      <c r="P1100" s="593"/>
      <c r="Q1100" s="593"/>
      <c r="R1100" s="593"/>
      <c r="S1100" s="593"/>
      <c r="T1100" s="593"/>
      <c r="U1100" s="593"/>
      <c r="V1100" s="593"/>
      <c r="W1100" s="593"/>
      <c r="X1100" s="593"/>
      <c r="Y1100" s="593"/>
      <c r="Z1100" s="593"/>
    </row>
    <row r="1101" spans="1:26" ht="55" customHeight="1">
      <c r="A1101" s="707">
        <v>1117</v>
      </c>
      <c r="B1101" s="689">
        <v>41914</v>
      </c>
      <c r="C1101" s="668" t="s">
        <v>2764</v>
      </c>
      <c r="D1101" s="696" t="s">
        <v>845</v>
      </c>
      <c r="E1101" s="713" t="s">
        <v>2765</v>
      </c>
      <c r="F1101" s="595"/>
      <c r="G1101" s="581"/>
      <c r="H1101" s="582" t="s">
        <v>49</v>
      </c>
      <c r="I1101" s="585">
        <v>4</v>
      </c>
      <c r="J1101" s="681"/>
      <c r="K1101" s="639" t="s">
        <v>315</v>
      </c>
      <c r="L1101" s="593"/>
      <c r="M1101" s="593"/>
      <c r="N1101" s="593"/>
      <c r="O1101" s="593"/>
      <c r="P1101" s="593"/>
      <c r="Q1101" s="593"/>
      <c r="R1101" s="593"/>
      <c r="S1101" s="593"/>
      <c r="T1101" s="593"/>
      <c r="U1101" s="593"/>
      <c r="V1101" s="593"/>
      <c r="W1101" s="593"/>
      <c r="X1101" s="593"/>
      <c r="Y1101" s="593"/>
      <c r="Z1101" s="593"/>
    </row>
    <row r="1102" spans="1:26" ht="55" customHeight="1">
      <c r="A1102" s="707">
        <v>1118</v>
      </c>
      <c r="B1102" s="689">
        <v>41914</v>
      </c>
      <c r="C1102" s="668" t="s">
        <v>131</v>
      </c>
      <c r="D1102" s="696" t="s">
        <v>132</v>
      </c>
      <c r="E1102" s="713" t="s">
        <v>64</v>
      </c>
      <c r="F1102" s="595"/>
      <c r="G1102" s="581" t="s">
        <v>528</v>
      </c>
      <c r="H1102" s="582" t="s">
        <v>49</v>
      </c>
      <c r="I1102" s="585">
        <v>1</v>
      </c>
      <c r="J1102" s="681"/>
      <c r="K1102" s="639" t="s">
        <v>315</v>
      </c>
      <c r="L1102" s="593"/>
      <c r="M1102" s="593"/>
      <c r="N1102" s="690" t="s">
        <v>400</v>
      </c>
      <c r="O1102" s="593"/>
      <c r="P1102" s="593"/>
      <c r="Q1102" s="593"/>
      <c r="R1102" s="593"/>
      <c r="S1102" s="593"/>
      <c r="T1102" s="593"/>
      <c r="U1102" s="593"/>
      <c r="V1102" s="593"/>
      <c r="W1102" s="593"/>
      <c r="X1102" s="593"/>
      <c r="Y1102" s="712"/>
      <c r="Z1102" s="712"/>
    </row>
    <row r="1103" spans="1:26" ht="55" customHeight="1">
      <c r="A1103" s="707">
        <v>1119</v>
      </c>
      <c r="B1103" s="689">
        <v>41920</v>
      </c>
      <c r="C1103" s="668" t="s">
        <v>120</v>
      </c>
      <c r="D1103" s="756" t="s">
        <v>119</v>
      </c>
      <c r="E1103" s="713" t="s">
        <v>2767</v>
      </c>
      <c r="F1103" s="713"/>
      <c r="G1103" s="581"/>
      <c r="H1103" s="582" t="s">
        <v>23</v>
      </c>
      <c r="I1103" s="585">
        <v>1</v>
      </c>
      <c r="J1103" s="585"/>
      <c r="K1103" s="639" t="s">
        <v>315</v>
      </c>
      <c r="L1103" s="593"/>
      <c r="M1103" s="593"/>
      <c r="N1103" s="593"/>
      <c r="O1103" s="593"/>
      <c r="P1103" s="593"/>
      <c r="Q1103" s="593"/>
      <c r="R1103" s="593"/>
      <c r="S1103" s="593"/>
      <c r="T1103" s="593"/>
      <c r="U1103" s="593"/>
      <c r="V1103" s="593"/>
      <c r="W1103" s="593"/>
      <c r="X1103" s="593"/>
      <c r="Y1103" s="593"/>
      <c r="Z1103" s="593"/>
    </row>
    <row r="1104" spans="1:26" ht="55" customHeight="1">
      <c r="A1104" s="707">
        <v>1120</v>
      </c>
      <c r="B1104" s="689">
        <v>41920</v>
      </c>
      <c r="C1104" s="668" t="s">
        <v>407</v>
      </c>
      <c r="D1104" s="756" t="s">
        <v>408</v>
      </c>
      <c r="E1104" s="713" t="s">
        <v>2772</v>
      </c>
      <c r="F1104" s="713"/>
      <c r="G1104" s="581" t="s">
        <v>511</v>
      </c>
      <c r="H1104" s="582" t="s">
        <v>23</v>
      </c>
      <c r="I1104" s="585">
        <v>1</v>
      </c>
      <c r="J1104" s="585"/>
      <c r="K1104" s="639" t="s">
        <v>315</v>
      </c>
      <c r="L1104" s="593"/>
      <c r="M1104" s="593"/>
      <c r="N1104" s="593"/>
      <c r="O1104" s="593"/>
      <c r="P1104" s="593"/>
      <c r="Q1104" s="593"/>
      <c r="R1104" s="593"/>
      <c r="S1104" s="593"/>
      <c r="T1104" s="593"/>
      <c r="U1104" s="593"/>
      <c r="V1104" s="593"/>
      <c r="W1104" s="593"/>
      <c r="X1104" s="593"/>
      <c r="Y1104" s="593"/>
      <c r="Z1104" s="593"/>
    </row>
    <row r="1105" spans="1:26" ht="55" customHeight="1">
      <c r="A1105" s="707">
        <v>1121</v>
      </c>
      <c r="B1105" s="689">
        <v>41920</v>
      </c>
      <c r="C1105" s="668" t="s">
        <v>50</v>
      </c>
      <c r="D1105" s="756" t="s">
        <v>51</v>
      </c>
      <c r="E1105" s="713" t="s">
        <v>2773</v>
      </c>
      <c r="F1105" s="713"/>
      <c r="G1105" s="581" t="s">
        <v>2768</v>
      </c>
      <c r="H1105" s="582" t="s">
        <v>23</v>
      </c>
      <c r="I1105" s="585">
        <v>1</v>
      </c>
      <c r="J1105" s="582" t="s">
        <v>1326</v>
      </c>
      <c r="K1105" s="639" t="s">
        <v>36</v>
      </c>
      <c r="L1105" s="593"/>
      <c r="M1105" s="593"/>
      <c r="N1105" s="593"/>
      <c r="O1105" s="593"/>
      <c r="P1105" s="593"/>
      <c r="Q1105" s="593"/>
      <c r="R1105" s="593"/>
      <c r="S1105" s="593"/>
      <c r="T1105" s="593"/>
      <c r="U1105" s="593"/>
      <c r="V1105" s="593"/>
      <c r="W1105" s="593"/>
      <c r="X1105" s="593"/>
      <c r="Y1105" s="593"/>
      <c r="Z1105" s="593"/>
    </row>
    <row r="1106" spans="1:26" ht="55" customHeight="1">
      <c r="A1106" s="707">
        <v>1122</v>
      </c>
      <c r="B1106" s="689">
        <v>41920</v>
      </c>
      <c r="C1106" s="668" t="s">
        <v>26</v>
      </c>
      <c r="D1106" s="756" t="s">
        <v>27</v>
      </c>
      <c r="E1106" s="713" t="s">
        <v>2774</v>
      </c>
      <c r="F1106" s="713"/>
      <c r="G1106" s="581" t="s">
        <v>2752</v>
      </c>
      <c r="H1106" s="582" t="s">
        <v>23</v>
      </c>
      <c r="I1106" s="585">
        <v>1</v>
      </c>
      <c r="J1106" s="582" t="s">
        <v>1320</v>
      </c>
      <c r="K1106" s="639" t="s">
        <v>36</v>
      </c>
      <c r="L1106" s="593"/>
      <c r="M1106" s="593"/>
      <c r="N1106" s="593"/>
      <c r="O1106" s="593"/>
      <c r="P1106" s="593"/>
      <c r="Q1106" s="593"/>
      <c r="R1106" s="593"/>
      <c r="S1106" s="593"/>
      <c r="T1106" s="593"/>
      <c r="U1106" s="593"/>
      <c r="V1106" s="593"/>
      <c r="W1106" s="593"/>
      <c r="X1106" s="593"/>
      <c r="Y1106" s="593"/>
      <c r="Z1106" s="593"/>
    </row>
    <row r="1107" spans="1:26" ht="55" customHeight="1">
      <c r="A1107" s="707">
        <v>1123</v>
      </c>
      <c r="B1107" s="689">
        <v>41920</v>
      </c>
      <c r="C1107" s="668" t="s">
        <v>2769</v>
      </c>
      <c r="D1107" s="756" t="s">
        <v>2775</v>
      </c>
      <c r="E1107" s="713" t="s">
        <v>2770</v>
      </c>
      <c r="F1107" s="713"/>
      <c r="G1107" s="581" t="s">
        <v>2771</v>
      </c>
      <c r="H1107" s="582" t="s">
        <v>23</v>
      </c>
      <c r="I1107" s="585">
        <v>4</v>
      </c>
      <c r="J1107" s="585" t="s">
        <v>1074</v>
      </c>
      <c r="K1107" s="646"/>
      <c r="L1107" s="642" t="s">
        <v>3192</v>
      </c>
      <c r="M1107" s="593"/>
      <c r="N1107" s="593"/>
      <c r="O1107" s="593"/>
      <c r="P1107" s="593"/>
      <c r="Q1107" s="593"/>
      <c r="R1107" s="593"/>
      <c r="S1107" s="593"/>
      <c r="T1107" s="593"/>
      <c r="U1107" s="593"/>
      <c r="V1107" s="593"/>
      <c r="W1107" s="593"/>
      <c r="X1107" s="593"/>
      <c r="Y1107" s="593"/>
      <c r="Z1107" s="593"/>
    </row>
    <row r="1108" spans="1:26" ht="55" customHeight="1">
      <c r="A1108" s="707">
        <v>1124</v>
      </c>
      <c r="B1108" s="689">
        <v>41922</v>
      </c>
      <c r="C1108" s="668" t="s">
        <v>26</v>
      </c>
      <c r="D1108" s="696" t="s">
        <v>27</v>
      </c>
      <c r="E1108" s="713" t="s">
        <v>2788</v>
      </c>
      <c r="F1108" s="593"/>
      <c r="G1108" s="581" t="s">
        <v>2752</v>
      </c>
      <c r="H1108" s="582" t="s">
        <v>23</v>
      </c>
      <c r="I1108" s="585">
        <v>1</v>
      </c>
      <c r="J1108" s="582" t="s">
        <v>1320</v>
      </c>
      <c r="K1108" s="639" t="s">
        <v>36</v>
      </c>
      <c r="L1108" s="593"/>
      <c r="M1108" s="593"/>
      <c r="N1108" s="593"/>
      <c r="O1108" s="593"/>
      <c r="P1108" s="593"/>
      <c r="Q1108" s="593"/>
      <c r="R1108" s="593"/>
      <c r="S1108" s="593"/>
      <c r="T1108" s="593"/>
      <c r="U1108" s="593"/>
      <c r="V1108" s="593"/>
      <c r="W1108" s="593"/>
      <c r="X1108" s="593"/>
      <c r="Y1108" s="593"/>
      <c r="Z1108" s="593"/>
    </row>
    <row r="1109" spans="1:26" ht="55" customHeight="1">
      <c r="A1109" s="707">
        <v>1125</v>
      </c>
      <c r="B1109" s="689">
        <v>41922</v>
      </c>
      <c r="C1109" s="668" t="s">
        <v>40</v>
      </c>
      <c r="D1109" s="696" t="s">
        <v>2794</v>
      </c>
      <c r="E1109" s="713" t="s">
        <v>2789</v>
      </c>
      <c r="F1109" s="593"/>
      <c r="G1109" s="581" t="s">
        <v>519</v>
      </c>
      <c r="H1109" s="582" t="s">
        <v>23</v>
      </c>
      <c r="I1109" s="585">
        <v>1</v>
      </c>
      <c r="J1109" s="582" t="s">
        <v>1320</v>
      </c>
      <c r="K1109" s="639" t="s">
        <v>36</v>
      </c>
      <c r="L1109" s="593"/>
      <c r="M1109" s="593"/>
      <c r="N1109" s="593"/>
      <c r="O1109" s="593"/>
      <c r="P1109" s="593"/>
      <c r="Q1109" s="593"/>
      <c r="R1109" s="593"/>
      <c r="S1109" s="593"/>
      <c r="T1109" s="593"/>
      <c r="U1109" s="593"/>
      <c r="V1109" s="593"/>
      <c r="W1109" s="593"/>
      <c r="X1109" s="593"/>
      <c r="Y1109" s="593"/>
      <c r="Z1109" s="593"/>
    </row>
    <row r="1110" spans="1:26" ht="55" customHeight="1">
      <c r="A1110" s="707">
        <v>1126</v>
      </c>
      <c r="B1110" s="689">
        <v>41922</v>
      </c>
      <c r="C1110" s="668" t="s">
        <v>2776</v>
      </c>
      <c r="D1110" s="696" t="s">
        <v>2796</v>
      </c>
      <c r="E1110" s="713" t="s">
        <v>2777</v>
      </c>
      <c r="F1110" s="593"/>
      <c r="G1110" s="581"/>
      <c r="H1110" s="582" t="s">
        <v>23</v>
      </c>
      <c r="I1110" s="585">
        <v>1</v>
      </c>
      <c r="J1110" s="582"/>
      <c r="K1110" s="639" t="s">
        <v>36</v>
      </c>
      <c r="L1110" s="593"/>
      <c r="M1110" s="593"/>
      <c r="N1110" s="593"/>
      <c r="O1110" s="593"/>
      <c r="P1110" s="593"/>
      <c r="Q1110" s="593"/>
      <c r="R1110" s="593"/>
      <c r="S1110" s="593"/>
      <c r="T1110" s="593"/>
      <c r="U1110" s="593"/>
      <c r="V1110" s="593"/>
      <c r="W1110" s="593"/>
      <c r="X1110" s="593"/>
      <c r="Y1110" s="593"/>
      <c r="Z1110" s="593"/>
    </row>
    <row r="1111" spans="1:26" ht="55" customHeight="1">
      <c r="A1111" s="707">
        <v>1127</v>
      </c>
      <c r="B1111" s="689">
        <v>41922</v>
      </c>
      <c r="C1111" s="668" t="s">
        <v>2795</v>
      </c>
      <c r="D1111" s="696" t="s">
        <v>2797</v>
      </c>
      <c r="E1111" s="713" t="s">
        <v>2790</v>
      </c>
      <c r="F1111" s="593"/>
      <c r="G1111" s="581" t="s">
        <v>2778</v>
      </c>
      <c r="H1111" s="582" t="s">
        <v>23</v>
      </c>
      <c r="I1111" s="585">
        <v>1</v>
      </c>
      <c r="J1111" s="582" t="s">
        <v>1323</v>
      </c>
      <c r="K1111" s="639" t="s">
        <v>36</v>
      </c>
      <c r="L1111" s="593"/>
      <c r="M1111" s="593"/>
      <c r="N1111" s="593"/>
      <c r="O1111" s="593"/>
      <c r="P1111" s="593"/>
      <c r="Q1111" s="593"/>
      <c r="R1111" s="593"/>
      <c r="S1111" s="593"/>
      <c r="T1111" s="593"/>
      <c r="U1111" s="593"/>
      <c r="V1111" s="593"/>
      <c r="W1111" s="593"/>
      <c r="X1111" s="593"/>
      <c r="Y1111" s="593"/>
      <c r="Z1111" s="593"/>
    </row>
    <row r="1112" spans="1:26" ht="55" customHeight="1">
      <c r="A1112" s="707">
        <v>1128</v>
      </c>
      <c r="B1112" s="689">
        <v>41922</v>
      </c>
      <c r="C1112" s="668" t="s">
        <v>52</v>
      </c>
      <c r="D1112" s="696" t="s">
        <v>191</v>
      </c>
      <c r="E1112" s="713" t="s">
        <v>2779</v>
      </c>
      <c r="F1112" s="593"/>
      <c r="G1112" s="581" t="s">
        <v>2780</v>
      </c>
      <c r="H1112" s="582" t="s">
        <v>49</v>
      </c>
      <c r="I1112" s="585">
        <v>1</v>
      </c>
      <c r="J1112" s="582"/>
      <c r="K1112" s="593"/>
      <c r="L1112" s="593"/>
      <c r="M1112" s="593"/>
      <c r="N1112" s="690" t="s">
        <v>400</v>
      </c>
      <c r="O1112" s="593"/>
      <c r="P1112" s="593"/>
      <c r="Q1112" s="593"/>
      <c r="R1112" s="593"/>
      <c r="S1112" s="593"/>
      <c r="T1112" s="593"/>
      <c r="U1112" s="593"/>
      <c r="V1112" s="593"/>
      <c r="W1112" s="593"/>
      <c r="X1112" s="593"/>
      <c r="Y1112" s="593"/>
      <c r="Z1112" s="593"/>
    </row>
    <row r="1113" spans="1:26" ht="55" customHeight="1">
      <c r="A1113" s="707">
        <v>1129</v>
      </c>
      <c r="B1113" s="689">
        <v>41922</v>
      </c>
      <c r="C1113" s="668" t="s">
        <v>2781</v>
      </c>
      <c r="D1113" s="696" t="s">
        <v>2798</v>
      </c>
      <c r="E1113" s="713" t="s">
        <v>2791</v>
      </c>
      <c r="F1113" s="593"/>
      <c r="G1113" s="581" t="s">
        <v>2782</v>
      </c>
      <c r="H1113" s="582" t="s">
        <v>23</v>
      </c>
      <c r="I1113" s="585">
        <v>1</v>
      </c>
      <c r="J1113" s="585" t="s">
        <v>513</v>
      </c>
      <c r="K1113" s="639" t="s">
        <v>36</v>
      </c>
      <c r="L1113" s="593"/>
      <c r="M1113" s="593"/>
      <c r="N1113" s="593"/>
      <c r="O1113" s="593"/>
      <c r="P1113" s="593"/>
      <c r="Q1113" s="593"/>
      <c r="R1113" s="593"/>
      <c r="S1113" s="593"/>
      <c r="T1113" s="593"/>
      <c r="U1113" s="593"/>
      <c r="V1113" s="593"/>
      <c r="W1113" s="593"/>
      <c r="X1113" s="593"/>
      <c r="Y1113" s="593"/>
      <c r="Z1113" s="593"/>
    </row>
    <row r="1114" spans="1:26" ht="55" customHeight="1">
      <c r="A1114" s="707">
        <v>1131</v>
      </c>
      <c r="B1114" s="689">
        <v>41922</v>
      </c>
      <c r="C1114" s="668" t="s">
        <v>559</v>
      </c>
      <c r="D1114" s="696" t="s">
        <v>558</v>
      </c>
      <c r="E1114" s="713" t="s">
        <v>2792</v>
      </c>
      <c r="F1114" s="593"/>
      <c r="G1114" s="581" t="s">
        <v>2783</v>
      </c>
      <c r="H1114" s="582" t="s">
        <v>23</v>
      </c>
      <c r="I1114" s="585">
        <v>1</v>
      </c>
      <c r="J1114" s="582" t="s">
        <v>1073</v>
      </c>
      <c r="K1114" s="639" t="s">
        <v>36</v>
      </c>
      <c r="L1114" s="593"/>
      <c r="M1114" s="593"/>
      <c r="N1114" s="593"/>
      <c r="O1114" s="593"/>
      <c r="P1114" s="593"/>
      <c r="Q1114" s="593"/>
      <c r="R1114" s="593"/>
      <c r="S1114" s="593"/>
      <c r="T1114" s="593"/>
      <c r="U1114" s="593"/>
      <c r="V1114" s="593"/>
      <c r="W1114" s="593"/>
      <c r="X1114" s="593"/>
      <c r="Y1114" s="593"/>
      <c r="Z1114" s="593"/>
    </row>
    <row r="1115" spans="1:26" ht="55" customHeight="1">
      <c r="A1115" s="707">
        <v>1133</v>
      </c>
      <c r="B1115" s="689">
        <v>41922</v>
      </c>
      <c r="C1115" s="668" t="s">
        <v>40</v>
      </c>
      <c r="D1115" s="696" t="s">
        <v>41</v>
      </c>
      <c r="E1115" s="713" t="s">
        <v>2793</v>
      </c>
      <c r="F1115" s="593"/>
      <c r="G1115" s="581" t="s">
        <v>519</v>
      </c>
      <c r="H1115" s="582" t="s">
        <v>23</v>
      </c>
      <c r="I1115" s="585">
        <v>1</v>
      </c>
      <c r="J1115" s="582" t="s">
        <v>1320</v>
      </c>
      <c r="K1115" s="639" t="s">
        <v>36</v>
      </c>
      <c r="L1115" s="593"/>
      <c r="M1115" s="593"/>
      <c r="N1115" s="593"/>
      <c r="O1115" s="593"/>
      <c r="P1115" s="593"/>
      <c r="Q1115" s="593"/>
      <c r="R1115" s="593"/>
      <c r="S1115" s="593"/>
      <c r="T1115" s="593"/>
      <c r="U1115" s="593"/>
      <c r="V1115" s="593"/>
      <c r="W1115" s="593"/>
      <c r="X1115" s="593"/>
      <c r="Y1115" s="593"/>
      <c r="Z1115" s="593"/>
    </row>
    <row r="1116" spans="1:26" ht="55" customHeight="1">
      <c r="A1116" s="707">
        <v>1135</v>
      </c>
      <c r="B1116" s="689">
        <v>41922</v>
      </c>
      <c r="C1116" s="668" t="s">
        <v>26</v>
      </c>
      <c r="D1116" s="696" t="s">
        <v>27</v>
      </c>
      <c r="E1116" s="713" t="s">
        <v>2793</v>
      </c>
      <c r="F1116" s="593"/>
      <c r="G1116" s="581" t="s">
        <v>2752</v>
      </c>
      <c r="H1116" s="582" t="s">
        <v>23</v>
      </c>
      <c r="I1116" s="585">
        <v>6</v>
      </c>
      <c r="J1116" s="582" t="s">
        <v>1320</v>
      </c>
      <c r="K1116" s="639" t="s">
        <v>36</v>
      </c>
      <c r="L1116" s="593"/>
      <c r="M1116" s="593"/>
      <c r="N1116" s="593"/>
      <c r="O1116" s="593"/>
      <c r="P1116" s="593"/>
      <c r="Q1116" s="593"/>
      <c r="R1116" s="593"/>
      <c r="S1116" s="593"/>
      <c r="T1116" s="593"/>
      <c r="U1116" s="593"/>
      <c r="V1116" s="593"/>
      <c r="W1116" s="593"/>
      <c r="X1116" s="593"/>
      <c r="Y1116" s="593"/>
      <c r="Z1116" s="593"/>
    </row>
    <row r="1117" spans="1:26" ht="55" customHeight="1">
      <c r="A1117" s="707">
        <v>1136</v>
      </c>
      <c r="B1117" s="689">
        <v>41922</v>
      </c>
      <c r="C1117" s="668" t="s">
        <v>56</v>
      </c>
      <c r="D1117" s="696" t="s">
        <v>57</v>
      </c>
      <c r="E1117" s="713"/>
      <c r="F1117" s="593"/>
      <c r="G1117" s="581"/>
      <c r="H1117" s="582" t="s">
        <v>23</v>
      </c>
      <c r="I1117" s="585">
        <v>1</v>
      </c>
      <c r="J1117" s="582"/>
      <c r="K1117" s="639" t="s">
        <v>36</v>
      </c>
      <c r="L1117" s="593"/>
      <c r="M1117" s="593"/>
      <c r="N1117" s="593"/>
      <c r="O1117" s="593"/>
      <c r="P1117" s="593"/>
      <c r="Q1117" s="593"/>
      <c r="R1117" s="593"/>
      <c r="S1117" s="593"/>
      <c r="T1117" s="593"/>
      <c r="U1117" s="593"/>
      <c r="V1117" s="593"/>
      <c r="W1117" s="593"/>
      <c r="X1117" s="593"/>
      <c r="Y1117" s="593"/>
      <c r="Z1117" s="593"/>
    </row>
    <row r="1118" spans="1:26" ht="55" customHeight="1">
      <c r="A1118" s="707">
        <v>1137</v>
      </c>
      <c r="B1118" s="689">
        <v>41922</v>
      </c>
      <c r="C1118" s="668" t="s">
        <v>2784</v>
      </c>
      <c r="D1118" s="696" t="s">
        <v>2799</v>
      </c>
      <c r="E1118" s="713"/>
      <c r="F1118" s="593"/>
      <c r="G1118" s="581"/>
      <c r="H1118" s="582" t="s">
        <v>23</v>
      </c>
      <c r="I1118" s="585">
        <v>10</v>
      </c>
      <c r="J1118" s="582"/>
      <c r="K1118" s="639" t="s">
        <v>36</v>
      </c>
      <c r="L1118" s="593"/>
      <c r="M1118" s="593"/>
      <c r="N1118" s="593"/>
      <c r="O1118" s="593"/>
      <c r="P1118" s="593"/>
      <c r="Q1118" s="593"/>
      <c r="R1118" s="593"/>
      <c r="S1118" s="593"/>
      <c r="T1118" s="593"/>
      <c r="U1118" s="593"/>
      <c r="V1118" s="593"/>
      <c r="W1118" s="593"/>
      <c r="X1118" s="593"/>
      <c r="Y1118" s="593"/>
      <c r="Z1118" s="593"/>
    </row>
    <row r="1119" spans="1:26" ht="55" customHeight="1">
      <c r="A1119" s="707">
        <v>1138</v>
      </c>
      <c r="B1119" s="689">
        <v>41922</v>
      </c>
      <c r="C1119" s="668" t="s">
        <v>52</v>
      </c>
      <c r="D1119" s="696" t="s">
        <v>191</v>
      </c>
      <c r="E1119" s="713" t="s">
        <v>24</v>
      </c>
      <c r="F1119" s="593"/>
      <c r="G1119" s="581" t="s">
        <v>2780</v>
      </c>
      <c r="H1119" s="582" t="s">
        <v>49</v>
      </c>
      <c r="I1119" s="585">
        <v>2</v>
      </c>
      <c r="J1119" s="582"/>
      <c r="K1119" s="593"/>
      <c r="L1119" s="593"/>
      <c r="M1119" s="593"/>
      <c r="N1119" s="690" t="s">
        <v>400</v>
      </c>
      <c r="O1119" s="593"/>
      <c r="P1119" s="593"/>
      <c r="Q1119" s="593"/>
      <c r="R1119" s="593"/>
      <c r="S1119" s="593"/>
      <c r="T1119" s="593"/>
      <c r="U1119" s="593"/>
      <c r="V1119" s="593"/>
      <c r="W1119" s="593"/>
      <c r="X1119" s="593"/>
      <c r="Y1119" s="712"/>
      <c r="Z1119" s="712"/>
    </row>
    <row r="1120" spans="1:26" ht="55" customHeight="1">
      <c r="A1120" s="707">
        <v>1139</v>
      </c>
      <c r="B1120" s="689">
        <v>41922</v>
      </c>
      <c r="C1120" s="668" t="s">
        <v>2785</v>
      </c>
      <c r="D1120" s="696" t="s">
        <v>2800</v>
      </c>
      <c r="E1120" s="713" t="s">
        <v>2820</v>
      </c>
      <c r="F1120" s="593"/>
      <c r="G1120" s="581"/>
      <c r="H1120" s="582" t="s">
        <v>49</v>
      </c>
      <c r="I1120" s="585">
        <v>11</v>
      </c>
      <c r="J1120" s="582"/>
      <c r="K1120" s="593"/>
      <c r="L1120" s="593"/>
      <c r="M1120" s="593"/>
      <c r="N1120" s="690" t="s">
        <v>65</v>
      </c>
      <c r="O1120" s="593"/>
      <c r="P1120" s="593"/>
      <c r="Q1120" s="593"/>
      <c r="R1120" s="593"/>
      <c r="S1120" s="593"/>
      <c r="T1120" s="593"/>
      <c r="U1120" s="593"/>
      <c r="V1120" s="593"/>
      <c r="W1120" s="593"/>
      <c r="X1120" s="593"/>
      <c r="Y1120" s="712"/>
      <c r="Z1120" s="712"/>
    </row>
    <row r="1121" spans="1:26" ht="55" customHeight="1">
      <c r="A1121" s="707">
        <v>1140</v>
      </c>
      <c r="B1121" s="689">
        <v>41922</v>
      </c>
      <c r="C1121" s="668" t="s">
        <v>2786</v>
      </c>
      <c r="D1121" s="696"/>
      <c r="E1121" s="713" t="s">
        <v>2787</v>
      </c>
      <c r="F1121" s="593"/>
      <c r="G1121" s="581"/>
      <c r="H1121" s="582" t="s">
        <v>49</v>
      </c>
      <c r="I1121" s="585">
        <v>1</v>
      </c>
      <c r="J1121" s="582"/>
      <c r="K1121" s="593"/>
      <c r="L1121" s="593"/>
      <c r="M1121" s="593"/>
      <c r="N1121" s="690" t="s">
        <v>237</v>
      </c>
      <c r="O1121" s="593"/>
      <c r="P1121" s="593"/>
      <c r="Q1121" s="593"/>
      <c r="R1121" s="593"/>
      <c r="S1121" s="593"/>
      <c r="T1121" s="593"/>
      <c r="U1121" s="593"/>
      <c r="V1121" s="593"/>
      <c r="W1121" s="593"/>
      <c r="X1121" s="593"/>
      <c r="Y1121" s="712"/>
      <c r="Z1121" s="712"/>
    </row>
    <row r="1122" spans="1:26" ht="55" customHeight="1">
      <c r="A1122" s="707">
        <v>1141</v>
      </c>
      <c r="B1122" s="689">
        <v>41927</v>
      </c>
      <c r="C1122" s="668" t="s">
        <v>1591</v>
      </c>
      <c r="D1122" s="696" t="s">
        <v>1592</v>
      </c>
      <c r="E1122" s="713" t="s">
        <v>2802</v>
      </c>
      <c r="F1122" s="696"/>
      <c r="G1122" s="582" t="s">
        <v>2801</v>
      </c>
      <c r="H1122" s="582" t="s">
        <v>23</v>
      </c>
      <c r="I1122" s="585">
        <v>1</v>
      </c>
      <c r="J1122" s="585" t="s">
        <v>1076</v>
      </c>
      <c r="K1122" s="639" t="s">
        <v>36</v>
      </c>
      <c r="L1122" s="593"/>
      <c r="M1122" s="593"/>
      <c r="N1122" s="593"/>
      <c r="O1122" s="593"/>
      <c r="P1122" s="593"/>
      <c r="Q1122" s="593"/>
      <c r="R1122" s="593"/>
      <c r="S1122" s="593"/>
      <c r="T1122" s="593"/>
      <c r="U1122" s="593"/>
      <c r="V1122" s="593"/>
      <c r="W1122" s="593"/>
      <c r="X1122" s="593"/>
      <c r="Y1122" s="593"/>
      <c r="Z1122" s="593"/>
    </row>
    <row r="1123" spans="1:26" ht="55" customHeight="1">
      <c r="A1123" s="707">
        <v>1143</v>
      </c>
      <c r="B1123" s="689">
        <v>41927</v>
      </c>
      <c r="C1123" s="668" t="s">
        <v>2803</v>
      </c>
      <c r="D1123" s="762" t="s">
        <v>2818</v>
      </c>
      <c r="E1123" s="761" t="s">
        <v>2814</v>
      </c>
      <c r="F1123" s="764"/>
      <c r="G1123" s="583" t="s">
        <v>2804</v>
      </c>
      <c r="H1123" s="582" t="s">
        <v>23</v>
      </c>
      <c r="I1123" s="598">
        <v>1</v>
      </c>
      <c r="J1123" s="596"/>
      <c r="K1123" s="639" t="s">
        <v>36</v>
      </c>
      <c r="L1123" s="593"/>
      <c r="M1123" s="593"/>
      <c r="N1123" s="593"/>
      <c r="O1123" s="593"/>
      <c r="P1123" s="593"/>
      <c r="Q1123" s="593"/>
      <c r="R1123" s="593"/>
      <c r="S1123" s="593"/>
      <c r="T1123" s="593"/>
      <c r="U1123" s="593"/>
      <c r="V1123" s="593"/>
      <c r="W1123" s="593"/>
      <c r="X1123" s="593"/>
      <c r="Y1123" s="593"/>
      <c r="Z1123" s="593"/>
    </row>
    <row r="1124" spans="1:26" ht="55" customHeight="1">
      <c r="A1124" s="707">
        <v>1144</v>
      </c>
      <c r="B1124" s="689">
        <v>41927</v>
      </c>
      <c r="C1124" s="668" t="s">
        <v>2805</v>
      </c>
      <c r="D1124" s="762" t="s">
        <v>22</v>
      </c>
      <c r="E1124" s="761" t="s">
        <v>2806</v>
      </c>
      <c r="F1124" s="764"/>
      <c r="G1124" s="583" t="s">
        <v>2807</v>
      </c>
      <c r="H1124" s="582" t="s">
        <v>49</v>
      </c>
      <c r="I1124" s="598">
        <v>2</v>
      </c>
      <c r="J1124" s="596"/>
      <c r="K1124" s="593"/>
      <c r="L1124" s="593"/>
      <c r="M1124" s="593"/>
      <c r="N1124" s="690" t="s">
        <v>65</v>
      </c>
      <c r="O1124" s="593"/>
      <c r="P1124" s="593"/>
      <c r="Q1124" s="593"/>
      <c r="R1124" s="593"/>
      <c r="S1124" s="593"/>
      <c r="T1124" s="593"/>
      <c r="U1124" s="593"/>
      <c r="V1124" s="593"/>
      <c r="W1124" s="593"/>
      <c r="X1124" s="593"/>
      <c r="Y1124" s="712"/>
      <c r="Z1124" s="712"/>
    </row>
    <row r="1125" spans="1:26" ht="55" customHeight="1">
      <c r="A1125" s="707">
        <v>1145</v>
      </c>
      <c r="B1125" s="689">
        <v>41927</v>
      </c>
      <c r="C1125" s="668" t="s">
        <v>2688</v>
      </c>
      <c r="D1125" s="762" t="s">
        <v>111</v>
      </c>
      <c r="E1125" s="761" t="s">
        <v>2808</v>
      </c>
      <c r="F1125" s="764"/>
      <c r="G1125" s="583" t="s">
        <v>2809</v>
      </c>
      <c r="H1125" s="582" t="s">
        <v>49</v>
      </c>
      <c r="I1125" s="598">
        <v>1</v>
      </c>
      <c r="J1125" s="596"/>
      <c r="K1125" s="593"/>
      <c r="L1125" s="593"/>
      <c r="M1125" s="593"/>
      <c r="N1125" s="690" t="s">
        <v>65</v>
      </c>
      <c r="O1125" s="593"/>
      <c r="P1125" s="593"/>
      <c r="Q1125" s="593"/>
      <c r="R1125" s="593"/>
      <c r="S1125" s="593"/>
      <c r="T1125" s="593"/>
      <c r="U1125" s="593"/>
      <c r="V1125" s="593"/>
      <c r="W1125" s="593"/>
      <c r="X1125" s="593"/>
      <c r="Y1125" s="712"/>
      <c r="Z1125" s="712"/>
    </row>
    <row r="1126" spans="1:26" ht="55" customHeight="1">
      <c r="A1126" s="707">
        <v>1146</v>
      </c>
      <c r="B1126" s="689">
        <v>41927</v>
      </c>
      <c r="C1126" s="668" t="s">
        <v>2381</v>
      </c>
      <c r="D1126" s="762" t="s">
        <v>2382</v>
      </c>
      <c r="E1126" s="761" t="s">
        <v>2815</v>
      </c>
      <c r="F1126" s="764"/>
      <c r="G1126" s="583" t="s">
        <v>2811</v>
      </c>
      <c r="H1126" s="582" t="s">
        <v>23</v>
      </c>
      <c r="I1126" s="598">
        <v>10</v>
      </c>
      <c r="J1126" s="585" t="s">
        <v>513</v>
      </c>
      <c r="K1126" s="639" t="s">
        <v>36</v>
      </c>
      <c r="L1126" s="593"/>
      <c r="M1126" s="593"/>
      <c r="N1126" s="593"/>
      <c r="O1126" s="593"/>
      <c r="P1126" s="593"/>
      <c r="Q1126" s="593"/>
      <c r="R1126" s="593"/>
      <c r="S1126" s="593"/>
      <c r="T1126" s="593"/>
      <c r="U1126" s="593"/>
      <c r="V1126" s="593"/>
      <c r="W1126" s="593"/>
      <c r="X1126" s="593"/>
      <c r="Y1126" s="593"/>
      <c r="Z1126" s="593"/>
    </row>
    <row r="1127" spans="1:26" ht="55" customHeight="1">
      <c r="A1127" s="707">
        <v>1147</v>
      </c>
      <c r="B1127" s="689">
        <v>41927</v>
      </c>
      <c r="C1127" s="668" t="s">
        <v>661</v>
      </c>
      <c r="D1127" s="762" t="s">
        <v>662</v>
      </c>
      <c r="E1127" s="761" t="s">
        <v>24</v>
      </c>
      <c r="F1127" s="764"/>
      <c r="G1127" s="583"/>
      <c r="H1127" s="582" t="s">
        <v>49</v>
      </c>
      <c r="I1127" s="598">
        <v>9</v>
      </c>
      <c r="J1127" s="596"/>
      <c r="K1127" s="593"/>
      <c r="L1127" s="593"/>
      <c r="M1127" s="593"/>
      <c r="N1127" s="690" t="s">
        <v>412</v>
      </c>
      <c r="O1127" s="593"/>
      <c r="P1127" s="593"/>
      <c r="Q1127" s="593"/>
      <c r="R1127" s="593"/>
      <c r="S1127" s="593"/>
      <c r="T1127" s="593"/>
      <c r="U1127" s="593"/>
      <c r="V1127" s="593"/>
      <c r="W1127" s="593"/>
      <c r="X1127" s="593"/>
      <c r="Y1127" s="712"/>
      <c r="Z1127" s="712"/>
    </row>
    <row r="1128" spans="1:26" ht="55" customHeight="1">
      <c r="A1128" s="707">
        <v>1149</v>
      </c>
      <c r="B1128" s="689">
        <v>41927</v>
      </c>
      <c r="C1128" s="668" t="s">
        <v>21</v>
      </c>
      <c r="D1128" s="762" t="s">
        <v>162</v>
      </c>
      <c r="E1128" s="761" t="s">
        <v>2816</v>
      </c>
      <c r="F1128" s="764"/>
      <c r="G1128" s="583"/>
      <c r="H1128" s="582" t="s">
        <v>23</v>
      </c>
      <c r="I1128" s="598">
        <v>1</v>
      </c>
      <c r="J1128" s="596"/>
      <c r="K1128" s="639" t="s">
        <v>36</v>
      </c>
      <c r="L1128" s="593"/>
      <c r="M1128" s="593"/>
      <c r="N1128" s="593"/>
      <c r="O1128" s="593"/>
      <c r="P1128" s="593"/>
      <c r="Q1128" s="593"/>
      <c r="R1128" s="593"/>
      <c r="S1128" s="593"/>
      <c r="T1128" s="593"/>
      <c r="U1128" s="593"/>
      <c r="V1128" s="593"/>
      <c r="W1128" s="593"/>
      <c r="X1128" s="593"/>
      <c r="Y1128" s="593"/>
      <c r="Z1128" s="593"/>
    </row>
    <row r="1129" spans="1:26" ht="55" customHeight="1">
      <c r="A1129" s="707">
        <v>1150</v>
      </c>
      <c r="B1129" s="689">
        <v>41927</v>
      </c>
      <c r="C1129" s="668" t="s">
        <v>2812</v>
      </c>
      <c r="D1129" s="762" t="s">
        <v>2819</v>
      </c>
      <c r="E1129" s="761" t="s">
        <v>2817</v>
      </c>
      <c r="F1129" s="764"/>
      <c r="G1129" s="583" t="s">
        <v>2813</v>
      </c>
      <c r="H1129" s="582" t="s">
        <v>23</v>
      </c>
      <c r="I1129" s="598">
        <v>2</v>
      </c>
      <c r="J1129" s="596"/>
      <c r="K1129" s="639" t="s">
        <v>36</v>
      </c>
      <c r="L1129" s="593"/>
      <c r="M1129" s="593"/>
      <c r="N1129" s="593"/>
      <c r="O1129" s="593"/>
      <c r="P1129" s="593"/>
      <c r="Q1129" s="593"/>
      <c r="R1129" s="593"/>
      <c r="S1129" s="593"/>
      <c r="T1129" s="593"/>
      <c r="U1129" s="593"/>
      <c r="V1129" s="593"/>
      <c r="W1129" s="593"/>
      <c r="X1129" s="593"/>
      <c r="Y1129" s="593"/>
      <c r="Z1129" s="593"/>
    </row>
    <row r="1130" spans="1:26" ht="55" customHeight="1">
      <c r="A1130" s="707">
        <v>1151</v>
      </c>
      <c r="B1130" s="689">
        <v>41930</v>
      </c>
      <c r="C1130" s="668" t="s">
        <v>2760</v>
      </c>
      <c r="D1130" s="696" t="s">
        <v>105</v>
      </c>
      <c r="E1130" s="713" t="s">
        <v>2821</v>
      </c>
      <c r="F1130" s="593"/>
      <c r="G1130" s="581"/>
      <c r="H1130" s="582" t="s">
        <v>49</v>
      </c>
      <c r="I1130" s="585">
        <v>2</v>
      </c>
      <c r="J1130" s="584"/>
      <c r="K1130" s="593"/>
      <c r="L1130" s="593"/>
      <c r="M1130" s="593"/>
      <c r="N1130" s="690" t="s">
        <v>412</v>
      </c>
      <c r="O1130" s="593"/>
      <c r="P1130" s="593"/>
      <c r="Q1130" s="593"/>
      <c r="R1130" s="593"/>
      <c r="S1130" s="593"/>
      <c r="T1130" s="593"/>
      <c r="U1130" s="593"/>
      <c r="V1130" s="593"/>
      <c r="W1130" s="593"/>
      <c r="X1130" s="593"/>
      <c r="Y1130" s="712"/>
      <c r="Z1130" s="712"/>
    </row>
    <row r="1131" spans="1:26" ht="55" customHeight="1">
      <c r="A1131" s="707">
        <v>1152</v>
      </c>
      <c r="B1131" s="689">
        <v>41930</v>
      </c>
      <c r="C1131" s="668" t="s">
        <v>2822</v>
      </c>
      <c r="D1131" s="696" t="s">
        <v>487</v>
      </c>
      <c r="E1131" s="713" t="s">
        <v>2831</v>
      </c>
      <c r="F1131" s="593"/>
      <c r="G1131" s="581" t="s">
        <v>2823</v>
      </c>
      <c r="H1131" s="582" t="s">
        <v>23</v>
      </c>
      <c r="I1131" s="585">
        <v>1</v>
      </c>
      <c r="J1131" s="584"/>
      <c r="K1131" s="639" t="s">
        <v>36</v>
      </c>
      <c r="L1131" s="593"/>
      <c r="M1131" s="593"/>
      <c r="N1131" s="593"/>
      <c r="O1131" s="593"/>
      <c r="P1131" s="593"/>
      <c r="Q1131" s="593"/>
      <c r="R1131" s="593"/>
      <c r="S1131" s="593"/>
      <c r="T1131" s="593"/>
      <c r="U1131" s="593"/>
      <c r="V1131" s="593"/>
      <c r="W1131" s="593"/>
      <c r="X1131" s="593"/>
      <c r="Y1131" s="593"/>
      <c r="Z1131" s="593"/>
    </row>
    <row r="1132" spans="1:26" ht="55" customHeight="1">
      <c r="A1132" s="707">
        <v>1153</v>
      </c>
      <c r="B1132" s="689">
        <v>41930</v>
      </c>
      <c r="C1132" s="668" t="s">
        <v>2824</v>
      </c>
      <c r="D1132" s="696" t="s">
        <v>2833</v>
      </c>
      <c r="E1132" s="713" t="s">
        <v>2825</v>
      </c>
      <c r="F1132" s="593"/>
      <c r="G1132" s="581"/>
      <c r="H1132" s="582" t="s">
        <v>49</v>
      </c>
      <c r="I1132" s="585">
        <v>1</v>
      </c>
      <c r="J1132" s="584"/>
      <c r="K1132" s="593"/>
      <c r="L1132" s="593"/>
      <c r="M1132" s="593"/>
      <c r="N1132" s="642" t="s">
        <v>79</v>
      </c>
      <c r="O1132" s="593"/>
      <c r="P1132" s="593"/>
      <c r="Q1132" s="593"/>
      <c r="R1132" s="593"/>
      <c r="S1132" s="593"/>
      <c r="T1132" s="593"/>
      <c r="U1132" s="593"/>
      <c r="V1132" s="593"/>
      <c r="W1132" s="593"/>
      <c r="X1132" s="593"/>
      <c r="Y1132" s="712"/>
      <c r="Z1132" s="712"/>
    </row>
    <row r="1133" spans="1:26" ht="55" customHeight="1">
      <c r="A1133" s="707">
        <v>1154</v>
      </c>
      <c r="B1133" s="689">
        <v>41930</v>
      </c>
      <c r="C1133" s="668" t="s">
        <v>2760</v>
      </c>
      <c r="D1133" s="696" t="s">
        <v>105</v>
      </c>
      <c r="E1133" s="713" t="s">
        <v>2826</v>
      </c>
      <c r="F1133" s="593"/>
      <c r="G1133" s="581" t="s">
        <v>2827</v>
      </c>
      <c r="H1133" s="582" t="s">
        <v>23</v>
      </c>
      <c r="I1133" s="585">
        <v>2</v>
      </c>
      <c r="J1133" s="584"/>
      <c r="K1133" s="646"/>
      <c r="L1133" s="593"/>
      <c r="M1133" s="593"/>
      <c r="N1133" s="690" t="s">
        <v>412</v>
      </c>
      <c r="O1133" s="593"/>
      <c r="P1133" s="593"/>
      <c r="Q1133" s="593"/>
      <c r="R1133" s="593"/>
      <c r="S1133" s="593"/>
      <c r="T1133" s="593"/>
      <c r="U1133" s="593"/>
      <c r="V1133" s="593"/>
      <c r="W1133" s="593"/>
      <c r="X1133" s="593"/>
      <c r="Y1133" s="593"/>
      <c r="Z1133" s="593"/>
    </row>
    <row r="1134" spans="1:26" ht="55" customHeight="1">
      <c r="A1134" s="707">
        <v>1155</v>
      </c>
      <c r="B1134" s="689">
        <v>41930</v>
      </c>
      <c r="C1134" s="668" t="s">
        <v>2828</v>
      </c>
      <c r="D1134" s="696" t="s">
        <v>2799</v>
      </c>
      <c r="E1134" s="713" t="s">
        <v>2832</v>
      </c>
      <c r="F1134" s="593"/>
      <c r="G1134" s="581"/>
      <c r="H1134" s="582" t="s">
        <v>49</v>
      </c>
      <c r="I1134" s="585">
        <v>1</v>
      </c>
      <c r="J1134" s="584"/>
      <c r="K1134" s="639" t="s">
        <v>36</v>
      </c>
      <c r="L1134" s="593"/>
      <c r="M1134" s="593"/>
      <c r="N1134" s="593"/>
      <c r="O1134" s="593"/>
      <c r="P1134" s="593"/>
      <c r="Q1134" s="593"/>
      <c r="R1134" s="593"/>
      <c r="S1134" s="593"/>
      <c r="T1134" s="593"/>
      <c r="U1134" s="593"/>
      <c r="V1134" s="593"/>
      <c r="W1134" s="593"/>
      <c r="X1134" s="593"/>
      <c r="Y1134" s="593"/>
      <c r="Z1134" s="593"/>
    </row>
    <row r="1135" spans="1:26" ht="55" customHeight="1">
      <c r="A1135" s="707">
        <v>1156</v>
      </c>
      <c r="B1135" s="689">
        <v>41930</v>
      </c>
      <c r="C1135" s="668" t="s">
        <v>104</v>
      </c>
      <c r="D1135" s="696" t="s">
        <v>105</v>
      </c>
      <c r="E1135" s="713" t="s">
        <v>2829</v>
      </c>
      <c r="F1135" s="593"/>
      <c r="G1135" s="581" t="s">
        <v>2830</v>
      </c>
      <c r="H1135" s="582" t="s">
        <v>49</v>
      </c>
      <c r="I1135" s="585">
        <v>1</v>
      </c>
      <c r="J1135" s="584"/>
      <c r="K1135" s="593"/>
      <c r="L1135" s="593"/>
      <c r="M1135" s="593"/>
      <c r="N1135" s="690" t="s">
        <v>412</v>
      </c>
      <c r="O1135" s="593"/>
      <c r="P1135" s="593"/>
      <c r="Q1135" s="593"/>
      <c r="R1135" s="593"/>
      <c r="S1135" s="593"/>
      <c r="T1135" s="593"/>
      <c r="U1135" s="593"/>
      <c r="V1135" s="593"/>
      <c r="W1135" s="593"/>
      <c r="X1135" s="593"/>
      <c r="Y1135" s="712"/>
      <c r="Z1135" s="712"/>
    </row>
    <row r="1136" spans="1:26" ht="55" customHeight="1">
      <c r="A1136" s="707">
        <v>1157</v>
      </c>
      <c r="B1136" s="689">
        <v>41932</v>
      </c>
      <c r="C1136" s="668" t="s">
        <v>80</v>
      </c>
      <c r="D1136" s="696" t="s">
        <v>474</v>
      </c>
      <c r="E1136" s="713" t="s">
        <v>468</v>
      </c>
      <c r="F1136" s="696"/>
      <c r="G1136" s="582" t="s">
        <v>2834</v>
      </c>
      <c r="H1136" s="582" t="s">
        <v>49</v>
      </c>
      <c r="I1136" s="585">
        <v>1</v>
      </c>
      <c r="J1136" s="582"/>
      <c r="K1136" s="593"/>
      <c r="L1136" s="593"/>
      <c r="M1136" s="593"/>
      <c r="N1136" s="642" t="s">
        <v>2836</v>
      </c>
      <c r="O1136" s="593"/>
      <c r="P1136" s="593"/>
      <c r="Q1136" s="593"/>
      <c r="R1136" s="593"/>
      <c r="S1136" s="593"/>
      <c r="T1136" s="593"/>
      <c r="U1136" s="593"/>
      <c r="V1136" s="593"/>
      <c r="W1136" s="593"/>
      <c r="X1136" s="593"/>
      <c r="Y1136" s="712"/>
      <c r="Z1136" s="712"/>
    </row>
    <row r="1137" spans="1:26" ht="55" customHeight="1">
      <c r="A1137" s="707">
        <v>1158</v>
      </c>
      <c r="B1137" s="689">
        <v>41932</v>
      </c>
      <c r="C1137" s="668" t="s">
        <v>21</v>
      </c>
      <c r="D1137" s="696" t="s">
        <v>162</v>
      </c>
      <c r="E1137" s="713" t="s">
        <v>2574</v>
      </c>
      <c r="F1137" s="760"/>
      <c r="G1137" s="581" t="s">
        <v>2835</v>
      </c>
      <c r="H1137" s="582" t="s">
        <v>23</v>
      </c>
      <c r="I1137" s="585">
        <v>1</v>
      </c>
      <c r="J1137" s="582" t="s">
        <v>1082</v>
      </c>
      <c r="K1137" s="639" t="s">
        <v>36</v>
      </c>
      <c r="L1137" s="593"/>
      <c r="M1137" s="593"/>
      <c r="O1137" s="593"/>
      <c r="P1137" s="593"/>
      <c r="Q1137" s="593"/>
      <c r="R1137" s="593"/>
      <c r="S1137" s="593"/>
      <c r="T1137" s="593"/>
      <c r="U1137" s="593"/>
      <c r="V1137" s="593"/>
      <c r="W1137" s="593"/>
      <c r="X1137" s="593"/>
      <c r="Y1137" s="593"/>
      <c r="Z1137" s="593"/>
    </row>
    <row r="1138" spans="1:26" ht="55" customHeight="1">
      <c r="A1138" s="707">
        <v>1159</v>
      </c>
      <c r="B1138" s="689">
        <v>41932</v>
      </c>
      <c r="C1138" s="668" t="s">
        <v>2810</v>
      </c>
      <c r="D1138" s="696" t="s">
        <v>2382</v>
      </c>
      <c r="E1138" s="713" t="s">
        <v>3425</v>
      </c>
      <c r="F1138" s="760"/>
      <c r="G1138" s="585"/>
      <c r="H1138" s="582" t="s">
        <v>23</v>
      </c>
      <c r="I1138" s="585">
        <v>3</v>
      </c>
      <c r="J1138" s="596"/>
      <c r="K1138" s="639" t="s">
        <v>36</v>
      </c>
      <c r="L1138" s="593"/>
      <c r="M1138" s="593"/>
      <c r="N1138" s="593"/>
      <c r="O1138" s="593"/>
      <c r="P1138" s="593"/>
      <c r="Q1138" s="593"/>
      <c r="R1138" s="593"/>
      <c r="S1138" s="593"/>
      <c r="T1138" s="593"/>
      <c r="U1138" s="593"/>
      <c r="V1138" s="593"/>
      <c r="W1138" s="593"/>
      <c r="X1138" s="593"/>
      <c r="Y1138" s="593"/>
      <c r="Z1138" s="593"/>
    </row>
    <row r="1139" spans="1:26" ht="55" customHeight="1">
      <c r="A1139" s="707">
        <v>1160</v>
      </c>
      <c r="B1139" s="689">
        <v>41932</v>
      </c>
      <c r="C1139" s="668" t="s">
        <v>297</v>
      </c>
      <c r="D1139" s="696" t="s">
        <v>298</v>
      </c>
      <c r="E1139" s="713" t="s">
        <v>3426</v>
      </c>
      <c r="F1139" s="760"/>
      <c r="G1139" s="581" t="s">
        <v>2837</v>
      </c>
      <c r="H1139" s="582" t="s">
        <v>23</v>
      </c>
      <c r="I1139" s="585">
        <v>1</v>
      </c>
      <c r="J1139" s="596"/>
      <c r="K1139" s="639" t="s">
        <v>36</v>
      </c>
      <c r="L1139" s="593"/>
      <c r="M1139" s="593"/>
      <c r="N1139" s="593"/>
      <c r="O1139" s="593"/>
      <c r="P1139" s="593"/>
      <c r="Q1139" s="593"/>
      <c r="R1139" s="593"/>
      <c r="S1139" s="593"/>
      <c r="T1139" s="593"/>
      <c r="U1139" s="593"/>
      <c r="V1139" s="593"/>
      <c r="W1139" s="593"/>
      <c r="X1139" s="593"/>
      <c r="Y1139" s="593"/>
      <c r="Z1139" s="593"/>
    </row>
    <row r="1140" spans="1:26" ht="55" customHeight="1">
      <c r="A1140" s="768" t="s">
        <v>3197</v>
      </c>
      <c r="B1140" s="689" t="s">
        <v>3195</v>
      </c>
      <c r="C1140" s="769" t="s">
        <v>1534</v>
      </c>
      <c r="D1140" s="769" t="s">
        <v>1542</v>
      </c>
      <c r="E1140" s="769" t="s">
        <v>3196</v>
      </c>
      <c r="F1140" s="683"/>
      <c r="G1140" s="683" t="s">
        <v>527</v>
      </c>
      <c r="H1140" s="582" t="s">
        <v>23</v>
      </c>
      <c r="I1140" s="770" t="s">
        <v>3198</v>
      </c>
      <c r="J1140" s="683"/>
      <c r="K1140" s="639" t="s">
        <v>36</v>
      </c>
    </row>
    <row r="1141" spans="1:26" ht="55" customHeight="1">
      <c r="A1141" s="707">
        <v>1161</v>
      </c>
      <c r="B1141" s="689">
        <v>41932</v>
      </c>
      <c r="C1141" s="668" t="s">
        <v>473</v>
      </c>
      <c r="D1141" s="696" t="s">
        <v>46</v>
      </c>
      <c r="E1141" s="713" t="s">
        <v>3427</v>
      </c>
      <c r="F1141" s="760"/>
      <c r="G1141" s="581"/>
      <c r="H1141" s="582" t="s">
        <v>23</v>
      </c>
      <c r="I1141" s="585">
        <v>1</v>
      </c>
      <c r="J1141" s="596"/>
      <c r="K1141" s="639" t="s">
        <v>36</v>
      </c>
      <c r="L1141" s="593"/>
      <c r="M1141" s="593"/>
      <c r="N1141" s="593"/>
      <c r="O1141" s="593"/>
      <c r="P1141" s="593"/>
      <c r="Q1141" s="593"/>
      <c r="R1141" s="593"/>
      <c r="S1141" s="593"/>
      <c r="T1141" s="593"/>
      <c r="U1141" s="593"/>
      <c r="V1141" s="593"/>
      <c r="W1141" s="593"/>
      <c r="X1141" s="593"/>
      <c r="Y1141" s="593"/>
      <c r="Z1141" s="593"/>
    </row>
    <row r="1142" spans="1:26" ht="55" customHeight="1">
      <c r="A1142" s="707">
        <v>1162</v>
      </c>
      <c r="B1142" s="689">
        <v>41932</v>
      </c>
      <c r="C1142" s="668" t="s">
        <v>52</v>
      </c>
      <c r="D1142" s="696" t="s">
        <v>191</v>
      </c>
      <c r="E1142" s="713" t="s">
        <v>2852</v>
      </c>
      <c r="F1142" s="760"/>
      <c r="G1142" s="581"/>
      <c r="H1142" s="582" t="s">
        <v>49</v>
      </c>
      <c r="I1142" s="585">
        <v>198</v>
      </c>
      <c r="J1142" s="596"/>
      <c r="K1142" s="593"/>
      <c r="L1142" s="593"/>
      <c r="M1142" s="593"/>
      <c r="N1142" s="690" t="s">
        <v>400</v>
      </c>
      <c r="O1142" s="593"/>
      <c r="P1142" s="593"/>
      <c r="Q1142" s="593"/>
      <c r="R1142" s="593"/>
      <c r="S1142" s="593"/>
      <c r="T1142" s="593"/>
      <c r="U1142" s="593"/>
      <c r="V1142" s="593"/>
      <c r="W1142" s="593"/>
      <c r="X1142" s="593"/>
      <c r="Y1142" s="712"/>
      <c r="Z1142" s="712"/>
    </row>
    <row r="1143" spans="1:26" ht="55" customHeight="1">
      <c r="A1143" s="707">
        <v>1163</v>
      </c>
      <c r="B1143" s="689">
        <v>41932</v>
      </c>
      <c r="C1143" s="668" t="s">
        <v>850</v>
      </c>
      <c r="D1143" s="696" t="s">
        <v>22</v>
      </c>
      <c r="E1143" s="713" t="s">
        <v>2838</v>
      </c>
      <c r="F1143" s="760"/>
      <c r="G1143" s="581"/>
      <c r="H1143" s="582" t="s">
        <v>23</v>
      </c>
      <c r="I1143" s="585">
        <v>3</v>
      </c>
      <c r="J1143" s="596"/>
      <c r="K1143" s="639" t="s">
        <v>36</v>
      </c>
      <c r="L1143" s="593"/>
      <c r="M1143" s="593"/>
      <c r="N1143" s="593"/>
      <c r="O1143" s="593"/>
      <c r="P1143" s="593"/>
      <c r="Q1143" s="593"/>
      <c r="R1143" s="593"/>
      <c r="S1143" s="593"/>
      <c r="T1143" s="593"/>
      <c r="U1143" s="593"/>
      <c r="V1143" s="593"/>
      <c r="W1143" s="593"/>
      <c r="X1143" s="593"/>
      <c r="Y1143" s="593"/>
      <c r="Z1143" s="593"/>
    </row>
    <row r="1144" spans="1:26" ht="55" customHeight="1">
      <c r="A1144" s="707">
        <v>1164</v>
      </c>
      <c r="B1144" s="689">
        <v>41932</v>
      </c>
      <c r="C1144" s="668" t="s">
        <v>2805</v>
      </c>
      <c r="D1144" s="696" t="s">
        <v>22</v>
      </c>
      <c r="E1144" s="713" t="s">
        <v>2845</v>
      </c>
      <c r="F1144" s="760"/>
      <c r="G1144" s="581"/>
      <c r="H1144" s="582" t="s">
        <v>23</v>
      </c>
      <c r="I1144" s="585">
        <v>1</v>
      </c>
      <c r="J1144" s="596"/>
      <c r="K1144" s="639" t="s">
        <v>36</v>
      </c>
      <c r="L1144" s="593"/>
      <c r="M1144" s="593"/>
      <c r="N1144" s="593"/>
      <c r="O1144" s="593"/>
      <c r="P1144" s="593"/>
      <c r="Q1144" s="593"/>
      <c r="R1144" s="593"/>
      <c r="S1144" s="593"/>
      <c r="T1144" s="593"/>
      <c r="U1144" s="593"/>
      <c r="V1144" s="593"/>
      <c r="W1144" s="593"/>
      <c r="X1144" s="593"/>
      <c r="Y1144" s="593"/>
      <c r="Z1144" s="593"/>
    </row>
    <row r="1145" spans="1:26" ht="55" customHeight="1">
      <c r="A1145" s="707">
        <v>1165</v>
      </c>
      <c r="B1145" s="689">
        <v>41932</v>
      </c>
      <c r="C1145" s="668" t="s">
        <v>56</v>
      </c>
      <c r="D1145" s="696" t="s">
        <v>57</v>
      </c>
      <c r="E1145" s="713" t="s">
        <v>2846</v>
      </c>
      <c r="F1145" s="760"/>
      <c r="G1145" s="581"/>
      <c r="H1145" s="582" t="s">
        <v>23</v>
      </c>
      <c r="I1145" s="585">
        <v>1</v>
      </c>
      <c r="J1145" s="596"/>
      <c r="K1145" s="639" t="s">
        <v>36</v>
      </c>
      <c r="L1145" s="593"/>
      <c r="M1145" s="593"/>
      <c r="N1145" s="593"/>
      <c r="O1145" s="593"/>
      <c r="P1145" s="593"/>
      <c r="Q1145" s="593"/>
      <c r="R1145" s="593"/>
      <c r="S1145" s="593"/>
      <c r="T1145" s="593"/>
      <c r="U1145" s="593"/>
      <c r="V1145" s="593"/>
      <c r="W1145" s="593"/>
      <c r="X1145" s="593"/>
      <c r="Y1145" s="593"/>
      <c r="Z1145" s="593"/>
    </row>
    <row r="1146" spans="1:26" ht="55" customHeight="1">
      <c r="A1146" s="707">
        <v>1166</v>
      </c>
      <c r="B1146" s="689">
        <v>41932</v>
      </c>
      <c r="C1146" s="668" t="s">
        <v>2688</v>
      </c>
      <c r="D1146" s="696" t="s">
        <v>111</v>
      </c>
      <c r="E1146" s="713" t="s">
        <v>2847</v>
      </c>
      <c r="F1146" s="760"/>
      <c r="G1146" s="581"/>
      <c r="H1146" s="582" t="s">
        <v>23</v>
      </c>
      <c r="I1146" s="585">
        <v>1</v>
      </c>
      <c r="J1146" s="596"/>
      <c r="K1146" s="639" t="s">
        <v>36</v>
      </c>
      <c r="L1146" s="593"/>
      <c r="M1146" s="593"/>
      <c r="N1146" s="593"/>
      <c r="O1146" s="593"/>
      <c r="P1146" s="593"/>
      <c r="Q1146" s="593"/>
      <c r="R1146" s="593"/>
      <c r="S1146" s="593"/>
      <c r="T1146" s="593"/>
      <c r="U1146" s="593"/>
      <c r="V1146" s="593"/>
      <c r="W1146" s="593"/>
      <c r="X1146" s="593"/>
      <c r="Y1146" s="593"/>
      <c r="Z1146" s="593"/>
    </row>
    <row r="1147" spans="1:26" ht="55" customHeight="1">
      <c r="A1147" s="707">
        <v>1167</v>
      </c>
      <c r="B1147" s="689">
        <v>41932</v>
      </c>
      <c r="C1147" s="668" t="s">
        <v>1534</v>
      </c>
      <c r="D1147" s="696" t="s">
        <v>1542</v>
      </c>
      <c r="E1147" s="713" t="s">
        <v>2848</v>
      </c>
      <c r="F1147" s="760"/>
      <c r="G1147" s="581"/>
      <c r="H1147" s="582" t="s">
        <v>23</v>
      </c>
      <c r="I1147" s="585">
        <v>1</v>
      </c>
      <c r="J1147" s="596"/>
      <c r="K1147" s="639" t="s">
        <v>36</v>
      </c>
      <c r="L1147" s="593"/>
      <c r="M1147" s="593"/>
      <c r="N1147" s="593"/>
      <c r="O1147" s="593"/>
      <c r="P1147" s="593"/>
      <c r="Q1147" s="593"/>
      <c r="R1147" s="593"/>
      <c r="S1147" s="593"/>
      <c r="T1147" s="593"/>
      <c r="U1147" s="593"/>
      <c r="V1147" s="593"/>
      <c r="W1147" s="593"/>
      <c r="X1147" s="593"/>
      <c r="Y1147" s="593"/>
      <c r="Z1147" s="593"/>
    </row>
    <row r="1148" spans="1:26" ht="55" customHeight="1">
      <c r="A1148" s="707">
        <v>1168</v>
      </c>
      <c r="B1148" s="689">
        <v>41932</v>
      </c>
      <c r="C1148" s="668" t="s">
        <v>2839</v>
      </c>
      <c r="D1148" s="696" t="s">
        <v>2853</v>
      </c>
      <c r="E1148" s="713" t="s">
        <v>2849</v>
      </c>
      <c r="F1148" s="760"/>
      <c r="G1148" s="581"/>
      <c r="H1148" s="582" t="s">
        <v>23</v>
      </c>
      <c r="I1148" s="585">
        <v>5</v>
      </c>
      <c r="J1148" s="596"/>
      <c r="K1148" s="639" t="s">
        <v>36</v>
      </c>
      <c r="L1148" s="593"/>
      <c r="M1148" s="593"/>
      <c r="N1148" s="593"/>
      <c r="O1148" s="593"/>
      <c r="P1148" s="593"/>
      <c r="Q1148" s="593"/>
      <c r="R1148" s="593"/>
      <c r="S1148" s="593"/>
      <c r="T1148" s="593"/>
      <c r="U1148" s="593"/>
      <c r="V1148" s="593"/>
      <c r="W1148" s="593"/>
      <c r="X1148" s="593"/>
      <c r="Y1148" s="593"/>
      <c r="Z1148" s="593"/>
    </row>
    <row r="1149" spans="1:26" ht="55" customHeight="1">
      <c r="A1149" s="707">
        <v>1169</v>
      </c>
      <c r="B1149" s="689">
        <v>41932</v>
      </c>
      <c r="C1149" s="668" t="s">
        <v>2840</v>
      </c>
      <c r="D1149" s="696" t="s">
        <v>2854</v>
      </c>
      <c r="E1149" s="713" t="s">
        <v>2850</v>
      </c>
      <c r="F1149" s="760"/>
      <c r="G1149" s="581" t="s">
        <v>2841</v>
      </c>
      <c r="H1149" s="582" t="s">
        <v>23</v>
      </c>
      <c r="I1149" s="585">
        <v>1</v>
      </c>
      <c r="J1149" s="596"/>
      <c r="K1149" s="639" t="s">
        <v>36</v>
      </c>
      <c r="L1149" s="593"/>
      <c r="M1149" s="593"/>
      <c r="N1149" s="593"/>
      <c r="O1149" s="593"/>
      <c r="P1149" s="593"/>
      <c r="Q1149" s="593"/>
      <c r="R1149" s="593"/>
      <c r="S1149" s="593"/>
      <c r="T1149" s="593"/>
      <c r="U1149" s="593"/>
      <c r="V1149" s="593"/>
      <c r="W1149" s="593"/>
      <c r="X1149" s="593"/>
      <c r="Y1149" s="593"/>
      <c r="Z1149" s="593"/>
    </row>
    <row r="1150" spans="1:26" ht="55" customHeight="1">
      <c r="A1150" s="707">
        <v>1170</v>
      </c>
      <c r="B1150" s="689">
        <v>41932</v>
      </c>
      <c r="C1150" s="668" t="s">
        <v>2842</v>
      </c>
      <c r="D1150" s="696" t="s">
        <v>2855</v>
      </c>
      <c r="E1150" s="713" t="s">
        <v>2851</v>
      </c>
      <c r="F1150" s="760"/>
      <c r="G1150" s="581"/>
      <c r="H1150" s="582" t="s">
        <v>23</v>
      </c>
      <c r="I1150" s="585">
        <v>1</v>
      </c>
      <c r="J1150" s="596"/>
      <c r="K1150" s="639" t="s">
        <v>36</v>
      </c>
      <c r="L1150" s="593"/>
      <c r="M1150" s="593"/>
      <c r="N1150" s="593"/>
      <c r="O1150" s="593"/>
      <c r="P1150" s="593"/>
      <c r="Q1150" s="593"/>
      <c r="R1150" s="593"/>
      <c r="S1150" s="593"/>
      <c r="T1150" s="593"/>
      <c r="U1150" s="593"/>
      <c r="V1150" s="593"/>
      <c r="W1150" s="593"/>
      <c r="X1150" s="593"/>
      <c r="Y1150" s="593"/>
      <c r="Z1150" s="593"/>
    </row>
    <row r="1151" spans="1:26" ht="55" customHeight="1">
      <c r="A1151" s="707">
        <v>1171</v>
      </c>
      <c r="B1151" s="689">
        <v>41932</v>
      </c>
      <c r="C1151" s="668" t="s">
        <v>2760</v>
      </c>
      <c r="D1151" s="696" t="s">
        <v>105</v>
      </c>
      <c r="E1151" s="713" t="s">
        <v>2843</v>
      </c>
      <c r="F1151" s="760"/>
      <c r="G1151" s="581" t="s">
        <v>2844</v>
      </c>
      <c r="H1151" s="582" t="s">
        <v>49</v>
      </c>
      <c r="I1151" s="585">
        <v>2</v>
      </c>
      <c r="J1151" s="596"/>
      <c r="K1151" s="593"/>
      <c r="L1151" s="593"/>
      <c r="M1151" s="593"/>
      <c r="N1151" s="690" t="s">
        <v>412</v>
      </c>
      <c r="O1151" s="593"/>
      <c r="P1151" s="593"/>
      <c r="Q1151" s="593"/>
      <c r="R1151" s="593"/>
      <c r="S1151" s="593"/>
      <c r="T1151" s="593"/>
      <c r="U1151" s="593"/>
      <c r="V1151" s="593"/>
      <c r="W1151" s="593"/>
      <c r="X1151" s="593"/>
      <c r="Y1151" s="712"/>
      <c r="Z1151" s="712"/>
    </row>
    <row r="1152" spans="1:26" ht="55" customHeight="1">
      <c r="A1152" s="707">
        <v>1172</v>
      </c>
      <c r="B1152" s="689">
        <v>41933</v>
      </c>
      <c r="C1152" s="668" t="s">
        <v>2856</v>
      </c>
      <c r="D1152" s="696" t="s">
        <v>2857</v>
      </c>
      <c r="E1152" s="713" t="s">
        <v>2859</v>
      </c>
      <c r="F1152" s="696"/>
      <c r="G1152" s="582" t="s">
        <v>2858</v>
      </c>
      <c r="H1152" s="582" t="s">
        <v>23</v>
      </c>
      <c r="I1152" s="585">
        <v>1</v>
      </c>
      <c r="J1152" s="582" t="s">
        <v>1112</v>
      </c>
      <c r="K1152" s="639" t="s">
        <v>36</v>
      </c>
      <c r="L1152" s="593"/>
      <c r="M1152" s="593"/>
      <c r="N1152" s="593"/>
      <c r="O1152" s="593"/>
      <c r="P1152" s="593"/>
      <c r="Q1152" s="593"/>
      <c r="R1152" s="593"/>
      <c r="S1152" s="593"/>
      <c r="T1152" s="593"/>
      <c r="U1152" s="593"/>
      <c r="V1152" s="593"/>
      <c r="W1152" s="593"/>
      <c r="X1152" s="593"/>
      <c r="Y1152" s="593"/>
      <c r="Z1152" s="593"/>
    </row>
    <row r="1153" spans="1:26" ht="55" customHeight="1">
      <c r="A1153" s="707">
        <v>1173</v>
      </c>
      <c r="B1153" s="689">
        <v>41934</v>
      </c>
      <c r="C1153" s="668" t="s">
        <v>2860</v>
      </c>
      <c r="D1153" s="762" t="s">
        <v>46</v>
      </c>
      <c r="E1153" s="761" t="s">
        <v>2869</v>
      </c>
      <c r="F1153" s="771"/>
      <c r="G1153" s="583" t="s">
        <v>2861</v>
      </c>
      <c r="H1153" s="582" t="s">
        <v>23</v>
      </c>
      <c r="I1153" s="598">
        <v>1</v>
      </c>
      <c r="J1153" s="596"/>
      <c r="K1153" s="639" t="s">
        <v>36</v>
      </c>
      <c r="L1153" s="593"/>
      <c r="M1153" s="593"/>
      <c r="N1153" s="593"/>
      <c r="O1153" s="593"/>
      <c r="P1153" s="593"/>
      <c r="Q1153" s="593"/>
      <c r="R1153" s="593"/>
      <c r="S1153" s="593"/>
      <c r="T1153" s="593"/>
      <c r="U1153" s="593"/>
      <c r="V1153" s="593"/>
      <c r="W1153" s="593"/>
      <c r="X1153" s="593"/>
      <c r="Y1153" s="593"/>
      <c r="Z1153" s="593"/>
    </row>
    <row r="1154" spans="1:26" ht="55" customHeight="1">
      <c r="A1154" s="707">
        <v>1174</v>
      </c>
      <c r="B1154" s="689">
        <v>41934</v>
      </c>
      <c r="C1154" s="668" t="s">
        <v>316</v>
      </c>
      <c r="D1154" s="762" t="s">
        <v>317</v>
      </c>
      <c r="E1154" s="761" t="s">
        <v>2870</v>
      </c>
      <c r="F1154" s="771"/>
      <c r="G1154" s="583" t="s">
        <v>2862</v>
      </c>
      <c r="H1154" s="582" t="s">
        <v>23</v>
      </c>
      <c r="I1154" s="598">
        <v>1</v>
      </c>
      <c r="J1154" s="582" t="s">
        <v>1319</v>
      </c>
      <c r="K1154" s="639" t="s">
        <v>36</v>
      </c>
      <c r="L1154" s="593"/>
      <c r="M1154" s="593"/>
      <c r="N1154" s="593"/>
      <c r="O1154" s="593"/>
      <c r="P1154" s="593"/>
      <c r="Q1154" s="593"/>
      <c r="R1154" s="593"/>
      <c r="S1154" s="593"/>
      <c r="T1154" s="593"/>
      <c r="U1154" s="593"/>
      <c r="V1154" s="593"/>
      <c r="W1154" s="593"/>
      <c r="X1154" s="593"/>
      <c r="Y1154" s="593"/>
      <c r="Z1154" s="593"/>
    </row>
    <row r="1155" spans="1:26" ht="55" customHeight="1">
      <c r="A1155" s="707">
        <v>1175</v>
      </c>
      <c r="B1155" s="689">
        <v>41934</v>
      </c>
      <c r="C1155" s="668" t="s">
        <v>316</v>
      </c>
      <c r="D1155" s="762" t="s">
        <v>317</v>
      </c>
      <c r="E1155" s="761" t="s">
        <v>2871</v>
      </c>
      <c r="F1155" s="771"/>
      <c r="G1155" s="583" t="s">
        <v>2862</v>
      </c>
      <c r="H1155" s="582" t="s">
        <v>23</v>
      </c>
      <c r="I1155" s="598">
        <v>1</v>
      </c>
      <c r="J1155" s="582" t="s">
        <v>1319</v>
      </c>
      <c r="K1155" s="639" t="s">
        <v>36</v>
      </c>
      <c r="L1155" s="593"/>
      <c r="M1155" s="593"/>
      <c r="N1155" s="593"/>
      <c r="O1155" s="593"/>
      <c r="P1155" s="593"/>
      <c r="Q1155" s="593"/>
      <c r="R1155" s="593"/>
      <c r="S1155" s="593"/>
      <c r="T1155" s="593"/>
      <c r="U1155" s="593"/>
      <c r="V1155" s="593"/>
      <c r="W1155" s="593"/>
      <c r="X1155" s="593"/>
      <c r="Y1155" s="593"/>
      <c r="Z1155" s="593"/>
    </row>
    <row r="1156" spans="1:26" ht="55" customHeight="1">
      <c r="A1156" s="707">
        <v>1176</v>
      </c>
      <c r="B1156" s="689">
        <v>41934</v>
      </c>
      <c r="C1156" s="668" t="s">
        <v>33</v>
      </c>
      <c r="D1156" s="762" t="s">
        <v>34</v>
      </c>
      <c r="E1156" s="761" t="s">
        <v>2863</v>
      </c>
      <c r="F1156" s="771"/>
      <c r="G1156" s="583" t="s">
        <v>2646</v>
      </c>
      <c r="H1156" s="582" t="s">
        <v>23</v>
      </c>
      <c r="I1156" s="598">
        <v>1</v>
      </c>
      <c r="J1156" s="596"/>
      <c r="K1156" s="639" t="s">
        <v>36</v>
      </c>
      <c r="L1156" s="593"/>
      <c r="M1156" s="593"/>
      <c r="N1156" s="593"/>
      <c r="O1156" s="593"/>
      <c r="P1156" s="593"/>
      <c r="Q1156" s="593"/>
      <c r="R1156" s="593"/>
      <c r="S1156" s="593"/>
      <c r="T1156" s="593"/>
      <c r="U1156" s="593"/>
      <c r="V1156" s="593"/>
      <c r="W1156" s="593"/>
      <c r="X1156" s="593"/>
      <c r="Y1156" s="593"/>
      <c r="Z1156" s="593"/>
    </row>
    <row r="1157" spans="1:26" ht="55" customHeight="1">
      <c r="A1157" s="707">
        <v>1177</v>
      </c>
      <c r="B1157" s="689">
        <v>41934</v>
      </c>
      <c r="C1157" s="668" t="s">
        <v>165</v>
      </c>
      <c r="D1157" s="762" t="s">
        <v>166</v>
      </c>
      <c r="E1157" s="761" t="s">
        <v>2872</v>
      </c>
      <c r="F1157" s="771"/>
      <c r="G1157" s="583" t="s">
        <v>2864</v>
      </c>
      <c r="H1157" s="582" t="s">
        <v>23</v>
      </c>
      <c r="I1157" s="598">
        <v>2</v>
      </c>
      <c r="J1157" s="582" t="s">
        <v>1320</v>
      </c>
      <c r="K1157" s="639" t="s">
        <v>36</v>
      </c>
      <c r="L1157" s="593"/>
      <c r="M1157" s="593"/>
      <c r="N1157" s="593"/>
      <c r="O1157" s="593"/>
      <c r="P1157" s="593"/>
      <c r="Q1157" s="593"/>
      <c r="R1157" s="593"/>
      <c r="S1157" s="593"/>
      <c r="T1157" s="593"/>
      <c r="U1157" s="593"/>
      <c r="V1157" s="593"/>
      <c r="W1157" s="593"/>
      <c r="X1157" s="593"/>
      <c r="Y1157" s="593"/>
      <c r="Z1157" s="593"/>
    </row>
    <row r="1158" spans="1:26" ht="55" customHeight="1">
      <c r="A1158" s="707">
        <v>1178</v>
      </c>
      <c r="B1158" s="689">
        <v>41934</v>
      </c>
      <c r="C1158" s="668" t="s">
        <v>165</v>
      </c>
      <c r="D1158" s="762" t="s">
        <v>166</v>
      </c>
      <c r="E1158" s="761" t="s">
        <v>2872</v>
      </c>
      <c r="F1158" s="771"/>
      <c r="G1158" s="583" t="s">
        <v>2864</v>
      </c>
      <c r="H1158" s="582" t="s">
        <v>23</v>
      </c>
      <c r="I1158" s="598">
        <v>2</v>
      </c>
      <c r="J1158" s="582" t="s">
        <v>1320</v>
      </c>
      <c r="K1158" s="639" t="s">
        <v>36</v>
      </c>
      <c r="L1158" s="593"/>
      <c r="M1158" s="593"/>
      <c r="N1158" s="593"/>
      <c r="O1158" s="593"/>
      <c r="P1158" s="593"/>
      <c r="Q1158" s="593"/>
      <c r="R1158" s="593"/>
      <c r="S1158" s="593"/>
      <c r="T1158" s="593"/>
      <c r="U1158" s="593"/>
      <c r="V1158" s="593"/>
      <c r="W1158" s="593"/>
      <c r="X1158" s="593"/>
      <c r="Y1158" s="593"/>
      <c r="Z1158" s="593"/>
    </row>
    <row r="1159" spans="1:26" ht="55" customHeight="1">
      <c r="A1159" s="707">
        <v>1179</v>
      </c>
      <c r="B1159" s="689">
        <v>41934</v>
      </c>
      <c r="C1159" s="668" t="s">
        <v>209</v>
      </c>
      <c r="D1159" s="762" t="s">
        <v>210</v>
      </c>
      <c r="E1159" s="761" t="s">
        <v>2865</v>
      </c>
      <c r="F1159" s="771"/>
      <c r="G1159" s="598"/>
      <c r="H1159" s="582" t="s">
        <v>23</v>
      </c>
      <c r="I1159" s="598">
        <v>10</v>
      </c>
      <c r="J1159" s="596"/>
      <c r="K1159" s="639" t="s">
        <v>36</v>
      </c>
      <c r="L1159" s="593"/>
      <c r="M1159" s="593"/>
      <c r="N1159" s="593"/>
      <c r="O1159" s="593"/>
      <c r="P1159" s="593"/>
      <c r="Q1159" s="593"/>
      <c r="R1159" s="593"/>
      <c r="S1159" s="593"/>
      <c r="T1159" s="593"/>
      <c r="U1159" s="593"/>
      <c r="V1159" s="593"/>
      <c r="W1159" s="593"/>
      <c r="X1159" s="593"/>
      <c r="Y1159" s="593"/>
      <c r="Z1159" s="593"/>
    </row>
    <row r="1160" spans="1:26" ht="55" customHeight="1">
      <c r="A1160" s="707">
        <v>1180</v>
      </c>
      <c r="B1160" s="689">
        <v>41934</v>
      </c>
      <c r="C1160" s="668" t="s">
        <v>2866</v>
      </c>
      <c r="D1160" s="762" t="s">
        <v>2873</v>
      </c>
      <c r="E1160" s="761" t="s">
        <v>2867</v>
      </c>
      <c r="F1160" s="771"/>
      <c r="G1160" s="598"/>
      <c r="H1160" s="582" t="s">
        <v>23</v>
      </c>
      <c r="I1160" s="598">
        <v>2</v>
      </c>
      <c r="J1160" s="596"/>
      <c r="K1160" s="639" t="s">
        <v>315</v>
      </c>
      <c r="L1160" s="646"/>
      <c r="M1160" s="593"/>
      <c r="N1160" s="593"/>
      <c r="O1160" s="593"/>
      <c r="P1160" s="593"/>
      <c r="Q1160" s="593"/>
      <c r="R1160" s="593"/>
      <c r="S1160" s="593"/>
      <c r="T1160" s="593"/>
      <c r="U1160" s="593"/>
      <c r="V1160" s="593"/>
      <c r="W1160" s="593"/>
      <c r="X1160" s="593"/>
      <c r="Y1160" s="593"/>
      <c r="Z1160" s="593"/>
    </row>
    <row r="1161" spans="1:26" ht="55" customHeight="1">
      <c r="A1161" s="707">
        <v>1181</v>
      </c>
      <c r="B1161" s="689">
        <v>41934</v>
      </c>
      <c r="C1161" s="668" t="s">
        <v>2868</v>
      </c>
      <c r="D1161" s="762" t="s">
        <v>2876</v>
      </c>
      <c r="E1161" s="761" t="s">
        <v>2867</v>
      </c>
      <c r="F1161" s="771"/>
      <c r="G1161" s="598"/>
      <c r="H1161" s="582" t="s">
        <v>23</v>
      </c>
      <c r="I1161" s="598">
        <v>4</v>
      </c>
      <c r="J1161" s="596"/>
      <c r="K1161" s="639" t="s">
        <v>315</v>
      </c>
      <c r="L1161" s="646"/>
      <c r="M1161" s="593"/>
      <c r="N1161" s="593"/>
      <c r="O1161" s="593"/>
      <c r="P1161" s="593"/>
      <c r="Q1161" s="593"/>
      <c r="R1161" s="593"/>
      <c r="S1161" s="593"/>
      <c r="T1161" s="593"/>
      <c r="U1161" s="593"/>
      <c r="V1161" s="593"/>
      <c r="W1161" s="593"/>
      <c r="X1161" s="593"/>
      <c r="Y1161" s="593"/>
      <c r="Z1161" s="593"/>
    </row>
    <row r="1162" spans="1:26" ht="55" customHeight="1">
      <c r="A1162" s="707">
        <v>1182</v>
      </c>
      <c r="B1162" s="689">
        <v>41936</v>
      </c>
      <c r="C1162" s="670" t="s">
        <v>2874</v>
      </c>
      <c r="D1162" s="696" t="s">
        <v>78</v>
      </c>
      <c r="E1162" s="713" t="s">
        <v>2875</v>
      </c>
      <c r="F1162" s="605"/>
      <c r="G1162" s="585"/>
      <c r="H1162" s="582" t="s">
        <v>23</v>
      </c>
      <c r="I1162" s="585">
        <v>5</v>
      </c>
      <c r="J1162" s="593" t="s">
        <v>1331</v>
      </c>
      <c r="K1162" s="639" t="s">
        <v>36</v>
      </c>
      <c r="L1162" s="593"/>
      <c r="M1162" s="593"/>
      <c r="N1162" s="593"/>
      <c r="O1162" s="593"/>
      <c r="P1162" s="593"/>
      <c r="Q1162" s="593"/>
      <c r="R1162" s="593"/>
      <c r="S1162" s="593"/>
      <c r="T1162" s="593"/>
      <c r="U1162" s="593"/>
      <c r="V1162" s="593"/>
      <c r="W1162" s="593"/>
      <c r="X1162" s="593"/>
      <c r="Y1162" s="593"/>
      <c r="Z1162" s="593"/>
    </row>
    <row r="1163" spans="1:26" ht="55" customHeight="1">
      <c r="A1163" s="707">
        <v>1183</v>
      </c>
      <c r="B1163" s="689">
        <v>41939</v>
      </c>
      <c r="C1163" s="670" t="s">
        <v>2877</v>
      </c>
      <c r="D1163" s="696" t="s">
        <v>2878</v>
      </c>
      <c r="E1163" s="713" t="s">
        <v>2880</v>
      </c>
      <c r="F1163" s="593"/>
      <c r="G1163" s="582" t="s">
        <v>2879</v>
      </c>
      <c r="H1163" s="582" t="s">
        <v>23</v>
      </c>
      <c r="I1163" s="585">
        <v>1</v>
      </c>
      <c r="J1163" s="582" t="s">
        <v>1080</v>
      </c>
      <c r="K1163" s="639" t="s">
        <v>36</v>
      </c>
      <c r="L1163" s="593"/>
      <c r="M1163" s="593"/>
      <c r="N1163" s="593"/>
      <c r="O1163" s="593"/>
      <c r="P1163" s="593"/>
      <c r="Q1163" s="593"/>
      <c r="R1163" s="593"/>
      <c r="S1163" s="593"/>
      <c r="T1163" s="593"/>
      <c r="U1163" s="593"/>
      <c r="V1163" s="593"/>
      <c r="W1163" s="593"/>
      <c r="X1163" s="593"/>
      <c r="Y1163" s="593"/>
      <c r="Z1163" s="593"/>
    </row>
    <row r="1164" spans="1:26" ht="55" customHeight="1">
      <c r="A1164" s="707">
        <v>1184</v>
      </c>
      <c r="B1164" s="689">
        <v>41939</v>
      </c>
      <c r="C1164" s="668" t="s">
        <v>2881</v>
      </c>
      <c r="D1164" s="696" t="s">
        <v>2882</v>
      </c>
      <c r="E1164" s="713" t="s">
        <v>2883</v>
      </c>
      <c r="F1164" s="593"/>
      <c r="G1164" s="582" t="s">
        <v>543</v>
      </c>
      <c r="H1164" s="582" t="s">
        <v>23</v>
      </c>
      <c r="I1164" s="585">
        <v>2</v>
      </c>
      <c r="J1164" s="582" t="s">
        <v>1301</v>
      </c>
      <c r="K1164" s="639" t="s">
        <v>36</v>
      </c>
      <c r="L1164" s="593"/>
      <c r="M1164" s="593"/>
      <c r="N1164" s="593"/>
      <c r="O1164" s="593"/>
      <c r="P1164" s="593"/>
      <c r="Q1164" s="593"/>
      <c r="R1164" s="593"/>
      <c r="S1164" s="593"/>
      <c r="T1164" s="593"/>
      <c r="U1164" s="593"/>
      <c r="V1164" s="593"/>
      <c r="W1164" s="593"/>
      <c r="X1164" s="593"/>
      <c r="Y1164" s="593"/>
      <c r="Z1164" s="593"/>
    </row>
    <row r="1165" spans="1:26" ht="55" customHeight="1">
      <c r="A1165" s="707">
        <v>1185</v>
      </c>
      <c r="B1165" s="689">
        <v>41939</v>
      </c>
      <c r="C1165" s="668" t="s">
        <v>136</v>
      </c>
      <c r="D1165" s="696" t="s">
        <v>137</v>
      </c>
      <c r="E1165" s="713" t="s">
        <v>2886</v>
      </c>
      <c r="F1165" s="593"/>
      <c r="G1165" s="581" t="s">
        <v>536</v>
      </c>
      <c r="H1165" s="582" t="s">
        <v>23</v>
      </c>
      <c r="I1165" s="585">
        <v>2</v>
      </c>
      <c r="J1165" s="585" t="s">
        <v>1071</v>
      </c>
      <c r="K1165" s="639" t="s">
        <v>36</v>
      </c>
      <c r="L1165" s="593"/>
      <c r="M1165" s="593"/>
      <c r="N1165" s="593"/>
      <c r="O1165" s="593"/>
      <c r="P1165" s="593"/>
      <c r="Q1165" s="593"/>
      <c r="R1165" s="593"/>
      <c r="S1165" s="593"/>
      <c r="T1165" s="593"/>
      <c r="U1165" s="593"/>
      <c r="V1165" s="593"/>
      <c r="W1165" s="593"/>
      <c r="X1165" s="593"/>
      <c r="Y1165" s="593"/>
      <c r="Z1165" s="593"/>
    </row>
    <row r="1166" spans="1:26" ht="55" customHeight="1">
      <c r="A1166" s="707">
        <v>1186</v>
      </c>
      <c r="B1166" s="689">
        <v>41939</v>
      </c>
      <c r="C1166" s="668" t="s">
        <v>2881</v>
      </c>
      <c r="D1166" s="696" t="s">
        <v>2890</v>
      </c>
      <c r="E1166" s="713" t="s">
        <v>2887</v>
      </c>
      <c r="F1166" s="593"/>
      <c r="G1166" s="581"/>
      <c r="H1166" s="582" t="s">
        <v>23</v>
      </c>
      <c r="I1166" s="585">
        <v>1</v>
      </c>
      <c r="J1166" s="582" t="s">
        <v>1140</v>
      </c>
      <c r="K1166" s="639" t="s">
        <v>36</v>
      </c>
      <c r="L1166" s="593"/>
      <c r="M1166" s="593"/>
      <c r="N1166" s="593"/>
      <c r="O1166" s="593"/>
      <c r="P1166" s="593"/>
      <c r="Q1166" s="593"/>
      <c r="R1166" s="593"/>
      <c r="S1166" s="593"/>
      <c r="T1166" s="593"/>
      <c r="U1166" s="593"/>
      <c r="V1166" s="593"/>
      <c r="W1166" s="593"/>
      <c r="X1166" s="593"/>
      <c r="Y1166" s="593"/>
      <c r="Z1166" s="593"/>
    </row>
    <row r="1167" spans="1:26" ht="55" customHeight="1">
      <c r="A1167" s="707">
        <v>1187</v>
      </c>
      <c r="B1167" s="689">
        <v>41939</v>
      </c>
      <c r="C1167" s="668" t="s">
        <v>2884</v>
      </c>
      <c r="D1167" s="696" t="s">
        <v>2891</v>
      </c>
      <c r="E1167" s="713" t="s">
        <v>2888</v>
      </c>
      <c r="F1167" s="593"/>
      <c r="G1167" s="581"/>
      <c r="H1167" s="582" t="s">
        <v>23</v>
      </c>
      <c r="I1167" s="585">
        <v>1</v>
      </c>
      <c r="J1167" s="582"/>
      <c r="K1167" s="639" t="s">
        <v>36</v>
      </c>
      <c r="L1167" s="593"/>
      <c r="M1167" s="593"/>
      <c r="N1167" s="593"/>
      <c r="O1167" s="593"/>
      <c r="P1167" s="593"/>
      <c r="Q1167" s="593"/>
      <c r="R1167" s="593"/>
      <c r="S1167" s="593"/>
      <c r="T1167" s="593"/>
      <c r="U1167" s="593"/>
      <c r="V1167" s="593"/>
      <c r="W1167" s="593"/>
      <c r="X1167" s="593"/>
      <c r="Y1167" s="593"/>
      <c r="Z1167" s="593"/>
    </row>
    <row r="1168" spans="1:26" ht="55" customHeight="1">
      <c r="A1168" s="707">
        <v>1188</v>
      </c>
      <c r="B1168" s="689">
        <v>41939</v>
      </c>
      <c r="C1168" s="668" t="s">
        <v>233</v>
      </c>
      <c r="D1168" s="696" t="s">
        <v>155</v>
      </c>
      <c r="E1168" s="713" t="s">
        <v>2889</v>
      </c>
      <c r="F1168" s="593"/>
      <c r="G1168" s="581" t="s">
        <v>2885</v>
      </c>
      <c r="H1168" s="582" t="s">
        <v>23</v>
      </c>
      <c r="I1168" s="585">
        <v>2</v>
      </c>
      <c r="J1168" s="585" t="s">
        <v>513</v>
      </c>
      <c r="K1168" s="639" t="s">
        <v>36</v>
      </c>
      <c r="L1168" s="593"/>
      <c r="M1168" s="593"/>
      <c r="N1168" s="593"/>
      <c r="O1168" s="593"/>
      <c r="P1168" s="593"/>
      <c r="Q1168" s="593"/>
      <c r="R1168" s="593"/>
      <c r="S1168" s="593"/>
      <c r="T1168" s="593"/>
      <c r="U1168" s="593"/>
      <c r="V1168" s="593"/>
      <c r="W1168" s="593"/>
      <c r="X1168" s="593"/>
      <c r="Y1168" s="593"/>
      <c r="Z1168" s="593"/>
    </row>
    <row r="1169" spans="1:26" ht="55" customHeight="1">
      <c r="A1169" s="707">
        <v>1189</v>
      </c>
      <c r="B1169" s="689">
        <v>41940</v>
      </c>
      <c r="C1169" s="668" t="s">
        <v>76</v>
      </c>
      <c r="D1169" s="696" t="s">
        <v>77</v>
      </c>
      <c r="E1169" s="713" t="s">
        <v>2925</v>
      </c>
      <c r="F1169" s="593"/>
      <c r="G1169" s="581" t="s">
        <v>2926</v>
      </c>
      <c r="H1169" s="582" t="s">
        <v>49</v>
      </c>
      <c r="I1169" s="585">
        <v>1</v>
      </c>
      <c r="J1169" s="582"/>
      <c r="K1169" s="593"/>
      <c r="L1169" s="647"/>
      <c r="M1169" s="593"/>
      <c r="N1169" s="690" t="s">
        <v>412</v>
      </c>
      <c r="O1169" s="593"/>
      <c r="P1169" s="593"/>
      <c r="Q1169" s="593"/>
      <c r="R1169" s="593"/>
      <c r="S1169" s="593"/>
      <c r="T1169" s="593"/>
      <c r="U1169" s="593"/>
      <c r="V1169" s="593"/>
      <c r="W1169" s="593"/>
      <c r="X1169" s="593"/>
      <c r="Y1169" s="593"/>
      <c r="Z1169" s="593"/>
    </row>
    <row r="1170" spans="1:26" ht="55" customHeight="1">
      <c r="A1170" s="707">
        <v>1190</v>
      </c>
      <c r="B1170" s="689">
        <v>41940</v>
      </c>
      <c r="C1170" s="668" t="s">
        <v>471</v>
      </c>
      <c r="D1170" s="696" t="s">
        <v>472</v>
      </c>
      <c r="E1170" s="717" t="s">
        <v>2940</v>
      </c>
      <c r="F1170" s="593"/>
      <c r="G1170" s="581" t="s">
        <v>2927</v>
      </c>
      <c r="H1170" s="582" t="s">
        <v>23</v>
      </c>
      <c r="I1170" s="585">
        <v>1</v>
      </c>
      <c r="J1170" s="582" t="s">
        <v>1321</v>
      </c>
      <c r="K1170" s="639" t="s">
        <v>36</v>
      </c>
      <c r="L1170" s="647"/>
      <c r="M1170" s="593"/>
      <c r="N1170" s="593"/>
      <c r="O1170" s="593"/>
      <c r="P1170" s="593"/>
      <c r="Q1170" s="593"/>
      <c r="R1170" s="593"/>
      <c r="S1170" s="593"/>
      <c r="T1170" s="593"/>
      <c r="U1170" s="593"/>
      <c r="V1170" s="593"/>
      <c r="W1170" s="593"/>
      <c r="X1170" s="593"/>
      <c r="Y1170" s="593"/>
      <c r="Z1170" s="593"/>
    </row>
    <row r="1171" spans="1:26" ht="55" customHeight="1">
      <c r="A1171" s="707">
        <v>1191</v>
      </c>
      <c r="B1171" s="689">
        <v>41940</v>
      </c>
      <c r="C1171" s="668" t="s">
        <v>159</v>
      </c>
      <c r="D1171" s="696" t="s">
        <v>160</v>
      </c>
      <c r="E1171" s="713" t="s">
        <v>2925</v>
      </c>
      <c r="F1171" s="593"/>
      <c r="G1171" s="581" t="s">
        <v>2928</v>
      </c>
      <c r="H1171" s="582" t="s">
        <v>49</v>
      </c>
      <c r="I1171" s="585">
        <v>2</v>
      </c>
      <c r="J1171" s="582"/>
      <c r="K1171" s="593"/>
      <c r="L1171" s="647"/>
      <c r="M1171" s="593"/>
      <c r="N1171" s="690" t="s">
        <v>412</v>
      </c>
      <c r="O1171" s="593"/>
      <c r="P1171" s="593"/>
      <c r="Q1171" s="593"/>
      <c r="R1171" s="593"/>
      <c r="S1171" s="593"/>
      <c r="T1171" s="593"/>
      <c r="U1171" s="593"/>
      <c r="V1171" s="593"/>
      <c r="W1171" s="593"/>
      <c r="X1171" s="593"/>
      <c r="Y1171" s="593"/>
      <c r="Z1171" s="593"/>
    </row>
    <row r="1172" spans="1:26" ht="55" customHeight="1">
      <c r="A1172" s="707">
        <v>1192</v>
      </c>
      <c r="B1172" s="689">
        <v>41940</v>
      </c>
      <c r="C1172" s="668" t="s">
        <v>159</v>
      </c>
      <c r="D1172" s="696" t="s">
        <v>160</v>
      </c>
      <c r="E1172" s="713" t="s">
        <v>2925</v>
      </c>
      <c r="F1172" s="593"/>
      <c r="G1172" s="581" t="s">
        <v>2928</v>
      </c>
      <c r="H1172" s="582" t="s">
        <v>49</v>
      </c>
      <c r="I1172" s="585">
        <v>2</v>
      </c>
      <c r="J1172" s="582"/>
      <c r="K1172" s="593"/>
      <c r="L1172" s="647"/>
      <c r="M1172" s="593"/>
      <c r="N1172" s="690" t="s">
        <v>412</v>
      </c>
      <c r="O1172" s="593"/>
      <c r="P1172" s="593"/>
      <c r="Q1172" s="593"/>
      <c r="R1172" s="593"/>
      <c r="S1172" s="593"/>
      <c r="T1172" s="593"/>
      <c r="U1172" s="593"/>
      <c r="V1172" s="593"/>
      <c r="W1172" s="593"/>
      <c r="X1172" s="593"/>
      <c r="Y1172" s="593"/>
      <c r="Z1172" s="593"/>
    </row>
    <row r="1173" spans="1:26" ht="55" customHeight="1">
      <c r="A1173" s="707">
        <v>1193</v>
      </c>
      <c r="B1173" s="689">
        <v>41940</v>
      </c>
      <c r="C1173" s="668" t="s">
        <v>159</v>
      </c>
      <c r="D1173" s="696" t="s">
        <v>160</v>
      </c>
      <c r="E1173" s="713" t="s">
        <v>2925</v>
      </c>
      <c r="F1173" s="593"/>
      <c r="G1173" s="581" t="s">
        <v>2928</v>
      </c>
      <c r="H1173" s="582" t="s">
        <v>49</v>
      </c>
      <c r="I1173" s="585">
        <v>3</v>
      </c>
      <c r="J1173" s="582"/>
      <c r="K1173" s="593"/>
      <c r="L1173" s="647"/>
      <c r="M1173" s="593"/>
      <c r="N1173" s="690" t="s">
        <v>412</v>
      </c>
      <c r="O1173" s="593"/>
      <c r="P1173" s="593"/>
      <c r="Q1173" s="593"/>
      <c r="R1173" s="593"/>
      <c r="S1173" s="593"/>
      <c r="T1173" s="593"/>
      <c r="U1173" s="593"/>
      <c r="V1173" s="593"/>
      <c r="W1173" s="593"/>
      <c r="X1173" s="593"/>
      <c r="Y1173" s="593"/>
      <c r="Z1173" s="593"/>
    </row>
    <row r="1174" spans="1:26" ht="55" customHeight="1">
      <c r="A1174" s="707">
        <v>1194</v>
      </c>
      <c r="B1174" s="689">
        <v>41940</v>
      </c>
      <c r="C1174" s="668" t="s">
        <v>224</v>
      </c>
      <c r="D1174" s="696" t="s">
        <v>157</v>
      </c>
      <c r="E1174" s="713" t="s">
        <v>2925</v>
      </c>
      <c r="F1174" s="593"/>
      <c r="G1174" s="581" t="s">
        <v>2929</v>
      </c>
      <c r="H1174" s="582" t="s">
        <v>49</v>
      </c>
      <c r="I1174" s="585">
        <v>1</v>
      </c>
      <c r="J1174" s="582"/>
      <c r="K1174" s="593"/>
      <c r="L1174" s="647"/>
      <c r="M1174" s="593"/>
      <c r="N1174" s="690" t="s">
        <v>412</v>
      </c>
      <c r="O1174" s="593"/>
      <c r="P1174" s="593"/>
      <c r="Q1174" s="593"/>
      <c r="R1174" s="593"/>
      <c r="S1174" s="593"/>
      <c r="T1174" s="593"/>
      <c r="U1174" s="593"/>
      <c r="V1174" s="593"/>
      <c r="W1174" s="593"/>
      <c r="X1174" s="593"/>
      <c r="Y1174" s="593"/>
      <c r="Z1174" s="593"/>
    </row>
    <row r="1175" spans="1:26" ht="55" customHeight="1">
      <c r="A1175" s="707">
        <v>1195</v>
      </c>
      <c r="B1175" s="689">
        <v>41940</v>
      </c>
      <c r="C1175" s="668" t="s">
        <v>224</v>
      </c>
      <c r="D1175" s="696" t="s">
        <v>157</v>
      </c>
      <c r="E1175" s="713" t="s">
        <v>2941</v>
      </c>
      <c r="F1175" s="593"/>
      <c r="G1175" s="581" t="s">
        <v>2929</v>
      </c>
      <c r="H1175" s="582" t="s">
        <v>23</v>
      </c>
      <c r="I1175" s="585">
        <v>1</v>
      </c>
      <c r="J1175" s="585" t="s">
        <v>513</v>
      </c>
      <c r="K1175" s="639" t="s">
        <v>36</v>
      </c>
      <c r="L1175" s="647"/>
      <c r="M1175" s="593"/>
      <c r="N1175" s="593"/>
      <c r="O1175" s="593"/>
      <c r="P1175" s="593"/>
      <c r="Q1175" s="593"/>
      <c r="R1175" s="593"/>
      <c r="S1175" s="593"/>
      <c r="T1175" s="593"/>
      <c r="U1175" s="593"/>
      <c r="V1175" s="593"/>
      <c r="W1175" s="593"/>
      <c r="X1175" s="593"/>
      <c r="Y1175" s="593"/>
      <c r="Z1175" s="593"/>
    </row>
    <row r="1176" spans="1:26" ht="55" customHeight="1">
      <c r="A1176" s="707">
        <v>1196</v>
      </c>
      <c r="B1176" s="689">
        <v>41940</v>
      </c>
      <c r="C1176" s="668" t="s">
        <v>209</v>
      </c>
      <c r="D1176" s="696" t="s">
        <v>210</v>
      </c>
      <c r="E1176" s="713" t="s">
        <v>2942</v>
      </c>
      <c r="F1176" s="593"/>
      <c r="G1176" s="581" t="s">
        <v>2930</v>
      </c>
      <c r="H1176" s="582" t="s">
        <v>23</v>
      </c>
      <c r="I1176" s="585">
        <v>1</v>
      </c>
      <c r="J1176" s="582" t="s">
        <v>1319</v>
      </c>
      <c r="K1176" s="639" t="s">
        <v>36</v>
      </c>
      <c r="L1176" s="647"/>
      <c r="M1176" s="593"/>
      <c r="N1176" s="593"/>
      <c r="O1176" s="593"/>
      <c r="P1176" s="593"/>
      <c r="Q1176" s="593"/>
      <c r="R1176" s="593"/>
      <c r="S1176" s="593"/>
      <c r="T1176" s="593"/>
      <c r="U1176" s="593"/>
      <c r="V1176" s="593"/>
      <c r="W1176" s="593"/>
      <c r="X1176" s="593"/>
      <c r="Y1176" s="593"/>
      <c r="Z1176" s="593"/>
    </row>
    <row r="1177" spans="1:26" ht="55" customHeight="1">
      <c r="A1177" s="707">
        <v>1197</v>
      </c>
      <c r="B1177" s="689">
        <v>41940</v>
      </c>
      <c r="C1177" s="668" t="s">
        <v>209</v>
      </c>
      <c r="D1177" s="696" t="s">
        <v>210</v>
      </c>
      <c r="E1177" s="713" t="s">
        <v>2943</v>
      </c>
      <c r="F1177" s="593"/>
      <c r="G1177" s="581" t="s">
        <v>2930</v>
      </c>
      <c r="H1177" s="582" t="s">
        <v>23</v>
      </c>
      <c r="I1177" s="585">
        <v>1</v>
      </c>
      <c r="J1177" s="582" t="s">
        <v>1321</v>
      </c>
      <c r="K1177" s="639" t="s">
        <v>36</v>
      </c>
      <c r="L1177" s="647"/>
      <c r="M1177" s="593"/>
      <c r="N1177" s="593"/>
      <c r="O1177" s="593"/>
      <c r="P1177" s="593"/>
      <c r="Q1177" s="593"/>
      <c r="R1177" s="593"/>
      <c r="S1177" s="593"/>
      <c r="T1177" s="593"/>
      <c r="U1177" s="593"/>
      <c r="V1177" s="593"/>
      <c r="W1177" s="593"/>
      <c r="X1177" s="593"/>
      <c r="Y1177" s="593"/>
      <c r="Z1177" s="593"/>
    </row>
    <row r="1178" spans="1:26" ht="55" customHeight="1">
      <c r="A1178" s="707">
        <v>1198</v>
      </c>
      <c r="B1178" s="689">
        <v>41940</v>
      </c>
      <c r="C1178" s="668" t="s">
        <v>310</v>
      </c>
      <c r="D1178" s="696" t="s">
        <v>260</v>
      </c>
      <c r="E1178" s="713" t="s">
        <v>2944</v>
      </c>
      <c r="F1178" s="593"/>
      <c r="G1178" s="581" t="s">
        <v>2931</v>
      </c>
      <c r="H1178" s="582" t="s">
        <v>23</v>
      </c>
      <c r="I1178" s="585">
        <v>2</v>
      </c>
      <c r="J1178" s="582"/>
      <c r="K1178" s="639" t="s">
        <v>36</v>
      </c>
      <c r="L1178" s="582"/>
      <c r="M1178" s="593"/>
      <c r="N1178" s="593"/>
      <c r="O1178" s="593"/>
      <c r="P1178" s="593"/>
      <c r="Q1178" s="593"/>
      <c r="R1178" s="593"/>
      <c r="S1178" s="593"/>
      <c r="T1178" s="593"/>
      <c r="U1178" s="593"/>
      <c r="V1178" s="593"/>
      <c r="W1178" s="593"/>
      <c r="X1178" s="593"/>
      <c r="Y1178" s="593"/>
      <c r="Z1178" s="593"/>
    </row>
    <row r="1179" spans="1:26" ht="55" customHeight="1">
      <c r="A1179" s="707">
        <v>1199</v>
      </c>
      <c r="B1179" s="689">
        <v>41940</v>
      </c>
      <c r="C1179" s="668" t="s">
        <v>2932</v>
      </c>
      <c r="D1179" s="696" t="s">
        <v>2933</v>
      </c>
      <c r="E1179" s="717" t="s">
        <v>2945</v>
      </c>
      <c r="F1179" s="593"/>
      <c r="G1179" s="581" t="s">
        <v>2934</v>
      </c>
      <c r="H1179" s="582" t="s">
        <v>23</v>
      </c>
      <c r="I1179" s="585">
        <v>1</v>
      </c>
      <c r="J1179" s="585" t="s">
        <v>513</v>
      </c>
      <c r="K1179" s="639" t="s">
        <v>36</v>
      </c>
      <c r="L1179" s="582"/>
      <c r="M1179" s="593"/>
      <c r="N1179" s="593"/>
      <c r="O1179" s="593"/>
      <c r="P1179" s="593"/>
      <c r="Q1179" s="593"/>
      <c r="R1179" s="593"/>
      <c r="S1179" s="593"/>
      <c r="T1179" s="593"/>
      <c r="U1179" s="593"/>
      <c r="V1179" s="593"/>
      <c r="W1179" s="593"/>
      <c r="X1179" s="593"/>
      <c r="Y1179" s="593"/>
      <c r="Z1179" s="593"/>
    </row>
    <row r="1180" spans="1:26" ht="55" customHeight="1">
      <c r="A1180" s="707">
        <v>1200</v>
      </c>
      <c r="B1180" s="689">
        <v>41940</v>
      </c>
      <c r="C1180" s="668" t="s">
        <v>264</v>
      </c>
      <c r="D1180" s="696" t="s">
        <v>111</v>
      </c>
      <c r="E1180" s="717" t="s">
        <v>2946</v>
      </c>
      <c r="F1180" s="593"/>
      <c r="G1180" s="581" t="s">
        <v>2935</v>
      </c>
      <c r="H1180" s="582" t="s">
        <v>23</v>
      </c>
      <c r="I1180" s="585">
        <v>1</v>
      </c>
      <c r="J1180" s="582" t="s">
        <v>1323</v>
      </c>
      <c r="K1180" s="639" t="s">
        <v>36</v>
      </c>
      <c r="L1180" s="582"/>
      <c r="M1180" s="593"/>
      <c r="N1180" s="593"/>
      <c r="O1180" s="593"/>
      <c r="P1180" s="593"/>
      <c r="Q1180" s="593"/>
      <c r="R1180" s="593"/>
      <c r="S1180" s="593"/>
      <c r="T1180" s="593"/>
      <c r="U1180" s="593"/>
      <c r="V1180" s="593"/>
      <c r="W1180" s="593"/>
      <c r="X1180" s="593"/>
      <c r="Y1180" s="593"/>
      <c r="Z1180" s="593"/>
    </row>
    <row r="1181" spans="1:26" ht="55" customHeight="1">
      <c r="A1181" s="707">
        <v>1201</v>
      </c>
      <c r="B1181" s="689">
        <v>41940</v>
      </c>
      <c r="C1181" s="668" t="s">
        <v>80</v>
      </c>
      <c r="D1181" s="696" t="s">
        <v>431</v>
      </c>
      <c r="E1181" s="713" t="s">
        <v>2925</v>
      </c>
      <c r="F1181" s="593"/>
      <c r="G1181" s="581" t="s">
        <v>2936</v>
      </c>
      <c r="H1181" s="582" t="s">
        <v>49</v>
      </c>
      <c r="I1181" s="585">
        <v>1</v>
      </c>
      <c r="J1181" s="582"/>
      <c r="K1181" s="593"/>
      <c r="L1181" s="593"/>
      <c r="M1181" s="593"/>
      <c r="N1181" s="642" t="s">
        <v>2836</v>
      </c>
      <c r="O1181" s="593"/>
      <c r="P1181" s="593"/>
      <c r="Q1181" s="593"/>
      <c r="R1181" s="593"/>
      <c r="S1181" s="593"/>
      <c r="T1181" s="593"/>
      <c r="U1181" s="593"/>
      <c r="V1181" s="593"/>
      <c r="W1181" s="593"/>
      <c r="X1181" s="593"/>
      <c r="Y1181" s="593"/>
      <c r="Z1181" s="593"/>
    </row>
    <row r="1182" spans="1:26" ht="55" customHeight="1">
      <c r="A1182" s="707">
        <v>1202</v>
      </c>
      <c r="B1182" s="689">
        <v>41940</v>
      </c>
      <c r="C1182" s="668" t="s">
        <v>80</v>
      </c>
      <c r="D1182" s="696" t="s">
        <v>431</v>
      </c>
      <c r="E1182" s="713" t="s">
        <v>2925</v>
      </c>
      <c r="F1182" s="593"/>
      <c r="G1182" s="581" t="s">
        <v>500</v>
      </c>
      <c r="H1182" s="582" t="s">
        <v>49</v>
      </c>
      <c r="I1182" s="585">
        <v>2</v>
      </c>
      <c r="J1182" s="582"/>
      <c r="K1182" s="593"/>
      <c r="L1182" s="593"/>
      <c r="M1182" s="593"/>
      <c r="N1182" s="642" t="s">
        <v>2836</v>
      </c>
      <c r="O1182" s="593"/>
      <c r="P1182" s="593"/>
      <c r="Q1182" s="593"/>
      <c r="R1182" s="593"/>
      <c r="S1182" s="593"/>
      <c r="T1182" s="593"/>
      <c r="U1182" s="593"/>
      <c r="V1182" s="593"/>
      <c r="W1182" s="593"/>
      <c r="X1182" s="593"/>
      <c r="Y1182" s="593"/>
      <c r="Z1182" s="593"/>
    </row>
    <row r="1183" spans="1:26" ht="55" customHeight="1">
      <c r="A1183" s="707">
        <v>1203</v>
      </c>
      <c r="B1183" s="689">
        <v>41940</v>
      </c>
      <c r="C1183" s="668" t="s">
        <v>2937</v>
      </c>
      <c r="D1183" s="696" t="s">
        <v>97</v>
      </c>
      <c r="E1183" s="713" t="s">
        <v>2938</v>
      </c>
      <c r="F1183" s="593"/>
      <c r="G1183" s="581" t="s">
        <v>2939</v>
      </c>
      <c r="H1183" s="582" t="s">
        <v>49</v>
      </c>
      <c r="I1183" s="585">
        <v>80</v>
      </c>
      <c r="J1183" s="606"/>
      <c r="K1183" s="593"/>
      <c r="L1183" s="593"/>
      <c r="M1183" s="593"/>
      <c r="N1183" s="690" t="s">
        <v>416</v>
      </c>
      <c r="O1183" s="593"/>
      <c r="P1183" s="593"/>
      <c r="Q1183" s="593"/>
      <c r="R1183" s="593"/>
      <c r="S1183" s="593"/>
      <c r="T1183" s="593"/>
      <c r="U1183" s="593"/>
      <c r="V1183" s="593"/>
      <c r="W1183" s="593"/>
      <c r="X1183" s="593"/>
      <c r="Y1183" s="593"/>
      <c r="Z1183" s="593"/>
    </row>
    <row r="1184" spans="1:26" ht="55" customHeight="1">
      <c r="A1184" s="707">
        <v>1204</v>
      </c>
      <c r="B1184" s="689">
        <v>41942</v>
      </c>
      <c r="C1184" s="668" t="s">
        <v>159</v>
      </c>
      <c r="D1184" s="696" t="s">
        <v>160</v>
      </c>
      <c r="E1184" s="713" t="s">
        <v>2925</v>
      </c>
      <c r="F1184" s="593"/>
      <c r="G1184" s="581" t="s">
        <v>2928</v>
      </c>
      <c r="H1184" s="582" t="s">
        <v>49</v>
      </c>
      <c r="I1184" s="585">
        <v>5</v>
      </c>
      <c r="J1184" s="582"/>
      <c r="K1184" s="593"/>
      <c r="L1184" s="593"/>
      <c r="M1184" s="593"/>
      <c r="N1184" s="690" t="s">
        <v>412</v>
      </c>
      <c r="O1184" s="593"/>
      <c r="P1184" s="593"/>
      <c r="Q1184" s="593"/>
      <c r="R1184" s="593"/>
      <c r="S1184" s="593"/>
      <c r="T1184" s="593"/>
      <c r="U1184" s="593"/>
      <c r="V1184" s="593"/>
      <c r="W1184" s="593"/>
      <c r="X1184" s="593"/>
      <c r="Y1184" s="593"/>
      <c r="Z1184" s="593"/>
    </row>
    <row r="1185" spans="1:26" ht="55" customHeight="1">
      <c r="A1185" s="707">
        <v>1205</v>
      </c>
      <c r="B1185" s="689">
        <v>41942</v>
      </c>
      <c r="C1185" s="669" t="s">
        <v>2949</v>
      </c>
      <c r="D1185" s="696" t="s">
        <v>2950</v>
      </c>
      <c r="E1185" s="713" t="s">
        <v>2951</v>
      </c>
      <c r="F1185" s="593"/>
      <c r="G1185" s="581" t="s">
        <v>2952</v>
      </c>
      <c r="H1185" s="582" t="s">
        <v>23</v>
      </c>
      <c r="I1185" s="585">
        <v>10</v>
      </c>
      <c r="J1185" s="593"/>
      <c r="K1185" s="888" t="s">
        <v>2967</v>
      </c>
      <c r="L1185" s="593"/>
      <c r="M1185" s="593"/>
      <c r="N1185" s="642" t="s">
        <v>3283</v>
      </c>
      <c r="O1185" s="593"/>
      <c r="P1185" s="593"/>
      <c r="Q1185" s="593"/>
      <c r="R1185" s="593"/>
      <c r="S1185" s="593"/>
      <c r="T1185" s="593"/>
      <c r="U1185" s="593"/>
      <c r="V1185" s="593"/>
      <c r="W1185" s="593"/>
      <c r="X1185" s="593"/>
      <c r="Y1185" s="593"/>
      <c r="Z1185" s="593"/>
    </row>
    <row r="1186" spans="1:26" ht="55" customHeight="1">
      <c r="A1186" s="707">
        <v>1206</v>
      </c>
      <c r="B1186" s="689">
        <v>41942</v>
      </c>
      <c r="C1186" s="668" t="s">
        <v>2953</v>
      </c>
      <c r="D1186" s="696" t="s">
        <v>461</v>
      </c>
      <c r="E1186" s="713" t="s">
        <v>2954</v>
      </c>
      <c r="F1186" s="593"/>
      <c r="G1186" s="581" t="s">
        <v>2955</v>
      </c>
      <c r="H1186" s="582" t="s">
        <v>3356</v>
      </c>
      <c r="I1186" s="585">
        <v>10</v>
      </c>
      <c r="J1186" s="593"/>
      <c r="K1186" s="889"/>
      <c r="L1186" s="593"/>
      <c r="M1186" s="593"/>
      <c r="N1186" s="642" t="s">
        <v>3283</v>
      </c>
      <c r="O1186" s="593"/>
      <c r="P1186" s="593"/>
      <c r="Q1186" s="593"/>
      <c r="R1186" s="593"/>
      <c r="S1186" s="593"/>
      <c r="T1186" s="593"/>
      <c r="U1186" s="593"/>
      <c r="V1186" s="593"/>
      <c r="W1186" s="593"/>
      <c r="X1186" s="593"/>
      <c r="Y1186" s="593"/>
      <c r="Z1186" s="593"/>
    </row>
    <row r="1187" spans="1:26" ht="55" customHeight="1">
      <c r="A1187" s="707">
        <v>1207</v>
      </c>
      <c r="B1187" s="689">
        <v>41942</v>
      </c>
      <c r="C1187" s="668" t="s">
        <v>2956</v>
      </c>
      <c r="D1187" s="696" t="s">
        <v>461</v>
      </c>
      <c r="E1187" s="713" t="s">
        <v>2954</v>
      </c>
      <c r="F1187" s="593"/>
      <c r="G1187" s="581" t="s">
        <v>2957</v>
      </c>
      <c r="H1187" s="582" t="s">
        <v>3356</v>
      </c>
      <c r="I1187" s="585">
        <v>4</v>
      </c>
      <c r="J1187" s="593"/>
      <c r="K1187" s="889"/>
      <c r="L1187" s="593"/>
      <c r="M1187" s="593"/>
      <c r="N1187" s="642" t="s">
        <v>3283</v>
      </c>
      <c r="O1187" s="593"/>
      <c r="P1187" s="593"/>
      <c r="Q1187" s="593"/>
      <c r="R1187" s="593"/>
      <c r="S1187" s="593"/>
      <c r="T1187" s="593"/>
      <c r="U1187" s="593"/>
      <c r="V1187" s="593"/>
      <c r="W1187" s="593"/>
      <c r="X1187" s="593"/>
      <c r="Y1187" s="593"/>
      <c r="Z1187" s="593"/>
    </row>
    <row r="1188" spans="1:26" ht="55" customHeight="1">
      <c r="A1188" s="707">
        <v>1208</v>
      </c>
      <c r="B1188" s="689">
        <v>41942</v>
      </c>
      <c r="C1188" s="668" t="s">
        <v>456</v>
      </c>
      <c r="D1188" s="696" t="s">
        <v>263</v>
      </c>
      <c r="E1188" s="713" t="s">
        <v>2954</v>
      </c>
      <c r="F1188" s="593"/>
      <c r="G1188" s="581" t="s">
        <v>2958</v>
      </c>
      <c r="H1188" s="582" t="s">
        <v>3356</v>
      </c>
      <c r="I1188" s="585">
        <v>49</v>
      </c>
      <c r="J1188" s="593"/>
      <c r="K1188" s="890"/>
      <c r="L1188" s="593"/>
      <c r="M1188" s="593"/>
      <c r="N1188" s="642" t="s">
        <v>3283</v>
      </c>
      <c r="O1188" s="593"/>
      <c r="P1188" s="593"/>
      <c r="Q1188" s="593"/>
      <c r="R1188" s="593"/>
      <c r="S1188" s="593"/>
      <c r="T1188" s="593"/>
      <c r="U1188" s="593"/>
      <c r="V1188" s="593"/>
      <c r="W1188" s="593"/>
      <c r="X1188" s="593"/>
      <c r="Y1188" s="593"/>
      <c r="Z1188" s="593"/>
    </row>
    <row r="1189" spans="1:26" ht="55" customHeight="1">
      <c r="A1189" s="707">
        <v>1209</v>
      </c>
      <c r="B1189" s="689">
        <v>41942</v>
      </c>
      <c r="C1189" s="668" t="s">
        <v>2959</v>
      </c>
      <c r="D1189" s="696" t="s">
        <v>2960</v>
      </c>
      <c r="E1189" s="713" t="s">
        <v>2966</v>
      </c>
      <c r="F1189" s="593"/>
      <c r="G1189" s="581" t="s">
        <v>2961</v>
      </c>
      <c r="H1189" s="582" t="s">
        <v>23</v>
      </c>
      <c r="I1189" s="585">
        <v>1</v>
      </c>
      <c r="J1189" s="582" t="s">
        <v>1073</v>
      </c>
      <c r="K1189" s="639" t="s">
        <v>36</v>
      </c>
      <c r="L1189" s="593"/>
      <c r="M1189" s="593"/>
      <c r="N1189" s="593"/>
      <c r="O1189" s="593"/>
      <c r="P1189" s="593"/>
      <c r="Q1189" s="593"/>
      <c r="R1189" s="593"/>
      <c r="S1189" s="593"/>
      <c r="T1189" s="593"/>
      <c r="U1189" s="593"/>
      <c r="V1189" s="593"/>
      <c r="W1189" s="593"/>
      <c r="X1189" s="593"/>
      <c r="Y1189" s="593"/>
      <c r="Z1189" s="593"/>
    </row>
    <row r="1190" spans="1:26" ht="55" customHeight="1">
      <c r="A1190" s="707">
        <v>1210</v>
      </c>
      <c r="B1190" s="689">
        <v>41942</v>
      </c>
      <c r="C1190" s="668" t="s">
        <v>2962</v>
      </c>
      <c r="D1190" s="696" t="s">
        <v>2963</v>
      </c>
      <c r="E1190" s="713" t="s">
        <v>2964</v>
      </c>
      <c r="F1190" s="593"/>
      <c r="G1190" s="581" t="s">
        <v>2965</v>
      </c>
      <c r="H1190" s="582" t="s">
        <v>23</v>
      </c>
      <c r="I1190" s="585">
        <v>1</v>
      </c>
      <c r="J1190" s="596"/>
      <c r="K1190" s="639" t="s">
        <v>36</v>
      </c>
      <c r="L1190" s="593"/>
      <c r="M1190" s="593"/>
      <c r="N1190" s="593"/>
      <c r="O1190" s="593"/>
      <c r="P1190" s="593"/>
      <c r="Q1190" s="593"/>
      <c r="R1190" s="593"/>
      <c r="S1190" s="593"/>
      <c r="T1190" s="593"/>
      <c r="U1190" s="593"/>
      <c r="V1190" s="593"/>
      <c r="W1190" s="593"/>
      <c r="X1190" s="593"/>
      <c r="Y1190" s="593"/>
      <c r="Z1190" s="593"/>
    </row>
    <row r="1191" spans="1:26" ht="55" customHeight="1">
      <c r="A1191" s="707">
        <v>1211</v>
      </c>
      <c r="B1191" s="689">
        <v>41943</v>
      </c>
      <c r="C1191" s="668" t="s">
        <v>224</v>
      </c>
      <c r="D1191" s="696" t="s">
        <v>157</v>
      </c>
      <c r="E1191" s="713" t="s">
        <v>2925</v>
      </c>
      <c r="F1191" s="593"/>
      <c r="G1191" s="581" t="s">
        <v>2929</v>
      </c>
      <c r="H1191" s="582" t="s">
        <v>49</v>
      </c>
      <c r="I1191" s="585">
        <v>1</v>
      </c>
      <c r="J1191" s="596"/>
      <c r="K1191" s="593"/>
      <c r="L1191" s="593"/>
      <c r="M1191" s="593"/>
      <c r="N1191" s="690" t="s">
        <v>412</v>
      </c>
      <c r="O1191" s="593"/>
      <c r="P1191" s="593"/>
      <c r="Q1191" s="593"/>
      <c r="R1191" s="593"/>
      <c r="S1191" s="593"/>
      <c r="T1191" s="593"/>
      <c r="U1191" s="593"/>
      <c r="V1191" s="593"/>
      <c r="W1191" s="593"/>
      <c r="X1191" s="593"/>
      <c r="Y1191" s="593"/>
      <c r="Z1191" s="593"/>
    </row>
    <row r="1192" spans="1:26" ht="55" customHeight="1">
      <c r="A1192" s="707">
        <v>1212</v>
      </c>
      <c r="B1192" s="689">
        <v>41943</v>
      </c>
      <c r="C1192" s="669" t="s">
        <v>129</v>
      </c>
      <c r="D1192" s="696" t="s">
        <v>130</v>
      </c>
      <c r="E1192" s="713" t="s">
        <v>2977</v>
      </c>
      <c r="F1192" s="593"/>
      <c r="G1192" s="581" t="s">
        <v>2976</v>
      </c>
      <c r="H1192" s="582" t="s">
        <v>23</v>
      </c>
      <c r="I1192" s="585">
        <v>1</v>
      </c>
      <c r="J1192" s="596"/>
      <c r="K1192" s="639" t="s">
        <v>36</v>
      </c>
      <c r="L1192" s="593"/>
      <c r="M1192" s="593"/>
      <c r="N1192" s="593"/>
      <c r="O1192" s="593"/>
      <c r="P1192" s="593"/>
      <c r="Q1192" s="593"/>
      <c r="R1192" s="593"/>
      <c r="S1192" s="593"/>
      <c r="T1192" s="593"/>
      <c r="U1192" s="593"/>
      <c r="V1192" s="593"/>
      <c r="W1192" s="593"/>
      <c r="X1192" s="593"/>
      <c r="Y1192" s="593"/>
      <c r="Z1192" s="593"/>
    </row>
    <row r="1193" spans="1:26" ht="55" customHeight="1">
      <c r="A1193" s="707">
        <v>1213</v>
      </c>
      <c r="B1193" s="689">
        <v>41944</v>
      </c>
      <c r="C1193" s="668" t="s">
        <v>224</v>
      </c>
      <c r="D1193" s="696" t="s">
        <v>157</v>
      </c>
      <c r="E1193" s="713" t="s">
        <v>2978</v>
      </c>
      <c r="F1193" s="593"/>
      <c r="G1193" s="581" t="s">
        <v>2929</v>
      </c>
      <c r="H1193" s="582" t="s">
        <v>49</v>
      </c>
      <c r="I1193" s="585">
        <v>1</v>
      </c>
      <c r="J1193" s="596"/>
      <c r="K1193" s="593"/>
      <c r="L1193" s="593"/>
      <c r="M1193" s="593"/>
      <c r="N1193" s="690" t="s">
        <v>412</v>
      </c>
      <c r="O1193" s="593"/>
      <c r="P1193" s="593"/>
      <c r="Q1193" s="593"/>
      <c r="R1193" s="593"/>
      <c r="S1193" s="593"/>
      <c r="T1193" s="593"/>
      <c r="U1193" s="593"/>
      <c r="V1193" s="593"/>
      <c r="W1193" s="593"/>
      <c r="X1193" s="593"/>
      <c r="Y1193" s="593"/>
      <c r="Z1193" s="593"/>
    </row>
    <row r="1194" spans="1:26" ht="55" customHeight="1">
      <c r="A1194" s="707">
        <v>1214</v>
      </c>
      <c r="B1194" s="689">
        <v>41944</v>
      </c>
      <c r="C1194" s="668" t="s">
        <v>458</v>
      </c>
      <c r="D1194" s="696" t="s">
        <v>157</v>
      </c>
      <c r="E1194" s="713" t="s">
        <v>2978</v>
      </c>
      <c r="F1194" s="593"/>
      <c r="G1194" s="581"/>
      <c r="H1194" s="582" t="s">
        <v>49</v>
      </c>
      <c r="I1194" s="585">
        <v>27</v>
      </c>
      <c r="J1194" s="596"/>
      <c r="K1194" s="593"/>
      <c r="L1194" s="593"/>
      <c r="M1194" s="593"/>
      <c r="N1194" s="690" t="s">
        <v>412</v>
      </c>
      <c r="O1194" s="593"/>
      <c r="P1194" s="593"/>
      <c r="Q1194" s="593"/>
      <c r="R1194" s="593"/>
      <c r="S1194" s="593"/>
      <c r="T1194" s="593"/>
      <c r="U1194" s="593"/>
      <c r="V1194" s="593"/>
      <c r="W1194" s="593"/>
      <c r="X1194" s="593"/>
      <c r="Y1194" s="593"/>
      <c r="Z1194" s="593"/>
    </row>
    <row r="1195" spans="1:26" ht="55" customHeight="1">
      <c r="A1195" s="707">
        <v>1215</v>
      </c>
      <c r="B1195" s="689">
        <v>41944</v>
      </c>
      <c r="C1195" s="668" t="s">
        <v>1492</v>
      </c>
      <c r="D1195" s="696" t="s">
        <v>155</v>
      </c>
      <c r="E1195" s="713" t="s">
        <v>2992</v>
      </c>
      <c r="F1195" s="593"/>
      <c r="G1195" s="584" t="s">
        <v>2979</v>
      </c>
      <c r="H1195" s="582" t="s">
        <v>23</v>
      </c>
      <c r="I1195" s="585">
        <v>2</v>
      </c>
      <c r="J1195" s="596"/>
      <c r="K1195" s="639" t="s">
        <v>36</v>
      </c>
      <c r="L1195" s="593"/>
      <c r="M1195" s="593"/>
      <c r="O1195" s="593"/>
      <c r="P1195" s="593"/>
      <c r="Q1195" s="593"/>
      <c r="R1195" s="593"/>
      <c r="S1195" s="593"/>
      <c r="T1195" s="593"/>
      <c r="U1195" s="593"/>
      <c r="V1195" s="593"/>
      <c r="W1195" s="593"/>
      <c r="X1195" s="593"/>
      <c r="Y1195" s="593"/>
      <c r="Z1195" s="593"/>
    </row>
    <row r="1196" spans="1:26" ht="55" customHeight="1">
      <c r="A1196" s="707">
        <v>1216</v>
      </c>
      <c r="B1196" s="689">
        <v>41944</v>
      </c>
      <c r="C1196" s="668" t="s">
        <v>471</v>
      </c>
      <c r="D1196" s="696" t="s">
        <v>472</v>
      </c>
      <c r="E1196" s="713" t="s">
        <v>2993</v>
      </c>
      <c r="F1196" s="593"/>
      <c r="G1196" s="581" t="s">
        <v>2927</v>
      </c>
      <c r="H1196" s="582" t="s">
        <v>23</v>
      </c>
      <c r="I1196" s="585">
        <v>2</v>
      </c>
      <c r="J1196" s="582" t="s">
        <v>1323</v>
      </c>
      <c r="K1196" s="639" t="s">
        <v>36</v>
      </c>
      <c r="L1196" s="593"/>
      <c r="M1196" s="593"/>
      <c r="N1196" s="593"/>
      <c r="O1196" s="593"/>
      <c r="P1196" s="593"/>
      <c r="Q1196" s="593"/>
      <c r="R1196" s="593"/>
      <c r="S1196" s="593"/>
      <c r="T1196" s="593"/>
      <c r="U1196" s="593"/>
      <c r="V1196" s="593"/>
      <c r="W1196" s="593"/>
      <c r="X1196" s="593"/>
      <c r="Y1196" s="593"/>
      <c r="Z1196" s="593"/>
    </row>
    <row r="1197" spans="1:26" ht="55" customHeight="1">
      <c r="A1197" s="707">
        <v>1217</v>
      </c>
      <c r="B1197" s="689">
        <v>41944</v>
      </c>
      <c r="C1197" s="668" t="s">
        <v>471</v>
      </c>
      <c r="D1197" s="696" t="s">
        <v>472</v>
      </c>
      <c r="E1197" s="713" t="s">
        <v>2994</v>
      </c>
      <c r="F1197" s="593"/>
      <c r="G1197" s="581" t="s">
        <v>2927</v>
      </c>
      <c r="H1197" s="582" t="s">
        <v>23</v>
      </c>
      <c r="I1197" s="585">
        <v>2</v>
      </c>
      <c r="J1197" s="582" t="s">
        <v>1323</v>
      </c>
      <c r="K1197" s="639" t="s">
        <v>36</v>
      </c>
      <c r="L1197" s="593"/>
      <c r="M1197" s="593"/>
      <c r="N1197" s="593"/>
      <c r="O1197" s="593"/>
      <c r="P1197" s="593"/>
      <c r="Q1197" s="593"/>
      <c r="R1197" s="593"/>
      <c r="S1197" s="593"/>
      <c r="T1197" s="593"/>
      <c r="U1197" s="593"/>
      <c r="V1197" s="593"/>
      <c r="W1197" s="593"/>
      <c r="X1197" s="593"/>
      <c r="Y1197" s="593"/>
      <c r="Z1197" s="593"/>
    </row>
    <row r="1198" spans="1:26" ht="55" customHeight="1">
      <c r="A1198" s="707">
        <v>1218</v>
      </c>
      <c r="B1198" s="689">
        <v>41944</v>
      </c>
      <c r="C1198" s="668" t="s">
        <v>76</v>
      </c>
      <c r="D1198" s="696" t="s">
        <v>77</v>
      </c>
      <c r="E1198" s="713" t="s">
        <v>2995</v>
      </c>
      <c r="F1198" s="593"/>
      <c r="G1198" s="581" t="s">
        <v>2926</v>
      </c>
      <c r="H1198" s="582" t="s">
        <v>23</v>
      </c>
      <c r="I1198" s="585">
        <v>1</v>
      </c>
      <c r="J1198" s="585" t="s">
        <v>1074</v>
      </c>
      <c r="K1198" s="639" t="s">
        <v>36</v>
      </c>
      <c r="L1198" s="593"/>
      <c r="M1198" s="593"/>
      <c r="N1198" s="593"/>
      <c r="O1198" s="593"/>
      <c r="P1198" s="593"/>
      <c r="Q1198" s="593"/>
      <c r="R1198" s="593"/>
      <c r="S1198" s="593"/>
      <c r="T1198" s="593"/>
      <c r="U1198" s="593"/>
      <c r="V1198" s="593"/>
      <c r="W1198" s="593"/>
      <c r="X1198" s="593"/>
      <c r="Y1198" s="593"/>
      <c r="Z1198" s="593"/>
    </row>
    <row r="1199" spans="1:26" ht="55" customHeight="1">
      <c r="A1199" s="707">
        <v>1219</v>
      </c>
      <c r="B1199" s="689">
        <v>41944</v>
      </c>
      <c r="C1199" s="668" t="s">
        <v>2980</v>
      </c>
      <c r="D1199" s="696" t="s">
        <v>2981</v>
      </c>
      <c r="E1199" s="713" t="s">
        <v>2996</v>
      </c>
      <c r="F1199" s="593"/>
      <c r="G1199" s="581" t="s">
        <v>2982</v>
      </c>
      <c r="H1199" s="582" t="s">
        <v>23</v>
      </c>
      <c r="I1199" s="585">
        <v>1</v>
      </c>
      <c r="J1199" s="582" t="s">
        <v>1073</v>
      </c>
      <c r="K1199" s="639" t="s">
        <v>36</v>
      </c>
      <c r="L1199" s="593"/>
      <c r="M1199" s="593"/>
      <c r="N1199" s="593"/>
      <c r="O1199" s="593"/>
      <c r="P1199" s="593"/>
      <c r="Q1199" s="593"/>
      <c r="R1199" s="593"/>
      <c r="S1199" s="593"/>
      <c r="T1199" s="593"/>
      <c r="U1199" s="593"/>
      <c r="V1199" s="593"/>
      <c r="W1199" s="593"/>
      <c r="X1199" s="593"/>
      <c r="Y1199" s="593"/>
      <c r="Z1199" s="593"/>
    </row>
    <row r="1200" spans="1:26" ht="55" customHeight="1">
      <c r="A1200" s="707">
        <v>1220</v>
      </c>
      <c r="B1200" s="689">
        <v>41944</v>
      </c>
      <c r="C1200" s="668" t="s">
        <v>2983</v>
      </c>
      <c r="D1200" s="696" t="s">
        <v>2984</v>
      </c>
      <c r="E1200" s="713" t="s">
        <v>2985</v>
      </c>
      <c r="F1200" s="593"/>
      <c r="G1200" s="581" t="s">
        <v>2986</v>
      </c>
      <c r="H1200" s="582" t="s">
        <v>49</v>
      </c>
      <c r="I1200" s="585">
        <v>1</v>
      </c>
      <c r="J1200" s="596"/>
      <c r="K1200" s="593"/>
      <c r="L1200" s="593"/>
      <c r="M1200" s="593"/>
      <c r="N1200" s="642" t="s">
        <v>79</v>
      </c>
      <c r="O1200" s="593"/>
      <c r="P1200" s="593"/>
      <c r="Q1200" s="593"/>
      <c r="R1200" s="593"/>
      <c r="S1200" s="593"/>
      <c r="T1200" s="593"/>
      <c r="U1200" s="593"/>
      <c r="V1200" s="593"/>
      <c r="W1200" s="593"/>
      <c r="X1200" s="593"/>
      <c r="Y1200" s="593"/>
      <c r="Z1200" s="593"/>
    </row>
    <row r="1201" spans="1:26" ht="55" customHeight="1">
      <c r="A1201" s="707">
        <v>1221</v>
      </c>
      <c r="B1201" s="689">
        <v>41944</v>
      </c>
      <c r="C1201" s="668" t="s">
        <v>2987</v>
      </c>
      <c r="D1201" s="696" t="s">
        <v>2988</v>
      </c>
      <c r="E1201" s="713" t="s">
        <v>2985</v>
      </c>
      <c r="F1201" s="593"/>
      <c r="G1201" s="582" t="s">
        <v>2986</v>
      </c>
      <c r="H1201" s="582" t="s">
        <v>49</v>
      </c>
      <c r="I1201" s="585">
        <v>1</v>
      </c>
      <c r="J1201" s="596"/>
      <c r="K1201" s="593"/>
      <c r="L1201" s="593"/>
      <c r="M1201" s="593"/>
      <c r="N1201" s="642" t="s">
        <v>79</v>
      </c>
      <c r="O1201" s="593"/>
      <c r="P1201" s="593"/>
      <c r="Q1201" s="593"/>
      <c r="R1201" s="593"/>
      <c r="S1201" s="593"/>
      <c r="T1201" s="593"/>
      <c r="U1201" s="593"/>
      <c r="V1201" s="593"/>
      <c r="W1201" s="593"/>
      <c r="X1201" s="593"/>
      <c r="Y1201" s="593"/>
      <c r="Z1201" s="593"/>
    </row>
    <row r="1202" spans="1:26" ht="55" customHeight="1">
      <c r="A1202" s="707">
        <v>1222</v>
      </c>
      <c r="B1202" s="689">
        <v>41944</v>
      </c>
      <c r="C1202" s="668" t="s">
        <v>2989</v>
      </c>
      <c r="D1202" s="696" t="s">
        <v>2990</v>
      </c>
      <c r="E1202" s="713" t="s">
        <v>2985</v>
      </c>
      <c r="F1202" s="593"/>
      <c r="G1202" s="582" t="s">
        <v>2991</v>
      </c>
      <c r="H1202" s="582" t="s">
        <v>49</v>
      </c>
      <c r="I1202" s="585">
        <v>1</v>
      </c>
      <c r="J1202" s="596"/>
      <c r="K1202" s="593"/>
      <c r="L1202" s="593"/>
      <c r="M1202" s="593"/>
      <c r="N1202" s="642" t="s">
        <v>79</v>
      </c>
      <c r="O1202" s="593"/>
      <c r="P1202" s="593"/>
      <c r="Q1202" s="593"/>
      <c r="R1202" s="593"/>
      <c r="S1202" s="593"/>
      <c r="T1202" s="593"/>
      <c r="U1202" s="593"/>
      <c r="V1202" s="593"/>
      <c r="W1202" s="593"/>
      <c r="X1202" s="593"/>
      <c r="Y1202" s="593"/>
      <c r="Z1202" s="593"/>
    </row>
    <row r="1203" spans="1:26" ht="55" customHeight="1">
      <c r="A1203" s="707">
        <v>1223</v>
      </c>
      <c r="B1203" s="689">
        <v>41946</v>
      </c>
      <c r="C1203" s="668" t="s">
        <v>280</v>
      </c>
      <c r="D1203" s="696" t="s">
        <v>281</v>
      </c>
      <c r="E1203" s="713" t="s">
        <v>2586</v>
      </c>
      <c r="F1203" s="593"/>
      <c r="G1203" s="582" t="s">
        <v>2997</v>
      </c>
      <c r="H1203" s="582" t="s">
        <v>23</v>
      </c>
      <c r="I1203" s="585">
        <v>1</v>
      </c>
      <c r="J1203" s="582" t="s">
        <v>1085</v>
      </c>
      <c r="K1203" s="639" t="s">
        <v>36</v>
      </c>
      <c r="L1203" s="593"/>
      <c r="M1203" s="593"/>
      <c r="N1203" s="593"/>
      <c r="O1203" s="593"/>
      <c r="P1203" s="593"/>
      <c r="Q1203" s="593"/>
      <c r="R1203" s="593"/>
      <c r="S1203" s="593"/>
      <c r="T1203" s="593"/>
      <c r="U1203" s="593"/>
      <c r="V1203" s="593"/>
      <c r="W1203" s="593"/>
      <c r="X1203" s="593"/>
      <c r="Y1203" s="593"/>
      <c r="Z1203" s="593"/>
    </row>
    <row r="1204" spans="1:26" ht="55" customHeight="1">
      <c r="A1204" s="707">
        <v>1224</v>
      </c>
      <c r="B1204" s="689">
        <v>41946</v>
      </c>
      <c r="C1204" s="670" t="s">
        <v>264</v>
      </c>
      <c r="D1204" s="696" t="s">
        <v>111</v>
      </c>
      <c r="E1204" s="713" t="s">
        <v>2998</v>
      </c>
      <c r="F1204" s="581"/>
      <c r="G1204" s="581" t="s">
        <v>549</v>
      </c>
      <c r="H1204" s="582" t="s">
        <v>49</v>
      </c>
      <c r="I1204" s="585">
        <v>5</v>
      </c>
      <c r="J1204" s="582"/>
      <c r="K1204" s="593"/>
      <c r="L1204" s="593"/>
      <c r="M1204" s="593"/>
      <c r="N1204" s="690" t="s">
        <v>412</v>
      </c>
      <c r="O1204" s="593"/>
      <c r="P1204" s="593"/>
      <c r="Q1204" s="593"/>
      <c r="R1204" s="593"/>
      <c r="S1204" s="593"/>
      <c r="T1204" s="593"/>
      <c r="U1204" s="593"/>
      <c r="V1204" s="593"/>
      <c r="W1204" s="593"/>
      <c r="X1204" s="593"/>
      <c r="Y1204" s="593"/>
      <c r="Z1204" s="593"/>
    </row>
    <row r="1205" spans="1:26" ht="55" customHeight="1">
      <c r="A1205" s="707">
        <v>1225</v>
      </c>
      <c r="B1205" s="689">
        <v>41946</v>
      </c>
      <c r="C1205" s="670" t="s">
        <v>2381</v>
      </c>
      <c r="D1205" s="696" t="s">
        <v>2382</v>
      </c>
      <c r="E1205" s="713" t="s">
        <v>3005</v>
      </c>
      <c r="F1205" s="581"/>
      <c r="G1205" s="581" t="s">
        <v>2999</v>
      </c>
      <c r="H1205" s="582" t="s">
        <v>23</v>
      </c>
      <c r="I1205" s="585">
        <v>5</v>
      </c>
      <c r="J1205" s="582"/>
      <c r="K1205" s="639" t="s">
        <v>36</v>
      </c>
      <c r="L1205" s="593"/>
      <c r="M1205" s="593"/>
      <c r="N1205" s="593"/>
      <c r="O1205" s="593"/>
      <c r="P1205" s="593"/>
      <c r="Q1205" s="593"/>
      <c r="R1205" s="593"/>
      <c r="S1205" s="593"/>
      <c r="T1205" s="593"/>
      <c r="U1205" s="593"/>
      <c r="V1205" s="593"/>
      <c r="W1205" s="593"/>
      <c r="X1205" s="593"/>
      <c r="Y1205" s="593"/>
      <c r="Z1205" s="593"/>
    </row>
    <row r="1206" spans="1:26" ht="55" customHeight="1">
      <c r="A1206" s="707">
        <v>1226</v>
      </c>
      <c r="B1206" s="689">
        <v>41946</v>
      </c>
      <c r="C1206" s="772" t="s">
        <v>3000</v>
      </c>
      <c r="D1206" s="696" t="s">
        <v>3001</v>
      </c>
      <c r="E1206" s="713" t="s">
        <v>3006</v>
      </c>
      <c r="F1206" s="584"/>
      <c r="G1206" s="584"/>
      <c r="H1206" s="582" t="s">
        <v>49</v>
      </c>
      <c r="I1206" s="585">
        <v>6</v>
      </c>
      <c r="J1206" s="582"/>
      <c r="K1206" s="593"/>
      <c r="L1206" s="593"/>
      <c r="M1206" s="593"/>
      <c r="N1206" s="690" t="s">
        <v>603</v>
      </c>
      <c r="O1206" s="593"/>
      <c r="P1206" s="593"/>
      <c r="Q1206" s="593"/>
      <c r="R1206" s="593"/>
      <c r="S1206" s="593"/>
      <c r="T1206" s="593"/>
      <c r="U1206" s="593"/>
      <c r="V1206" s="593"/>
      <c r="W1206" s="593"/>
      <c r="X1206" s="593"/>
      <c r="Y1206" s="593"/>
      <c r="Z1206" s="593"/>
    </row>
    <row r="1207" spans="1:26" ht="55" customHeight="1">
      <c r="A1207" s="707">
        <v>1228</v>
      </c>
      <c r="B1207" s="689">
        <v>41946</v>
      </c>
      <c r="C1207" s="670" t="s">
        <v>153</v>
      </c>
      <c r="D1207" s="696" t="s">
        <v>244</v>
      </c>
      <c r="E1207" s="713" t="s">
        <v>3007</v>
      </c>
      <c r="F1207" s="581"/>
      <c r="G1207" s="581" t="s">
        <v>3002</v>
      </c>
      <c r="H1207" s="582" t="s">
        <v>23</v>
      </c>
      <c r="I1207" s="585">
        <v>1</v>
      </c>
      <c r="J1207" s="585" t="s">
        <v>1074</v>
      </c>
      <c r="K1207" s="639" t="s">
        <v>36</v>
      </c>
      <c r="L1207" s="593"/>
      <c r="M1207" s="593"/>
      <c r="N1207" s="593"/>
      <c r="O1207" s="593"/>
      <c r="P1207" s="593"/>
      <c r="Q1207" s="593"/>
      <c r="R1207" s="593"/>
      <c r="S1207" s="593"/>
      <c r="T1207" s="593"/>
      <c r="U1207" s="593"/>
      <c r="V1207" s="593"/>
      <c r="W1207" s="593"/>
      <c r="X1207" s="593"/>
      <c r="Y1207" s="593"/>
      <c r="Z1207" s="593"/>
    </row>
    <row r="1208" spans="1:26" ht="55" customHeight="1">
      <c r="A1208" s="707">
        <v>1229</v>
      </c>
      <c r="B1208" s="689">
        <v>41946</v>
      </c>
      <c r="C1208" s="670" t="s">
        <v>153</v>
      </c>
      <c r="D1208" s="696" t="s">
        <v>244</v>
      </c>
      <c r="E1208" s="713" t="s">
        <v>3008</v>
      </c>
      <c r="F1208" s="581"/>
      <c r="G1208" s="581" t="s">
        <v>3002</v>
      </c>
      <c r="H1208" s="582" t="s">
        <v>23</v>
      </c>
      <c r="I1208" s="585">
        <v>1</v>
      </c>
      <c r="J1208" s="585" t="s">
        <v>1074</v>
      </c>
      <c r="K1208" s="639" t="s">
        <v>36</v>
      </c>
      <c r="L1208" s="593"/>
      <c r="M1208" s="593"/>
      <c r="N1208" s="593"/>
      <c r="O1208" s="593"/>
      <c r="P1208" s="593"/>
      <c r="Q1208" s="593"/>
      <c r="R1208" s="593"/>
      <c r="S1208" s="593"/>
      <c r="T1208" s="593"/>
      <c r="U1208" s="593"/>
      <c r="V1208" s="593"/>
      <c r="W1208" s="593"/>
      <c r="X1208" s="593"/>
      <c r="Y1208" s="593"/>
      <c r="Z1208" s="593"/>
    </row>
    <row r="1209" spans="1:26" ht="55" customHeight="1">
      <c r="A1209" s="707">
        <v>1230</v>
      </c>
      <c r="B1209" s="689">
        <v>41946</v>
      </c>
      <c r="C1209" s="670" t="s">
        <v>131</v>
      </c>
      <c r="D1209" s="696" t="s">
        <v>132</v>
      </c>
      <c r="E1209" s="713" t="s">
        <v>3009</v>
      </c>
      <c r="F1209" s="581"/>
      <c r="G1209" s="581" t="s">
        <v>3003</v>
      </c>
      <c r="H1209" s="582" t="s">
        <v>23</v>
      </c>
      <c r="I1209" s="585">
        <v>1</v>
      </c>
      <c r="J1209" s="582" t="s">
        <v>1320</v>
      </c>
      <c r="K1209" s="639" t="s">
        <v>36</v>
      </c>
      <c r="L1209" s="593"/>
      <c r="M1209" s="593"/>
      <c r="N1209" s="593"/>
      <c r="O1209" s="593"/>
      <c r="P1209" s="593"/>
      <c r="Q1209" s="593"/>
      <c r="R1209" s="593"/>
      <c r="S1209" s="593"/>
      <c r="T1209" s="593"/>
      <c r="U1209" s="593"/>
      <c r="V1209" s="593"/>
      <c r="W1209" s="593"/>
      <c r="X1209" s="593"/>
      <c r="Y1209" s="593"/>
      <c r="Z1209" s="593"/>
    </row>
    <row r="1210" spans="1:26" ht="55" customHeight="1">
      <c r="A1210" s="707">
        <v>1231</v>
      </c>
      <c r="B1210" s="689">
        <v>41946</v>
      </c>
      <c r="C1210" s="670" t="s">
        <v>2665</v>
      </c>
      <c r="D1210" s="696" t="s">
        <v>2681</v>
      </c>
      <c r="E1210" s="713" t="s">
        <v>3010</v>
      </c>
      <c r="F1210" s="584"/>
      <c r="G1210" s="584"/>
      <c r="H1210" s="582" t="s">
        <v>23</v>
      </c>
      <c r="I1210" s="585">
        <v>1</v>
      </c>
      <c r="J1210" s="596"/>
      <c r="K1210" s="639" t="s">
        <v>36</v>
      </c>
      <c r="L1210" s="593"/>
      <c r="M1210" s="593"/>
      <c r="N1210" s="593"/>
      <c r="O1210" s="593"/>
      <c r="P1210" s="593"/>
      <c r="Q1210" s="593"/>
      <c r="R1210" s="593"/>
      <c r="S1210" s="593"/>
      <c r="T1210" s="593"/>
      <c r="U1210" s="593"/>
      <c r="V1210" s="593"/>
      <c r="W1210" s="593"/>
      <c r="X1210" s="593"/>
      <c r="Y1210" s="593"/>
      <c r="Z1210" s="593"/>
    </row>
    <row r="1211" spans="1:26" ht="55" customHeight="1">
      <c r="A1211" s="707">
        <v>1232</v>
      </c>
      <c r="B1211" s="689">
        <v>41946</v>
      </c>
      <c r="C1211" s="670" t="s">
        <v>299</v>
      </c>
      <c r="D1211" s="696" t="s">
        <v>1953</v>
      </c>
      <c r="E1211" s="713" t="s">
        <v>3011</v>
      </c>
      <c r="F1211" s="581"/>
      <c r="G1211" s="581" t="s">
        <v>2608</v>
      </c>
      <c r="H1211" s="582" t="s">
        <v>23</v>
      </c>
      <c r="I1211" s="585">
        <v>1</v>
      </c>
      <c r="J1211" s="596"/>
      <c r="K1211" s="639" t="s">
        <v>36</v>
      </c>
      <c r="L1211" s="593"/>
      <c r="M1211" s="593"/>
      <c r="N1211" s="593"/>
      <c r="O1211" s="593"/>
      <c r="P1211" s="593"/>
      <c r="Q1211" s="593"/>
      <c r="R1211" s="593"/>
      <c r="S1211" s="593"/>
      <c r="T1211" s="593"/>
      <c r="U1211" s="593"/>
      <c r="V1211" s="593"/>
      <c r="W1211" s="593"/>
      <c r="X1211" s="593"/>
      <c r="Y1211" s="593"/>
      <c r="Z1211" s="593"/>
    </row>
    <row r="1212" spans="1:26" ht="55" customHeight="1">
      <c r="A1212" s="707">
        <v>1233</v>
      </c>
      <c r="B1212" s="689">
        <v>41946</v>
      </c>
      <c r="C1212" s="670" t="s">
        <v>253</v>
      </c>
      <c r="D1212" s="696" t="s">
        <v>254</v>
      </c>
      <c r="E1212" s="713" t="s">
        <v>3011</v>
      </c>
      <c r="F1212" s="582"/>
      <c r="G1212" s="582" t="s">
        <v>3004</v>
      </c>
      <c r="H1212" s="582" t="s">
        <v>23</v>
      </c>
      <c r="I1212" s="585">
        <v>1</v>
      </c>
      <c r="J1212" s="596"/>
      <c r="K1212" s="639" t="s">
        <v>36</v>
      </c>
      <c r="L1212" s="593"/>
      <c r="M1212" s="593"/>
      <c r="N1212" s="593"/>
      <c r="O1212" s="593"/>
      <c r="P1212" s="593"/>
      <c r="Q1212" s="593"/>
      <c r="R1212" s="593"/>
      <c r="S1212" s="593"/>
      <c r="T1212" s="593"/>
      <c r="U1212" s="593"/>
      <c r="V1212" s="593"/>
      <c r="W1212" s="593"/>
      <c r="X1212" s="593"/>
      <c r="Y1212" s="593"/>
      <c r="Z1212" s="593"/>
    </row>
    <row r="1213" spans="1:26" ht="55" customHeight="1">
      <c r="A1213" s="707">
        <v>1234</v>
      </c>
      <c r="B1213" s="689">
        <v>41948</v>
      </c>
      <c r="C1213" s="670" t="s">
        <v>3012</v>
      </c>
      <c r="D1213" s="696" t="s">
        <v>3013</v>
      </c>
      <c r="E1213" s="713" t="s">
        <v>468</v>
      </c>
      <c r="F1213" s="773"/>
      <c r="G1213" s="585" t="s">
        <v>3014</v>
      </c>
      <c r="H1213" s="582" t="s">
        <v>49</v>
      </c>
      <c r="I1213" s="585">
        <v>1</v>
      </c>
      <c r="J1213" s="596"/>
      <c r="K1213" s="593"/>
      <c r="L1213" s="593"/>
      <c r="M1213" s="593"/>
      <c r="N1213" s="690" t="s">
        <v>412</v>
      </c>
      <c r="O1213" s="593"/>
      <c r="P1213" s="593"/>
      <c r="Q1213" s="593"/>
      <c r="R1213" s="593"/>
      <c r="S1213" s="593"/>
      <c r="T1213" s="593"/>
      <c r="U1213" s="593"/>
      <c r="V1213" s="593"/>
      <c r="W1213" s="593"/>
      <c r="X1213" s="593"/>
      <c r="Y1213" s="593"/>
      <c r="Z1213" s="593"/>
    </row>
    <row r="1214" spans="1:26" ht="55" customHeight="1">
      <c r="A1214" s="707">
        <v>1235</v>
      </c>
      <c r="B1214" s="689">
        <v>41948</v>
      </c>
      <c r="C1214" s="670" t="s">
        <v>3015</v>
      </c>
      <c r="D1214" s="696" t="s">
        <v>3016</v>
      </c>
      <c r="E1214" s="713" t="s">
        <v>3020</v>
      </c>
      <c r="F1214" s="774"/>
      <c r="G1214" s="581"/>
      <c r="H1214" s="582" t="s">
        <v>23</v>
      </c>
      <c r="I1214" s="585">
        <v>1</v>
      </c>
      <c r="J1214" s="593" t="s">
        <v>1331</v>
      </c>
      <c r="K1214" s="639" t="s">
        <v>36</v>
      </c>
      <c r="L1214" s="593"/>
      <c r="M1214" s="593"/>
      <c r="N1214" s="593"/>
      <c r="O1214" s="593"/>
      <c r="P1214" s="593"/>
      <c r="Q1214" s="593"/>
      <c r="R1214" s="593"/>
      <c r="S1214" s="593"/>
      <c r="T1214" s="593"/>
      <c r="U1214" s="593"/>
      <c r="V1214" s="593"/>
      <c r="W1214" s="593"/>
      <c r="X1214" s="593"/>
      <c r="Y1214" s="593"/>
      <c r="Z1214" s="593"/>
    </row>
    <row r="1215" spans="1:26" ht="55" customHeight="1">
      <c r="A1215" s="707">
        <v>1236</v>
      </c>
      <c r="B1215" s="689">
        <v>41948</v>
      </c>
      <c r="C1215" s="670" t="s">
        <v>3017</v>
      </c>
      <c r="D1215" s="696" t="s">
        <v>61</v>
      </c>
      <c r="E1215" s="713" t="s">
        <v>3021</v>
      </c>
      <c r="F1215" s="774"/>
      <c r="G1215" s="581"/>
      <c r="H1215" s="582" t="s">
        <v>23</v>
      </c>
      <c r="I1215" s="585">
        <v>1</v>
      </c>
      <c r="J1215" s="582" t="s">
        <v>1330</v>
      </c>
      <c r="K1215" s="639" t="s">
        <v>36</v>
      </c>
      <c r="L1215" s="593"/>
      <c r="M1215" s="593"/>
      <c r="N1215" s="593"/>
      <c r="O1215" s="593"/>
      <c r="P1215" s="593"/>
      <c r="Q1215" s="593"/>
      <c r="R1215" s="593"/>
      <c r="S1215" s="593"/>
      <c r="T1215" s="593"/>
      <c r="U1215" s="593"/>
      <c r="V1215" s="593"/>
      <c r="W1215" s="593"/>
      <c r="X1215" s="593"/>
      <c r="Y1215" s="593"/>
      <c r="Z1215" s="593"/>
    </row>
    <row r="1216" spans="1:26" ht="55" customHeight="1">
      <c r="A1216" s="707">
        <v>1237</v>
      </c>
      <c r="B1216" s="689">
        <v>41948</v>
      </c>
      <c r="C1216" s="670" t="s">
        <v>3018</v>
      </c>
      <c r="D1216" s="696" t="s">
        <v>3019</v>
      </c>
      <c r="E1216" s="713" t="s">
        <v>3022</v>
      </c>
      <c r="F1216" s="774"/>
      <c r="G1216" s="581"/>
      <c r="H1216" s="582" t="s">
        <v>23</v>
      </c>
      <c r="I1216" s="585">
        <v>1</v>
      </c>
      <c r="J1216" s="593" t="s">
        <v>1331</v>
      </c>
      <c r="K1216" s="639" t="s">
        <v>36</v>
      </c>
      <c r="L1216" s="593"/>
      <c r="M1216" s="593"/>
      <c r="N1216" s="593"/>
      <c r="O1216" s="593"/>
      <c r="P1216" s="593"/>
      <c r="Q1216" s="593"/>
      <c r="R1216" s="593"/>
      <c r="S1216" s="593"/>
      <c r="T1216" s="593"/>
      <c r="U1216" s="593"/>
      <c r="V1216" s="593"/>
      <c r="W1216" s="593"/>
      <c r="X1216" s="593"/>
      <c r="Y1216" s="593"/>
      <c r="Z1216" s="593"/>
    </row>
    <row r="1217" spans="1:26" ht="55" customHeight="1">
      <c r="A1217" s="707">
        <v>1238</v>
      </c>
      <c r="B1217" s="689">
        <v>41955</v>
      </c>
      <c r="C1217" s="670" t="s">
        <v>3023</v>
      </c>
      <c r="D1217" s="762" t="s">
        <v>3024</v>
      </c>
      <c r="E1217" s="761" t="s">
        <v>2704</v>
      </c>
      <c r="F1217" s="774"/>
      <c r="G1217" s="583" t="s">
        <v>3025</v>
      </c>
      <c r="H1217" s="582" t="s">
        <v>23</v>
      </c>
      <c r="I1217" s="598">
        <v>1</v>
      </c>
      <c r="J1217" s="593" t="s">
        <v>1331</v>
      </c>
      <c r="K1217" s="639" t="s">
        <v>36</v>
      </c>
      <c r="L1217" s="593"/>
      <c r="M1217" s="593"/>
      <c r="N1217" s="593"/>
      <c r="O1217" s="593"/>
      <c r="P1217" s="593"/>
      <c r="Q1217" s="593"/>
      <c r="R1217" s="593"/>
      <c r="S1217" s="593"/>
      <c r="T1217" s="593"/>
      <c r="U1217" s="593"/>
      <c r="V1217" s="593"/>
      <c r="W1217" s="593"/>
      <c r="X1217" s="593"/>
      <c r="Y1217" s="593"/>
      <c r="Z1217" s="593"/>
    </row>
    <row r="1218" spans="1:26" ht="55" customHeight="1">
      <c r="A1218" s="707">
        <v>1239</v>
      </c>
      <c r="B1218" s="689">
        <v>41955</v>
      </c>
      <c r="C1218" s="670" t="s">
        <v>153</v>
      </c>
      <c r="D1218" s="762" t="s">
        <v>244</v>
      </c>
      <c r="E1218" s="761" t="s">
        <v>2995</v>
      </c>
      <c r="F1218" s="774"/>
      <c r="G1218" s="583" t="s">
        <v>3002</v>
      </c>
      <c r="H1218" s="582" t="s">
        <v>23</v>
      </c>
      <c r="I1218" s="598">
        <v>13</v>
      </c>
      <c r="J1218" s="585" t="s">
        <v>1074</v>
      </c>
      <c r="K1218" s="639" t="s">
        <v>36</v>
      </c>
      <c r="L1218" s="593"/>
      <c r="M1218" s="593"/>
      <c r="N1218" s="593"/>
      <c r="O1218" s="593"/>
      <c r="P1218" s="593"/>
      <c r="Q1218" s="593"/>
      <c r="R1218" s="593"/>
      <c r="S1218" s="593"/>
      <c r="T1218" s="593"/>
      <c r="U1218" s="593"/>
      <c r="V1218" s="593"/>
      <c r="W1218" s="593"/>
      <c r="X1218" s="593"/>
      <c r="Y1218" s="593"/>
      <c r="Z1218" s="593"/>
    </row>
    <row r="1219" spans="1:26" ht="55" customHeight="1">
      <c r="A1219" s="707">
        <v>1240</v>
      </c>
      <c r="B1219" s="689">
        <v>41955</v>
      </c>
      <c r="C1219" s="670" t="s">
        <v>153</v>
      </c>
      <c r="D1219" s="762" t="s">
        <v>244</v>
      </c>
      <c r="E1219" s="761" t="s">
        <v>3029</v>
      </c>
      <c r="F1219" s="774"/>
      <c r="G1219" s="583" t="s">
        <v>3002</v>
      </c>
      <c r="H1219" s="582" t="s">
        <v>23</v>
      </c>
      <c r="I1219" s="598">
        <v>4</v>
      </c>
      <c r="J1219" s="585" t="s">
        <v>1074</v>
      </c>
      <c r="K1219" s="639" t="s">
        <v>36</v>
      </c>
      <c r="L1219" s="593"/>
      <c r="M1219" s="593"/>
      <c r="N1219" s="593"/>
      <c r="O1219" s="593"/>
      <c r="P1219" s="593"/>
      <c r="Q1219" s="593"/>
      <c r="R1219" s="593"/>
      <c r="S1219" s="593"/>
      <c r="T1219" s="593"/>
      <c r="U1219" s="593"/>
      <c r="V1219" s="593"/>
      <c r="W1219" s="593"/>
      <c r="X1219" s="593"/>
      <c r="Y1219" s="593"/>
      <c r="Z1219" s="593"/>
    </row>
    <row r="1220" spans="1:26" ht="55" customHeight="1">
      <c r="A1220" s="707">
        <v>1241</v>
      </c>
      <c r="B1220" s="689">
        <v>41955</v>
      </c>
      <c r="C1220" s="670" t="s">
        <v>134</v>
      </c>
      <c r="D1220" s="762" t="s">
        <v>39</v>
      </c>
      <c r="E1220" s="761" t="s">
        <v>3030</v>
      </c>
      <c r="F1220" s="774"/>
      <c r="G1220" s="583" t="s">
        <v>3026</v>
      </c>
      <c r="H1220" s="582" t="s">
        <v>23</v>
      </c>
      <c r="I1220" s="598">
        <v>1</v>
      </c>
      <c r="J1220" s="585" t="s">
        <v>1071</v>
      </c>
      <c r="K1220" s="639" t="s">
        <v>36</v>
      </c>
      <c r="L1220" s="593"/>
      <c r="M1220" s="593"/>
      <c r="N1220" s="593"/>
      <c r="O1220" s="593"/>
      <c r="P1220" s="593"/>
      <c r="Q1220" s="593"/>
      <c r="R1220" s="593"/>
      <c r="S1220" s="593"/>
      <c r="T1220" s="593"/>
      <c r="U1220" s="593"/>
      <c r="V1220" s="593"/>
      <c r="W1220" s="593"/>
      <c r="X1220" s="593"/>
      <c r="Y1220" s="593"/>
      <c r="Z1220" s="593"/>
    </row>
    <row r="1221" spans="1:26" ht="55" customHeight="1">
      <c r="A1221" s="707">
        <v>1242</v>
      </c>
      <c r="B1221" s="689">
        <v>41955</v>
      </c>
      <c r="C1221" s="670" t="s">
        <v>134</v>
      </c>
      <c r="D1221" s="762" t="s">
        <v>39</v>
      </c>
      <c r="E1221" s="761" t="s">
        <v>3031</v>
      </c>
      <c r="F1221" s="774"/>
      <c r="G1221" s="583" t="s">
        <v>3026</v>
      </c>
      <c r="H1221" s="582" t="s">
        <v>23</v>
      </c>
      <c r="I1221" s="598">
        <v>1</v>
      </c>
      <c r="J1221" s="585" t="s">
        <v>1071</v>
      </c>
      <c r="K1221" s="639" t="s">
        <v>36</v>
      </c>
      <c r="L1221" s="593"/>
      <c r="M1221" s="593"/>
      <c r="N1221" s="593"/>
      <c r="O1221" s="593"/>
      <c r="P1221" s="593"/>
      <c r="Q1221" s="593"/>
      <c r="R1221" s="593"/>
      <c r="S1221" s="593"/>
      <c r="T1221" s="593"/>
      <c r="U1221" s="593"/>
      <c r="V1221" s="593"/>
      <c r="W1221" s="593"/>
      <c r="X1221" s="593"/>
      <c r="Y1221" s="593"/>
      <c r="Z1221" s="593"/>
    </row>
    <row r="1222" spans="1:26" ht="55" customHeight="1">
      <c r="A1222" s="707">
        <v>1243</v>
      </c>
      <c r="B1222" s="689">
        <v>41955</v>
      </c>
      <c r="C1222" s="670" t="s">
        <v>850</v>
      </c>
      <c r="D1222" s="762" t="s">
        <v>22</v>
      </c>
      <c r="E1222" s="761" t="s">
        <v>24</v>
      </c>
      <c r="F1222" s="774"/>
      <c r="G1222" s="583" t="s">
        <v>2696</v>
      </c>
      <c r="H1222" s="582" t="s">
        <v>49</v>
      </c>
      <c r="I1222" s="598">
        <v>1</v>
      </c>
      <c r="J1222" s="596"/>
      <c r="K1222" s="593"/>
      <c r="L1222" s="593"/>
      <c r="M1222" s="593"/>
      <c r="N1222" s="690" t="s">
        <v>412</v>
      </c>
      <c r="O1222" s="593"/>
      <c r="P1222" s="593"/>
      <c r="Q1222" s="593"/>
      <c r="R1222" s="593"/>
      <c r="S1222" s="593"/>
      <c r="T1222" s="593"/>
      <c r="U1222" s="593"/>
      <c r="V1222" s="593"/>
      <c r="W1222" s="593"/>
      <c r="X1222" s="593"/>
      <c r="Y1222" s="593"/>
      <c r="Z1222" s="593"/>
    </row>
    <row r="1223" spans="1:26" ht="55" customHeight="1">
      <c r="A1223" s="707">
        <v>1244</v>
      </c>
      <c r="B1223" s="689">
        <v>41955</v>
      </c>
      <c r="C1223" s="670" t="s">
        <v>201</v>
      </c>
      <c r="D1223" s="762" t="s">
        <v>236</v>
      </c>
      <c r="E1223" s="761" t="s">
        <v>3032</v>
      </c>
      <c r="F1223" s="774"/>
      <c r="G1223" s="583" t="s">
        <v>3027</v>
      </c>
      <c r="H1223" s="582" t="s">
        <v>23</v>
      </c>
      <c r="I1223" s="598">
        <v>1</v>
      </c>
      <c r="J1223" s="582" t="s">
        <v>1323</v>
      </c>
      <c r="K1223" s="639" t="s">
        <v>36</v>
      </c>
      <c r="L1223" s="593"/>
      <c r="M1223" s="593"/>
      <c r="N1223" s="593"/>
      <c r="O1223" s="593"/>
      <c r="P1223" s="593"/>
      <c r="Q1223" s="593"/>
      <c r="R1223" s="593"/>
      <c r="S1223" s="593"/>
      <c r="T1223" s="593"/>
      <c r="U1223" s="593"/>
      <c r="V1223" s="593"/>
      <c r="W1223" s="593"/>
      <c r="X1223" s="593"/>
      <c r="Y1223" s="593"/>
      <c r="Z1223" s="593"/>
    </row>
    <row r="1224" spans="1:26" ht="55" customHeight="1">
      <c r="A1224" s="707">
        <v>1245</v>
      </c>
      <c r="B1224" s="689">
        <v>41955</v>
      </c>
      <c r="C1224" s="670" t="s">
        <v>447</v>
      </c>
      <c r="D1224" s="762" t="s">
        <v>454</v>
      </c>
      <c r="E1224" s="761" t="s">
        <v>3028</v>
      </c>
      <c r="F1224" s="774"/>
      <c r="G1224" s="599" t="s">
        <v>544</v>
      </c>
      <c r="H1224" s="582" t="s">
        <v>49</v>
      </c>
      <c r="I1224" s="598">
        <v>13</v>
      </c>
      <c r="J1224" s="585"/>
      <c r="K1224" s="593"/>
      <c r="L1224" s="593"/>
      <c r="M1224" s="593"/>
      <c r="N1224" s="690" t="s">
        <v>412</v>
      </c>
      <c r="O1224" s="593"/>
      <c r="P1224" s="593"/>
      <c r="Q1224" s="593"/>
      <c r="R1224" s="593"/>
      <c r="S1224" s="593"/>
      <c r="T1224" s="593"/>
      <c r="U1224" s="593"/>
      <c r="V1224" s="593"/>
      <c r="W1224" s="593"/>
      <c r="X1224" s="593"/>
      <c r="Y1224" s="593"/>
      <c r="Z1224" s="593"/>
    </row>
    <row r="1225" spans="1:26" ht="55" customHeight="1">
      <c r="A1225" s="707">
        <v>1246</v>
      </c>
      <c r="B1225" s="689">
        <v>41955</v>
      </c>
      <c r="C1225" s="670" t="s">
        <v>453</v>
      </c>
      <c r="D1225" s="762" t="s">
        <v>454</v>
      </c>
      <c r="E1225" s="761" t="s">
        <v>3033</v>
      </c>
      <c r="F1225" s="774"/>
      <c r="G1225" s="599" t="s">
        <v>544</v>
      </c>
      <c r="H1225" s="582" t="s">
        <v>23</v>
      </c>
      <c r="I1225" s="598">
        <v>1</v>
      </c>
      <c r="J1225" s="585" t="s">
        <v>513</v>
      </c>
      <c r="K1225" s="639" t="s">
        <v>36</v>
      </c>
      <c r="L1225" s="593"/>
      <c r="M1225" s="593"/>
      <c r="N1225" s="593"/>
      <c r="O1225" s="593"/>
      <c r="P1225" s="593"/>
      <c r="Q1225" s="593"/>
      <c r="R1225" s="593"/>
      <c r="S1225" s="593"/>
      <c r="T1225" s="593"/>
      <c r="U1225" s="593"/>
      <c r="V1225" s="593"/>
      <c r="W1225" s="593"/>
      <c r="X1225" s="593"/>
      <c r="Y1225" s="593"/>
      <c r="Z1225" s="593"/>
    </row>
    <row r="1226" spans="1:26" ht="55" customHeight="1">
      <c r="A1226" s="707">
        <v>1247</v>
      </c>
      <c r="B1226" s="689">
        <v>41956</v>
      </c>
      <c r="C1226" s="668" t="s">
        <v>230</v>
      </c>
      <c r="D1226" s="696" t="s">
        <v>231</v>
      </c>
      <c r="E1226" s="713" t="s">
        <v>2315</v>
      </c>
      <c r="F1226" s="774"/>
      <c r="G1226" s="582" t="s">
        <v>3034</v>
      </c>
      <c r="H1226" s="582" t="s">
        <v>49</v>
      </c>
      <c r="I1226" s="585">
        <v>32</v>
      </c>
      <c r="J1226" s="596"/>
      <c r="K1226" s="593"/>
      <c r="L1226" s="593"/>
      <c r="M1226" s="593"/>
      <c r="N1226" s="690" t="s">
        <v>545</v>
      </c>
      <c r="O1226" s="593"/>
      <c r="P1226" s="593"/>
      <c r="Q1226" s="593"/>
      <c r="R1226" s="593"/>
      <c r="S1226" s="593"/>
      <c r="T1226" s="593"/>
      <c r="U1226" s="593"/>
      <c r="V1226" s="593"/>
      <c r="W1226" s="593"/>
      <c r="X1226" s="593"/>
      <c r="Y1226" s="593"/>
      <c r="Z1226" s="593"/>
    </row>
    <row r="1227" spans="1:26" ht="55" customHeight="1">
      <c r="A1227" s="707">
        <v>1248</v>
      </c>
      <c r="B1227" s="689">
        <v>41960</v>
      </c>
      <c r="C1227" s="672" t="s">
        <v>106</v>
      </c>
      <c r="D1227" s="696" t="s">
        <v>107</v>
      </c>
      <c r="E1227" s="713" t="s">
        <v>3035</v>
      </c>
      <c r="F1227" s="774"/>
      <c r="G1227" s="581" t="s">
        <v>554</v>
      </c>
      <c r="H1227" s="582" t="s">
        <v>23</v>
      </c>
      <c r="I1227" s="585">
        <v>1</v>
      </c>
      <c r="J1227" s="582" t="s">
        <v>1326</v>
      </c>
      <c r="K1227" s="639" t="s">
        <v>36</v>
      </c>
      <c r="L1227" s="593"/>
      <c r="M1227" s="593"/>
      <c r="N1227" s="593"/>
      <c r="O1227" s="593"/>
      <c r="P1227" s="593"/>
      <c r="Q1227" s="593"/>
      <c r="R1227" s="593"/>
      <c r="S1227" s="593"/>
      <c r="T1227" s="593"/>
      <c r="U1227" s="593"/>
      <c r="V1227" s="593"/>
      <c r="W1227" s="593"/>
      <c r="X1227" s="593"/>
      <c r="Y1227" s="593"/>
      <c r="Z1227" s="593"/>
    </row>
    <row r="1228" spans="1:26" ht="55" customHeight="1">
      <c r="A1228" s="707">
        <v>1249</v>
      </c>
      <c r="B1228" s="689">
        <v>41961</v>
      </c>
      <c r="C1228" s="775" t="s">
        <v>3036</v>
      </c>
      <c r="D1228" s="696" t="s">
        <v>3037</v>
      </c>
      <c r="E1228" s="713" t="s">
        <v>3038</v>
      </c>
      <c r="F1228" s="774"/>
      <c r="G1228" s="581" t="s">
        <v>3039</v>
      </c>
      <c r="H1228" s="582" t="s">
        <v>3358</v>
      </c>
      <c r="I1228" s="585">
        <v>1</v>
      </c>
      <c r="J1228" s="596"/>
      <c r="K1228" s="593"/>
      <c r="L1228" s="593"/>
      <c r="M1228" s="690" t="s">
        <v>10</v>
      </c>
      <c r="N1228" s="593"/>
      <c r="O1228" s="593"/>
      <c r="P1228" s="593"/>
      <c r="Q1228" s="593"/>
      <c r="R1228" s="593"/>
      <c r="S1228" s="593"/>
      <c r="T1228" s="593"/>
      <c r="U1228" s="593"/>
      <c r="V1228" s="593"/>
      <c r="W1228" s="593"/>
      <c r="X1228" s="593"/>
      <c r="Y1228" s="593"/>
      <c r="Z1228" s="593"/>
    </row>
    <row r="1229" spans="1:26" ht="55" customHeight="1">
      <c r="A1229" s="707">
        <v>1250</v>
      </c>
      <c r="B1229" s="689">
        <v>41961</v>
      </c>
      <c r="C1229" s="776" t="s">
        <v>850</v>
      </c>
      <c r="D1229" s="696" t="s">
        <v>22</v>
      </c>
      <c r="E1229" s="713" t="s">
        <v>3040</v>
      </c>
      <c r="F1229" s="774"/>
      <c r="G1229" s="581" t="s">
        <v>3041</v>
      </c>
      <c r="H1229" s="582" t="s">
        <v>49</v>
      </c>
      <c r="I1229" s="585">
        <v>1</v>
      </c>
      <c r="J1229" s="596"/>
      <c r="K1229" s="593"/>
      <c r="L1229" s="593"/>
      <c r="M1229" s="593"/>
      <c r="N1229" s="690" t="s">
        <v>65</v>
      </c>
      <c r="O1229" s="593"/>
      <c r="P1229" s="593"/>
      <c r="Q1229" s="593"/>
      <c r="R1229" s="593"/>
      <c r="S1229" s="593"/>
      <c r="T1229" s="593"/>
      <c r="U1229" s="593"/>
      <c r="V1229" s="593"/>
      <c r="W1229" s="593"/>
      <c r="X1229" s="593"/>
      <c r="Y1229" s="593"/>
      <c r="Z1229" s="593"/>
    </row>
    <row r="1230" spans="1:26" ht="55" customHeight="1">
      <c r="A1230" s="707">
        <v>1251</v>
      </c>
      <c r="B1230" s="689">
        <v>41961</v>
      </c>
      <c r="C1230" s="646" t="s">
        <v>2516</v>
      </c>
      <c r="D1230" s="696" t="s">
        <v>410</v>
      </c>
      <c r="E1230" s="713" t="s">
        <v>3042</v>
      </c>
      <c r="F1230" s="774"/>
      <c r="G1230" s="581" t="s">
        <v>556</v>
      </c>
      <c r="H1230" s="582" t="s">
        <v>49</v>
      </c>
      <c r="I1230" s="585">
        <v>2</v>
      </c>
      <c r="J1230" s="596"/>
      <c r="K1230" s="593"/>
      <c r="L1230" s="593"/>
      <c r="M1230" s="593"/>
      <c r="N1230" s="690" t="s">
        <v>620</v>
      </c>
      <c r="O1230" s="593"/>
      <c r="P1230" s="593"/>
      <c r="Q1230" s="593"/>
      <c r="R1230" s="593"/>
      <c r="S1230" s="593"/>
      <c r="T1230" s="593"/>
      <c r="U1230" s="593"/>
      <c r="V1230" s="593"/>
      <c r="W1230" s="593"/>
      <c r="X1230" s="593"/>
      <c r="Y1230" s="593"/>
      <c r="Z1230" s="593"/>
    </row>
    <row r="1231" spans="1:26" ht="55" customHeight="1">
      <c r="A1231" s="707">
        <v>1252</v>
      </c>
      <c r="B1231" s="689">
        <v>41964</v>
      </c>
      <c r="C1231" s="622" t="s">
        <v>3043</v>
      </c>
      <c r="D1231" s="777" t="s">
        <v>3044</v>
      </c>
      <c r="E1231" s="713" t="s">
        <v>3045</v>
      </c>
      <c r="F1231" s="774"/>
      <c r="G1231" s="600" t="s">
        <v>3046</v>
      </c>
      <c r="H1231" s="582" t="s">
        <v>49</v>
      </c>
      <c r="I1231" s="778">
        <v>1</v>
      </c>
      <c r="J1231" s="596"/>
      <c r="K1231" s="593"/>
      <c r="L1231" s="593"/>
      <c r="M1231" s="593"/>
      <c r="N1231" s="690" t="s">
        <v>412</v>
      </c>
      <c r="O1231" s="593"/>
      <c r="P1231" s="593"/>
      <c r="Q1231" s="593"/>
      <c r="R1231" s="593"/>
      <c r="S1231" s="593"/>
      <c r="T1231" s="593"/>
      <c r="U1231" s="593"/>
      <c r="V1231" s="593"/>
      <c r="W1231" s="593"/>
      <c r="X1231" s="593"/>
      <c r="Y1231" s="593"/>
      <c r="Z1231" s="593"/>
    </row>
    <row r="1232" spans="1:26" ht="55" customHeight="1">
      <c r="A1232" s="707">
        <v>1253</v>
      </c>
      <c r="B1232" s="689">
        <v>41964</v>
      </c>
      <c r="C1232" s="622" t="s">
        <v>230</v>
      </c>
      <c r="D1232" s="777" t="s">
        <v>231</v>
      </c>
      <c r="E1232" s="713" t="s">
        <v>3045</v>
      </c>
      <c r="F1232" s="774"/>
      <c r="G1232" s="600" t="s">
        <v>3047</v>
      </c>
      <c r="H1232" s="582" t="s">
        <v>49</v>
      </c>
      <c r="I1232" s="778">
        <v>8</v>
      </c>
      <c r="J1232" s="596"/>
      <c r="K1232" s="593"/>
      <c r="L1232" s="593"/>
      <c r="M1232" s="593"/>
      <c r="N1232" s="690" t="s">
        <v>412</v>
      </c>
      <c r="O1232" s="593"/>
      <c r="P1232" s="593"/>
      <c r="Q1232" s="593"/>
      <c r="R1232" s="593"/>
      <c r="S1232" s="593"/>
      <c r="T1232" s="593"/>
      <c r="U1232" s="593"/>
      <c r="V1232" s="593"/>
      <c r="W1232" s="593"/>
      <c r="X1232" s="593"/>
      <c r="Y1232" s="593"/>
      <c r="Z1232" s="593"/>
    </row>
    <row r="1233" spans="1:26" ht="55" customHeight="1">
      <c r="A1233" s="707">
        <v>1254</v>
      </c>
      <c r="B1233" s="689">
        <v>41964</v>
      </c>
      <c r="C1233" s="622" t="s">
        <v>661</v>
      </c>
      <c r="D1233" s="777" t="s">
        <v>3048</v>
      </c>
      <c r="E1233" s="713" t="s">
        <v>3045</v>
      </c>
      <c r="F1233" s="774"/>
      <c r="G1233" s="600" t="s">
        <v>3049</v>
      </c>
      <c r="H1233" s="582" t="s">
        <v>49</v>
      </c>
      <c r="I1233" s="778">
        <v>14</v>
      </c>
      <c r="J1233" s="596"/>
      <c r="K1233" s="593"/>
      <c r="L1233" s="593"/>
      <c r="M1233" s="593"/>
      <c r="N1233" s="690" t="s">
        <v>412</v>
      </c>
      <c r="O1233" s="593"/>
      <c r="P1233" s="593"/>
      <c r="Q1233" s="593"/>
      <c r="R1233" s="593"/>
      <c r="S1233" s="593"/>
      <c r="T1233" s="593"/>
      <c r="U1233" s="593"/>
      <c r="V1233" s="593"/>
      <c r="W1233" s="593"/>
      <c r="X1233" s="593"/>
      <c r="Y1233" s="593"/>
      <c r="Z1233" s="593"/>
    </row>
    <row r="1234" spans="1:26" ht="55" customHeight="1">
      <c r="A1234" s="707">
        <v>1255</v>
      </c>
      <c r="B1234" s="689">
        <v>41964</v>
      </c>
      <c r="C1234" s="622" t="s">
        <v>3050</v>
      </c>
      <c r="D1234" s="777" t="s">
        <v>3051</v>
      </c>
      <c r="E1234" s="713" t="s">
        <v>3052</v>
      </c>
      <c r="F1234" s="774"/>
      <c r="G1234" s="600" t="s">
        <v>3053</v>
      </c>
      <c r="H1234" s="582" t="s">
        <v>23</v>
      </c>
      <c r="I1234" s="778">
        <v>1</v>
      </c>
      <c r="J1234" s="596"/>
      <c r="K1234" s="639" t="s">
        <v>315</v>
      </c>
      <c r="L1234" s="646"/>
      <c r="M1234" s="593"/>
      <c r="N1234" s="593"/>
      <c r="O1234" s="593"/>
      <c r="P1234" s="593"/>
      <c r="Q1234" s="593"/>
      <c r="R1234" s="593"/>
      <c r="S1234" s="593"/>
      <c r="T1234" s="593"/>
      <c r="U1234" s="593"/>
      <c r="V1234" s="593"/>
      <c r="W1234" s="593"/>
      <c r="X1234" s="593"/>
      <c r="Y1234" s="593"/>
      <c r="Z1234" s="593"/>
    </row>
    <row r="1235" spans="1:26" ht="55" customHeight="1">
      <c r="A1235" s="707">
        <v>1256</v>
      </c>
      <c r="B1235" s="689">
        <v>41964</v>
      </c>
      <c r="C1235" s="622" t="s">
        <v>3054</v>
      </c>
      <c r="D1235" s="777" t="s">
        <v>3055</v>
      </c>
      <c r="E1235" s="713" t="s">
        <v>3056</v>
      </c>
      <c r="F1235" s="774"/>
      <c r="G1235" s="600" t="s">
        <v>3057</v>
      </c>
      <c r="H1235" s="582" t="s">
        <v>23</v>
      </c>
      <c r="I1235" s="778">
        <v>1</v>
      </c>
      <c r="J1235" s="596"/>
      <c r="K1235" s="639" t="s">
        <v>315</v>
      </c>
      <c r="L1235" s="646"/>
      <c r="M1235" s="593"/>
      <c r="N1235" s="593"/>
      <c r="O1235" s="593"/>
      <c r="P1235" s="593"/>
      <c r="Q1235" s="593"/>
      <c r="R1235" s="593"/>
      <c r="S1235" s="593"/>
      <c r="T1235" s="593"/>
      <c r="U1235" s="593"/>
      <c r="V1235" s="593"/>
      <c r="W1235" s="593"/>
      <c r="X1235" s="593"/>
      <c r="Y1235" s="593"/>
      <c r="Z1235" s="593"/>
    </row>
    <row r="1236" spans="1:26" ht="55" customHeight="1">
      <c r="A1236" s="707">
        <v>1257</v>
      </c>
      <c r="B1236" s="689">
        <v>41964</v>
      </c>
      <c r="C1236" s="622" t="s">
        <v>232</v>
      </c>
      <c r="D1236" s="777" t="s">
        <v>119</v>
      </c>
      <c r="E1236" s="713" t="s">
        <v>3058</v>
      </c>
      <c r="F1236" s="774"/>
      <c r="G1236" s="600" t="s">
        <v>3059</v>
      </c>
      <c r="H1236" s="582" t="s">
        <v>23</v>
      </c>
      <c r="I1236" s="778">
        <v>1</v>
      </c>
      <c r="J1236" s="596"/>
      <c r="K1236" s="639" t="s">
        <v>315</v>
      </c>
      <c r="L1236" s="646"/>
      <c r="M1236" s="593"/>
      <c r="N1236" s="593"/>
      <c r="O1236" s="593"/>
      <c r="P1236" s="593"/>
      <c r="Q1236" s="593"/>
      <c r="R1236" s="593"/>
      <c r="S1236" s="593"/>
      <c r="T1236" s="593"/>
      <c r="U1236" s="593"/>
      <c r="V1236" s="593"/>
      <c r="W1236" s="593"/>
      <c r="X1236" s="593"/>
      <c r="Y1236" s="593"/>
      <c r="Z1236" s="593"/>
    </row>
    <row r="1237" spans="1:26" ht="55" customHeight="1">
      <c r="A1237" s="707">
        <v>1258</v>
      </c>
      <c r="B1237" s="689">
        <v>41964</v>
      </c>
      <c r="C1237" s="622" t="s">
        <v>230</v>
      </c>
      <c r="D1237" s="777" t="s">
        <v>231</v>
      </c>
      <c r="E1237" s="713" t="s">
        <v>3060</v>
      </c>
      <c r="F1237" s="774"/>
      <c r="G1237" s="600" t="s">
        <v>2169</v>
      </c>
      <c r="H1237" s="582" t="s">
        <v>49</v>
      </c>
      <c r="I1237" s="778">
        <v>38</v>
      </c>
      <c r="J1237" s="596"/>
      <c r="K1237" s="593"/>
      <c r="L1237" s="593"/>
      <c r="M1237" s="593"/>
      <c r="N1237" s="690" t="s">
        <v>545</v>
      </c>
      <c r="O1237" s="593"/>
      <c r="P1237" s="593"/>
      <c r="Q1237" s="593"/>
      <c r="R1237" s="593"/>
      <c r="S1237" s="593"/>
      <c r="T1237" s="593"/>
      <c r="U1237" s="593"/>
      <c r="V1237" s="593"/>
      <c r="W1237" s="593"/>
      <c r="X1237" s="593"/>
      <c r="Y1237" s="593"/>
      <c r="Z1237" s="593"/>
    </row>
    <row r="1238" spans="1:26" ht="55" customHeight="1">
      <c r="A1238" s="707">
        <v>1259</v>
      </c>
      <c r="B1238" s="689">
        <v>41964</v>
      </c>
      <c r="C1238" s="622" t="s">
        <v>52</v>
      </c>
      <c r="D1238" s="777" t="s">
        <v>191</v>
      </c>
      <c r="E1238" s="713" t="s">
        <v>1903</v>
      </c>
      <c r="F1238" s="774"/>
      <c r="G1238" s="600" t="s">
        <v>3061</v>
      </c>
      <c r="H1238" s="582" t="s">
        <v>49</v>
      </c>
      <c r="I1238" s="778">
        <v>2</v>
      </c>
      <c r="J1238" s="596"/>
      <c r="K1238" s="593"/>
      <c r="L1238" s="593"/>
      <c r="M1238" s="593"/>
      <c r="N1238" s="690" t="s">
        <v>400</v>
      </c>
      <c r="O1238" s="593"/>
      <c r="P1238" s="593"/>
      <c r="Q1238" s="593"/>
      <c r="R1238" s="593"/>
      <c r="S1238" s="593"/>
      <c r="T1238" s="593"/>
      <c r="U1238" s="593"/>
      <c r="V1238" s="593"/>
      <c r="W1238" s="593"/>
      <c r="X1238" s="593"/>
      <c r="Y1238" s="593"/>
      <c r="Z1238" s="593"/>
    </row>
    <row r="1239" spans="1:26" ht="55" customHeight="1">
      <c r="A1239" s="707">
        <v>1260</v>
      </c>
      <c r="B1239" s="689">
        <v>41964</v>
      </c>
      <c r="C1239" s="622" t="s">
        <v>197</v>
      </c>
      <c r="D1239" s="777" t="s">
        <v>198</v>
      </c>
      <c r="E1239" s="713" t="s">
        <v>3062</v>
      </c>
      <c r="F1239" s="774"/>
      <c r="G1239" s="600" t="s">
        <v>3063</v>
      </c>
      <c r="H1239" s="582" t="s">
        <v>49</v>
      </c>
      <c r="I1239" s="778">
        <v>4</v>
      </c>
      <c r="J1239" s="596"/>
      <c r="K1239" s="593"/>
      <c r="L1239" s="593"/>
      <c r="M1239" s="593"/>
      <c r="N1239" s="690" t="s">
        <v>400</v>
      </c>
      <c r="O1239" s="593"/>
      <c r="P1239" s="593"/>
      <c r="Q1239" s="593"/>
      <c r="R1239" s="593"/>
      <c r="S1239" s="593"/>
      <c r="T1239" s="593"/>
      <c r="U1239" s="593"/>
      <c r="V1239" s="593"/>
      <c r="W1239" s="593"/>
      <c r="X1239" s="593"/>
      <c r="Y1239" s="593"/>
      <c r="Z1239" s="593"/>
    </row>
    <row r="1240" spans="1:26" ht="55" customHeight="1">
      <c r="A1240" s="707">
        <v>1261</v>
      </c>
      <c r="B1240" s="689">
        <v>41964</v>
      </c>
      <c r="C1240" s="622" t="s">
        <v>453</v>
      </c>
      <c r="D1240" s="777" t="s">
        <v>454</v>
      </c>
      <c r="E1240" s="713" t="s">
        <v>3064</v>
      </c>
      <c r="F1240" s="774"/>
      <c r="G1240" s="600" t="s">
        <v>3065</v>
      </c>
      <c r="H1240" s="582" t="s">
        <v>49</v>
      </c>
      <c r="I1240" s="778">
        <v>2</v>
      </c>
      <c r="J1240" s="596"/>
      <c r="K1240" s="593"/>
      <c r="L1240" s="593"/>
      <c r="M1240" s="593"/>
      <c r="N1240" s="690" t="s">
        <v>1752</v>
      </c>
      <c r="O1240" s="593"/>
      <c r="P1240" s="593"/>
      <c r="Q1240" s="593"/>
      <c r="R1240" s="593"/>
      <c r="S1240" s="593"/>
      <c r="T1240" s="593"/>
      <c r="U1240" s="593"/>
      <c r="V1240" s="593"/>
      <c r="W1240" s="593"/>
      <c r="X1240" s="593"/>
      <c r="Y1240" s="593"/>
      <c r="Z1240" s="593"/>
    </row>
    <row r="1241" spans="1:26" ht="55" customHeight="1">
      <c r="A1241" s="707">
        <v>1262</v>
      </c>
      <c r="B1241" s="689">
        <v>41964</v>
      </c>
      <c r="C1241" s="622" t="s">
        <v>204</v>
      </c>
      <c r="D1241" s="777" t="s">
        <v>205</v>
      </c>
      <c r="E1241" s="713" t="s">
        <v>1903</v>
      </c>
      <c r="F1241" s="774"/>
      <c r="G1241" s="600" t="s">
        <v>2730</v>
      </c>
      <c r="H1241" s="582" t="s">
        <v>49</v>
      </c>
      <c r="I1241" s="778">
        <v>1</v>
      </c>
      <c r="J1241" s="596"/>
      <c r="K1241" s="593"/>
      <c r="L1241" s="593"/>
      <c r="M1241" s="593"/>
      <c r="N1241" s="690" t="s">
        <v>412</v>
      </c>
      <c r="O1241" s="593"/>
      <c r="P1241" s="593"/>
      <c r="Q1241" s="593"/>
      <c r="R1241" s="593"/>
      <c r="S1241" s="593"/>
      <c r="T1241" s="593"/>
      <c r="U1241" s="593"/>
      <c r="V1241" s="593"/>
      <c r="W1241" s="593"/>
      <c r="X1241" s="593"/>
      <c r="Y1241" s="593"/>
      <c r="Z1241" s="593"/>
    </row>
    <row r="1242" spans="1:26" ht="55" customHeight="1">
      <c r="A1242" s="707">
        <v>1263</v>
      </c>
      <c r="B1242" s="689">
        <v>41964</v>
      </c>
      <c r="C1242" s="622" t="s">
        <v>104</v>
      </c>
      <c r="D1242" s="777" t="s">
        <v>105</v>
      </c>
      <c r="E1242" s="713" t="s">
        <v>3090</v>
      </c>
      <c r="F1242" s="774"/>
      <c r="G1242" s="600" t="s">
        <v>3066</v>
      </c>
      <c r="H1242" s="582" t="s">
        <v>23</v>
      </c>
      <c r="I1242" s="778">
        <v>1</v>
      </c>
      <c r="J1242" s="585" t="s">
        <v>1071</v>
      </c>
      <c r="K1242" s="639" t="s">
        <v>36</v>
      </c>
      <c r="L1242" s="593"/>
      <c r="M1242" s="593"/>
      <c r="N1242" s="593"/>
      <c r="O1242" s="593"/>
      <c r="P1242" s="593"/>
      <c r="Q1242" s="593"/>
      <c r="R1242" s="593"/>
      <c r="S1242" s="593"/>
      <c r="T1242" s="593"/>
      <c r="U1242" s="593"/>
      <c r="V1242" s="593"/>
      <c r="W1242" s="593"/>
      <c r="X1242" s="593"/>
      <c r="Y1242" s="593"/>
      <c r="Z1242" s="593"/>
    </row>
    <row r="1243" spans="1:26" ht="55" customHeight="1">
      <c r="A1243" s="707">
        <v>1264</v>
      </c>
      <c r="B1243" s="689">
        <v>41964</v>
      </c>
      <c r="C1243" s="622" t="s">
        <v>52</v>
      </c>
      <c r="D1243" s="777" t="s">
        <v>191</v>
      </c>
      <c r="E1243" s="713" t="s">
        <v>3091</v>
      </c>
      <c r="F1243" s="774"/>
      <c r="G1243" s="600" t="s">
        <v>3061</v>
      </c>
      <c r="H1243" s="582" t="s">
        <v>23</v>
      </c>
      <c r="I1243" s="778">
        <v>1</v>
      </c>
      <c r="J1243" s="582" t="s">
        <v>1320</v>
      </c>
      <c r="K1243" s="639" t="s">
        <v>36</v>
      </c>
      <c r="L1243" s="593"/>
      <c r="M1243" s="593"/>
      <c r="N1243" s="593"/>
      <c r="O1243" s="593"/>
      <c r="P1243" s="593"/>
      <c r="Q1243" s="593"/>
      <c r="R1243" s="593"/>
      <c r="S1243" s="593"/>
      <c r="T1243" s="593"/>
      <c r="U1243" s="593"/>
      <c r="V1243" s="593"/>
      <c r="W1243" s="593"/>
      <c r="X1243" s="593"/>
      <c r="Y1243" s="593"/>
      <c r="Z1243" s="593"/>
    </row>
    <row r="1244" spans="1:26" ht="55" customHeight="1">
      <c r="A1244" s="707">
        <v>1265</v>
      </c>
      <c r="B1244" s="689">
        <v>41964</v>
      </c>
      <c r="C1244" s="622" t="s">
        <v>83</v>
      </c>
      <c r="D1244" s="777" t="s">
        <v>84</v>
      </c>
      <c r="E1244" s="713" t="s">
        <v>3092</v>
      </c>
      <c r="F1244" s="774"/>
      <c r="G1244" s="600" t="s">
        <v>3067</v>
      </c>
      <c r="H1244" s="582" t="s">
        <v>23</v>
      </c>
      <c r="I1244" s="778">
        <v>1</v>
      </c>
      <c r="J1244" s="582" t="s">
        <v>1320</v>
      </c>
      <c r="K1244" s="639" t="s">
        <v>36</v>
      </c>
      <c r="L1244" s="593"/>
      <c r="M1244" s="593"/>
      <c r="N1244" s="593"/>
      <c r="O1244" s="593"/>
      <c r="P1244" s="593"/>
      <c r="Q1244" s="593"/>
      <c r="R1244" s="593"/>
      <c r="S1244" s="593"/>
      <c r="T1244" s="593"/>
      <c r="U1244" s="593"/>
      <c r="V1244" s="593"/>
      <c r="W1244" s="593"/>
      <c r="X1244" s="593"/>
      <c r="Y1244" s="593"/>
      <c r="Z1244" s="593"/>
    </row>
    <row r="1245" spans="1:26" ht="55" customHeight="1">
      <c r="A1245" s="707">
        <v>1266</v>
      </c>
      <c r="B1245" s="689">
        <v>41964</v>
      </c>
      <c r="C1245" s="622" t="s">
        <v>290</v>
      </c>
      <c r="D1245" s="777" t="s">
        <v>291</v>
      </c>
      <c r="E1245" s="713" t="s">
        <v>220</v>
      </c>
      <c r="F1245" s="774"/>
      <c r="G1245" s="600" t="s">
        <v>146</v>
      </c>
      <c r="H1245" s="582" t="s">
        <v>23</v>
      </c>
      <c r="I1245" s="778">
        <v>1</v>
      </c>
      <c r="J1245" s="582"/>
      <c r="K1245" s="639" t="s">
        <v>36</v>
      </c>
      <c r="L1245" s="593"/>
      <c r="M1245" s="593"/>
      <c r="N1245" s="593"/>
      <c r="O1245" s="593"/>
      <c r="P1245" s="593"/>
      <c r="Q1245" s="593"/>
      <c r="R1245" s="593"/>
      <c r="S1245" s="593"/>
      <c r="T1245" s="593"/>
      <c r="U1245" s="593"/>
      <c r="V1245" s="593"/>
      <c r="W1245" s="593"/>
      <c r="X1245" s="593"/>
      <c r="Y1245" s="593"/>
      <c r="Z1245" s="593"/>
    </row>
    <row r="1246" spans="1:26" ht="55" customHeight="1">
      <c r="A1246" s="707">
        <v>1267</v>
      </c>
      <c r="B1246" s="689">
        <v>41964</v>
      </c>
      <c r="C1246" s="622" t="s">
        <v>253</v>
      </c>
      <c r="D1246" s="777" t="s">
        <v>254</v>
      </c>
      <c r="E1246" s="713" t="s">
        <v>3068</v>
      </c>
      <c r="F1246" s="774"/>
      <c r="G1246" s="600" t="s">
        <v>3004</v>
      </c>
      <c r="H1246" s="582" t="s">
        <v>23</v>
      </c>
      <c r="I1246" s="778">
        <v>1</v>
      </c>
      <c r="J1246" s="582"/>
      <c r="K1246" s="639" t="s">
        <v>36</v>
      </c>
      <c r="L1246" s="593"/>
      <c r="M1246" s="593"/>
      <c r="N1246" s="593"/>
      <c r="O1246" s="593"/>
      <c r="P1246" s="593"/>
      <c r="Q1246" s="593"/>
      <c r="R1246" s="593"/>
      <c r="S1246" s="593"/>
      <c r="T1246" s="593"/>
      <c r="U1246" s="593"/>
      <c r="V1246" s="593"/>
      <c r="W1246" s="593"/>
      <c r="X1246" s="593"/>
      <c r="Y1246" s="593"/>
      <c r="Z1246" s="593"/>
    </row>
    <row r="1247" spans="1:26" ht="55" customHeight="1">
      <c r="A1247" s="707">
        <v>1268</v>
      </c>
      <c r="B1247" s="689">
        <v>41964</v>
      </c>
      <c r="C1247" s="622" t="s">
        <v>3069</v>
      </c>
      <c r="D1247" s="777" t="s">
        <v>3070</v>
      </c>
      <c r="E1247" s="713" t="s">
        <v>3068</v>
      </c>
      <c r="F1247" s="774"/>
      <c r="G1247" s="600" t="s">
        <v>505</v>
      </c>
      <c r="H1247" s="582" t="s">
        <v>23</v>
      </c>
      <c r="I1247" s="778">
        <v>3</v>
      </c>
      <c r="J1247" s="582"/>
      <c r="K1247" s="639" t="s">
        <v>36</v>
      </c>
      <c r="L1247" s="593"/>
      <c r="M1247" s="593"/>
      <c r="N1247" s="593"/>
      <c r="O1247" s="593"/>
      <c r="P1247" s="593"/>
      <c r="Q1247" s="593"/>
      <c r="R1247" s="593"/>
      <c r="S1247" s="593"/>
      <c r="T1247" s="593"/>
      <c r="U1247" s="593"/>
      <c r="V1247" s="593"/>
      <c r="W1247" s="593"/>
      <c r="X1247" s="593"/>
      <c r="Y1247" s="593"/>
      <c r="Z1247" s="593"/>
    </row>
    <row r="1248" spans="1:26" ht="55" customHeight="1">
      <c r="A1248" s="707">
        <v>1269</v>
      </c>
      <c r="B1248" s="689">
        <v>41964</v>
      </c>
      <c r="C1248" s="622" t="s">
        <v>3071</v>
      </c>
      <c r="D1248" s="835" t="s">
        <v>3072</v>
      </c>
      <c r="E1248" s="713" t="s">
        <v>3092</v>
      </c>
      <c r="F1248" s="774"/>
      <c r="G1248" s="600" t="s">
        <v>3073</v>
      </c>
      <c r="H1248" s="582" t="s">
        <v>23</v>
      </c>
      <c r="I1248" s="778">
        <v>1</v>
      </c>
      <c r="J1248" s="585" t="s">
        <v>513</v>
      </c>
      <c r="K1248" s="639" t="s">
        <v>36</v>
      </c>
      <c r="L1248" s="593"/>
      <c r="M1248" s="593"/>
      <c r="N1248" s="593"/>
      <c r="O1248" s="593"/>
      <c r="P1248" s="593"/>
      <c r="Q1248" s="593"/>
      <c r="R1248" s="593"/>
      <c r="S1248" s="593"/>
      <c r="T1248" s="593"/>
      <c r="U1248" s="593"/>
      <c r="V1248" s="593"/>
      <c r="W1248" s="593"/>
      <c r="X1248" s="593"/>
      <c r="Y1248" s="593"/>
      <c r="Z1248" s="593"/>
    </row>
    <row r="1249" spans="1:26" ht="55" customHeight="1">
      <c r="A1249" s="707">
        <v>1270</v>
      </c>
      <c r="B1249" s="689">
        <v>41964</v>
      </c>
      <c r="C1249" s="622" t="s">
        <v>217</v>
      </c>
      <c r="D1249" s="777" t="s">
        <v>218</v>
      </c>
      <c r="E1249" s="713" t="s">
        <v>3093</v>
      </c>
      <c r="F1249" s="774"/>
      <c r="G1249" s="600" t="s">
        <v>3074</v>
      </c>
      <c r="H1249" s="582" t="s">
        <v>23</v>
      </c>
      <c r="I1249" s="778">
        <v>1</v>
      </c>
      <c r="J1249" s="582" t="s">
        <v>1321</v>
      </c>
      <c r="K1249" s="639" t="s">
        <v>36</v>
      </c>
      <c r="L1249" s="593"/>
      <c r="M1249" s="593"/>
      <c r="N1249" s="593"/>
      <c r="O1249" s="593"/>
      <c r="P1249" s="593"/>
      <c r="Q1249" s="593"/>
      <c r="R1249" s="593"/>
      <c r="S1249" s="593"/>
      <c r="T1249" s="593"/>
      <c r="U1249" s="593"/>
      <c r="V1249" s="593"/>
      <c r="W1249" s="593"/>
      <c r="X1249" s="593"/>
      <c r="Y1249" s="593"/>
      <c r="Z1249" s="593"/>
    </row>
    <row r="1250" spans="1:26" ht="55" customHeight="1">
      <c r="A1250" s="707">
        <v>1271</v>
      </c>
      <c r="B1250" s="689">
        <v>41964</v>
      </c>
      <c r="C1250" s="622" t="s">
        <v>3075</v>
      </c>
      <c r="D1250" s="777" t="s">
        <v>3076</v>
      </c>
      <c r="E1250" s="713" t="s">
        <v>3094</v>
      </c>
      <c r="F1250" s="774"/>
      <c r="G1250" s="600" t="s">
        <v>3077</v>
      </c>
      <c r="H1250" s="582" t="s">
        <v>23</v>
      </c>
      <c r="I1250" s="778">
        <v>1</v>
      </c>
      <c r="J1250" s="593" t="s">
        <v>1331</v>
      </c>
      <c r="K1250" s="639" t="s">
        <v>36</v>
      </c>
      <c r="L1250" s="593"/>
      <c r="M1250" s="593"/>
      <c r="N1250" s="593"/>
      <c r="O1250" s="593"/>
      <c r="P1250" s="593"/>
      <c r="Q1250" s="593"/>
      <c r="R1250" s="593"/>
      <c r="S1250" s="593"/>
      <c r="T1250" s="593"/>
      <c r="U1250" s="593"/>
      <c r="V1250" s="593"/>
      <c r="W1250" s="593"/>
      <c r="X1250" s="593"/>
      <c r="Y1250" s="593"/>
      <c r="Z1250" s="593"/>
    </row>
    <row r="1251" spans="1:26" ht="55" customHeight="1">
      <c r="A1251" s="707">
        <v>1272</v>
      </c>
      <c r="B1251" s="689">
        <v>41964</v>
      </c>
      <c r="C1251" s="622" t="s">
        <v>3078</v>
      </c>
      <c r="D1251" s="777" t="s">
        <v>3076</v>
      </c>
      <c r="E1251" s="713" t="s">
        <v>3094</v>
      </c>
      <c r="F1251" s="774"/>
      <c r="G1251" s="600" t="s">
        <v>3079</v>
      </c>
      <c r="H1251" s="582" t="s">
        <v>23</v>
      </c>
      <c r="I1251" s="778">
        <v>3</v>
      </c>
      <c r="J1251" s="593" t="s">
        <v>1331</v>
      </c>
      <c r="K1251" s="639" t="s">
        <v>36</v>
      </c>
      <c r="L1251" s="593"/>
      <c r="M1251" s="593"/>
      <c r="N1251" s="593"/>
      <c r="O1251" s="593"/>
      <c r="P1251" s="593"/>
      <c r="Q1251" s="593"/>
      <c r="R1251" s="593"/>
      <c r="S1251" s="593"/>
      <c r="T1251" s="593"/>
      <c r="U1251" s="593"/>
      <c r="V1251" s="593"/>
      <c r="W1251" s="593"/>
      <c r="X1251" s="593"/>
      <c r="Y1251" s="593"/>
      <c r="Z1251" s="593"/>
    </row>
    <row r="1252" spans="1:26" ht="55" customHeight="1">
      <c r="A1252" s="707">
        <v>1273</v>
      </c>
      <c r="B1252" s="689">
        <v>41964</v>
      </c>
      <c r="C1252" s="622" t="s">
        <v>3080</v>
      </c>
      <c r="D1252" s="777" t="s">
        <v>3081</v>
      </c>
      <c r="E1252" s="713" t="s">
        <v>3094</v>
      </c>
      <c r="F1252" s="774"/>
      <c r="G1252" s="600" t="s">
        <v>3082</v>
      </c>
      <c r="H1252" s="582" t="s">
        <v>23</v>
      </c>
      <c r="I1252" s="778">
        <v>1</v>
      </c>
      <c r="J1252" s="593" t="s">
        <v>1331</v>
      </c>
      <c r="K1252" s="639" t="s">
        <v>36</v>
      </c>
      <c r="L1252" s="593"/>
      <c r="M1252" s="593"/>
      <c r="N1252" s="593"/>
      <c r="O1252" s="593"/>
      <c r="P1252" s="593"/>
      <c r="Q1252" s="593"/>
      <c r="R1252" s="593"/>
      <c r="S1252" s="593"/>
      <c r="T1252" s="593"/>
      <c r="U1252" s="593"/>
      <c r="V1252" s="593"/>
      <c r="W1252" s="593"/>
      <c r="X1252" s="593"/>
      <c r="Y1252" s="593"/>
      <c r="Z1252" s="593"/>
    </row>
    <row r="1253" spans="1:26" ht="55" customHeight="1">
      <c r="A1253" s="707">
        <v>1274</v>
      </c>
      <c r="B1253" s="689">
        <v>41964</v>
      </c>
      <c r="C1253" s="622" t="s">
        <v>60</v>
      </c>
      <c r="D1253" s="777" t="s">
        <v>61</v>
      </c>
      <c r="E1253" s="713" t="s">
        <v>3083</v>
      </c>
      <c r="F1253" s="774"/>
      <c r="G1253" s="600" t="s">
        <v>3084</v>
      </c>
      <c r="H1253" s="582" t="s">
        <v>3358</v>
      </c>
      <c r="I1253" s="778">
        <v>2</v>
      </c>
      <c r="J1253" s="596"/>
      <c r="K1253" s="593"/>
      <c r="L1253" s="593"/>
      <c r="M1253" s="642" t="s">
        <v>10</v>
      </c>
      <c r="N1253" s="593"/>
      <c r="O1253" s="593"/>
      <c r="P1253" s="593"/>
      <c r="Q1253" s="593"/>
      <c r="R1253" s="593"/>
      <c r="S1253" s="593"/>
      <c r="T1253" s="593"/>
      <c r="U1253" s="593"/>
      <c r="V1253" s="593"/>
      <c r="W1253" s="593"/>
      <c r="X1253" s="593"/>
      <c r="Y1253" s="593"/>
      <c r="Z1253" s="593"/>
    </row>
    <row r="1254" spans="1:26" ht="55" customHeight="1">
      <c r="A1254" s="707">
        <v>1275</v>
      </c>
      <c r="B1254" s="689">
        <v>41964</v>
      </c>
      <c r="C1254" s="622" t="s">
        <v>264</v>
      </c>
      <c r="D1254" s="777" t="s">
        <v>111</v>
      </c>
      <c r="E1254" s="713" t="s">
        <v>3083</v>
      </c>
      <c r="F1254" s="774"/>
      <c r="G1254" s="600" t="s">
        <v>549</v>
      </c>
      <c r="H1254" s="582" t="s">
        <v>3358</v>
      </c>
      <c r="I1254" s="778">
        <v>7</v>
      </c>
      <c r="J1254" s="596"/>
      <c r="K1254" s="593"/>
      <c r="L1254" s="593"/>
      <c r="M1254" s="642" t="s">
        <v>10</v>
      </c>
      <c r="N1254" s="593"/>
      <c r="O1254" s="593"/>
      <c r="P1254" s="593"/>
      <c r="Q1254" s="593"/>
      <c r="R1254" s="593"/>
      <c r="S1254" s="593"/>
      <c r="T1254" s="593"/>
      <c r="U1254" s="593"/>
      <c r="V1254" s="593"/>
      <c r="W1254" s="593"/>
      <c r="X1254" s="593"/>
      <c r="Y1254" s="593"/>
      <c r="Z1254" s="593"/>
    </row>
    <row r="1255" spans="1:26" ht="55" customHeight="1">
      <c r="A1255" s="707">
        <v>1276</v>
      </c>
      <c r="B1255" s="689">
        <v>41964</v>
      </c>
      <c r="C1255" s="622" t="s">
        <v>3085</v>
      </c>
      <c r="D1255" s="777" t="s">
        <v>3086</v>
      </c>
      <c r="E1255" s="713" t="s">
        <v>3083</v>
      </c>
      <c r="F1255" s="774"/>
      <c r="G1255" s="600" t="s">
        <v>3087</v>
      </c>
      <c r="H1255" s="582" t="s">
        <v>3358</v>
      </c>
      <c r="I1255" s="778">
        <v>2</v>
      </c>
      <c r="J1255" s="596"/>
      <c r="K1255" s="593"/>
      <c r="L1255" s="593"/>
      <c r="M1255" s="642" t="s">
        <v>10</v>
      </c>
      <c r="N1255" s="593"/>
      <c r="O1255" s="593"/>
      <c r="P1255" s="593"/>
      <c r="Q1255" s="593"/>
      <c r="R1255" s="593"/>
      <c r="S1255" s="593"/>
      <c r="T1255" s="593"/>
      <c r="U1255" s="593"/>
      <c r="V1255" s="593"/>
      <c r="W1255" s="593"/>
      <c r="X1255" s="593"/>
      <c r="Y1255" s="593"/>
      <c r="Z1255" s="593"/>
    </row>
    <row r="1256" spans="1:26" ht="55" customHeight="1">
      <c r="A1256" s="707">
        <v>1277</v>
      </c>
      <c r="B1256" s="689">
        <v>41964</v>
      </c>
      <c r="C1256" s="622" t="s">
        <v>3088</v>
      </c>
      <c r="D1256" s="777" t="s">
        <v>1795</v>
      </c>
      <c r="E1256" s="713" t="s">
        <v>3083</v>
      </c>
      <c r="F1256" s="774"/>
      <c r="G1256" s="600" t="s">
        <v>3089</v>
      </c>
      <c r="H1256" s="582" t="s">
        <v>3358</v>
      </c>
      <c r="I1256" s="778">
        <v>27</v>
      </c>
      <c r="J1256" s="596"/>
      <c r="K1256" s="593"/>
      <c r="L1256" s="593"/>
      <c r="M1256" s="642" t="s">
        <v>10</v>
      </c>
      <c r="N1256" s="593"/>
      <c r="O1256" s="593"/>
      <c r="P1256" s="593"/>
      <c r="Q1256" s="593"/>
      <c r="R1256" s="593"/>
      <c r="S1256" s="593"/>
      <c r="T1256" s="593"/>
      <c r="U1256" s="593"/>
      <c r="V1256" s="593"/>
      <c r="W1256" s="593"/>
      <c r="X1256" s="593"/>
      <c r="Y1256" s="593"/>
      <c r="Z1256" s="593"/>
    </row>
    <row r="1257" spans="1:26" ht="55" customHeight="1">
      <c r="A1257" s="707">
        <v>1278</v>
      </c>
      <c r="B1257" s="689">
        <v>41969</v>
      </c>
      <c r="C1257" s="622" t="s">
        <v>169</v>
      </c>
      <c r="D1257" s="777" t="s">
        <v>170</v>
      </c>
      <c r="E1257" s="713" t="s">
        <v>3126</v>
      </c>
      <c r="F1257" s="774"/>
      <c r="G1257" s="648" t="s">
        <v>3297</v>
      </c>
      <c r="H1257" s="582" t="s">
        <v>23</v>
      </c>
      <c r="I1257" s="778">
        <v>2</v>
      </c>
      <c r="J1257" s="596"/>
      <c r="K1257" s="639" t="s">
        <v>36</v>
      </c>
      <c r="L1257" s="593"/>
      <c r="M1257" s="593"/>
      <c r="N1257" s="593"/>
      <c r="O1257" s="593"/>
      <c r="P1257" s="593"/>
      <c r="Q1257" s="593"/>
      <c r="R1257" s="593"/>
      <c r="S1257" s="593"/>
      <c r="T1257" s="593"/>
      <c r="U1257" s="593"/>
      <c r="V1257" s="593"/>
      <c r="W1257" s="593"/>
      <c r="X1257" s="593"/>
      <c r="Y1257" s="593"/>
      <c r="Z1257" s="593"/>
    </row>
    <row r="1258" spans="1:26" ht="55" customHeight="1">
      <c r="A1258" s="707">
        <v>1279</v>
      </c>
      <c r="B1258" s="689">
        <v>41969</v>
      </c>
      <c r="C1258" s="622" t="s">
        <v>3095</v>
      </c>
      <c r="D1258" s="777" t="s">
        <v>3096</v>
      </c>
      <c r="E1258" s="713" t="s">
        <v>3127</v>
      </c>
      <c r="F1258" s="774"/>
      <c r="G1258" s="600" t="s">
        <v>3097</v>
      </c>
      <c r="H1258" s="582" t="s">
        <v>23</v>
      </c>
      <c r="I1258" s="778">
        <v>1</v>
      </c>
      <c r="J1258" s="596"/>
      <c r="K1258" s="639" t="s">
        <v>36</v>
      </c>
      <c r="L1258" s="593"/>
      <c r="M1258" s="593"/>
      <c r="N1258" s="593"/>
      <c r="O1258" s="593"/>
      <c r="P1258" s="593"/>
      <c r="Q1258" s="593"/>
      <c r="R1258" s="593"/>
      <c r="S1258" s="593"/>
      <c r="T1258" s="593"/>
      <c r="U1258" s="593"/>
      <c r="V1258" s="593"/>
      <c r="W1258" s="593"/>
      <c r="X1258" s="593"/>
      <c r="Y1258" s="593"/>
      <c r="Z1258" s="593"/>
    </row>
    <row r="1259" spans="1:26" ht="55" customHeight="1">
      <c r="A1259" s="707">
        <v>1280</v>
      </c>
      <c r="B1259" s="689">
        <v>41969</v>
      </c>
      <c r="C1259" s="622" t="s">
        <v>3098</v>
      </c>
      <c r="D1259" s="777" t="s">
        <v>3099</v>
      </c>
      <c r="E1259" s="713" t="s">
        <v>3128</v>
      </c>
      <c r="F1259" s="774"/>
      <c r="G1259" s="600" t="s">
        <v>3100</v>
      </c>
      <c r="H1259" s="582" t="s">
        <v>23</v>
      </c>
      <c r="I1259" s="778">
        <v>1</v>
      </c>
      <c r="J1259" s="596"/>
      <c r="K1259" s="639" t="s">
        <v>36</v>
      </c>
      <c r="L1259" s="593"/>
      <c r="M1259" s="593"/>
      <c r="N1259" s="593"/>
      <c r="O1259" s="593"/>
      <c r="P1259" s="593"/>
      <c r="Q1259" s="593"/>
      <c r="R1259" s="593"/>
      <c r="S1259" s="593"/>
      <c r="T1259" s="593"/>
      <c r="U1259" s="593"/>
      <c r="V1259" s="593"/>
      <c r="W1259" s="593"/>
      <c r="X1259" s="593"/>
      <c r="Y1259" s="593"/>
      <c r="Z1259" s="593"/>
    </row>
    <row r="1260" spans="1:26" ht="55" customHeight="1">
      <c r="A1260" s="707">
        <v>1281</v>
      </c>
      <c r="B1260" s="689">
        <v>41969</v>
      </c>
      <c r="C1260" s="622" t="s">
        <v>3101</v>
      </c>
      <c r="D1260" s="777" t="s">
        <v>3102</v>
      </c>
      <c r="E1260" s="713" t="s">
        <v>3129</v>
      </c>
      <c r="F1260" s="774"/>
      <c r="G1260" s="600" t="s">
        <v>3103</v>
      </c>
      <c r="H1260" s="582" t="s">
        <v>23</v>
      </c>
      <c r="I1260" s="778">
        <v>1</v>
      </c>
      <c r="J1260" s="596"/>
      <c r="K1260" s="639" t="s">
        <v>36</v>
      </c>
      <c r="L1260" s="593"/>
      <c r="M1260" s="593"/>
      <c r="N1260" s="593"/>
      <c r="O1260" s="593"/>
      <c r="P1260" s="593"/>
      <c r="Q1260" s="593"/>
      <c r="R1260" s="593"/>
      <c r="S1260" s="593"/>
      <c r="T1260" s="593"/>
      <c r="U1260" s="593"/>
      <c r="V1260" s="593"/>
      <c r="W1260" s="593"/>
      <c r="X1260" s="593"/>
      <c r="Y1260" s="593"/>
      <c r="Z1260" s="593"/>
    </row>
    <row r="1261" spans="1:26" ht="55" customHeight="1">
      <c r="A1261" s="707">
        <v>1284</v>
      </c>
      <c r="B1261" s="689">
        <v>41969</v>
      </c>
      <c r="C1261" s="672" t="s">
        <v>3104</v>
      </c>
      <c r="D1261" s="604" t="s">
        <v>3105</v>
      </c>
      <c r="E1261" s="713" t="s">
        <v>3106</v>
      </c>
      <c r="F1261" s="774"/>
      <c r="G1261" s="703" t="s">
        <v>3107</v>
      </c>
      <c r="H1261" s="585" t="s">
        <v>3357</v>
      </c>
      <c r="I1261" s="833">
        <v>8</v>
      </c>
      <c r="J1261" s="596"/>
      <c r="K1261" s="593"/>
      <c r="L1261" s="639" t="s">
        <v>2043</v>
      </c>
      <c r="M1261" s="593"/>
      <c r="N1261" s="593"/>
      <c r="O1261" s="593"/>
      <c r="P1261" s="593"/>
      <c r="Q1261" s="593"/>
      <c r="R1261" s="593"/>
      <c r="S1261" s="593"/>
      <c r="T1261" s="593"/>
      <c r="U1261" s="593"/>
      <c r="V1261" s="593"/>
      <c r="W1261" s="593"/>
      <c r="X1261" s="593"/>
      <c r="Y1261" s="593"/>
      <c r="Z1261" s="593"/>
    </row>
    <row r="1262" spans="1:26" ht="55" customHeight="1">
      <c r="A1262" s="707">
        <v>1285</v>
      </c>
      <c r="B1262" s="689">
        <v>41969</v>
      </c>
      <c r="C1262" s="672" t="s">
        <v>3108</v>
      </c>
      <c r="D1262" s="604" t="s">
        <v>3109</v>
      </c>
      <c r="E1262" s="713" t="s">
        <v>3106</v>
      </c>
      <c r="F1262" s="774"/>
      <c r="G1262" s="703" t="s">
        <v>3110</v>
      </c>
      <c r="H1262" s="585" t="s">
        <v>3357</v>
      </c>
      <c r="I1262" s="833">
        <v>2</v>
      </c>
      <c r="J1262" s="596"/>
      <c r="K1262" s="593"/>
      <c r="L1262" s="639" t="s">
        <v>2043</v>
      </c>
      <c r="M1262" s="593"/>
      <c r="N1262" s="593"/>
      <c r="O1262" s="593"/>
      <c r="P1262" s="593"/>
      <c r="Q1262" s="593"/>
      <c r="R1262" s="593"/>
      <c r="S1262" s="593"/>
      <c r="T1262" s="593"/>
      <c r="U1262" s="593"/>
      <c r="V1262" s="593"/>
      <c r="W1262" s="593"/>
      <c r="X1262" s="593"/>
      <c r="Y1262" s="593"/>
      <c r="Z1262" s="593"/>
    </row>
    <row r="1263" spans="1:26" ht="55" customHeight="1">
      <c r="A1263" s="707">
        <v>1286</v>
      </c>
      <c r="B1263" s="689">
        <v>41969</v>
      </c>
      <c r="C1263" s="622" t="s">
        <v>499</v>
      </c>
      <c r="D1263" s="777" t="s">
        <v>97</v>
      </c>
      <c r="E1263" s="713" t="s">
        <v>3038</v>
      </c>
      <c r="F1263" s="774"/>
      <c r="G1263" s="600" t="s">
        <v>3111</v>
      </c>
      <c r="H1263" s="582" t="s">
        <v>3358</v>
      </c>
      <c r="I1263" s="778">
        <v>46</v>
      </c>
      <c r="J1263" s="596"/>
      <c r="K1263" s="593"/>
      <c r="L1263" s="642" t="s">
        <v>3163</v>
      </c>
      <c r="M1263" s="593"/>
      <c r="N1263" s="593"/>
      <c r="O1263" s="593"/>
      <c r="P1263" s="593"/>
      <c r="Q1263" s="593"/>
      <c r="R1263" s="593"/>
      <c r="S1263" s="593"/>
      <c r="T1263" s="593"/>
      <c r="U1263" s="593"/>
      <c r="V1263" s="593"/>
      <c r="W1263" s="593"/>
      <c r="X1263" s="593"/>
      <c r="Y1263" s="593"/>
      <c r="Z1263" s="593"/>
    </row>
    <row r="1264" spans="1:26" ht="55" customHeight="1">
      <c r="A1264" s="707">
        <v>1287</v>
      </c>
      <c r="B1264" s="689">
        <v>41969</v>
      </c>
      <c r="C1264" s="622" t="s">
        <v>3112</v>
      </c>
      <c r="D1264" s="777" t="s">
        <v>3113</v>
      </c>
      <c r="E1264" s="713" t="s">
        <v>3038</v>
      </c>
      <c r="F1264" s="774"/>
      <c r="G1264" s="600" t="s">
        <v>3114</v>
      </c>
      <c r="H1264" s="582" t="s">
        <v>3358</v>
      </c>
      <c r="I1264" s="778">
        <v>4</v>
      </c>
      <c r="J1264" s="596"/>
      <c r="K1264" s="593"/>
      <c r="L1264" s="642" t="s">
        <v>3163</v>
      </c>
      <c r="M1264" s="593"/>
      <c r="N1264" s="593"/>
      <c r="O1264" s="593"/>
      <c r="P1264" s="593"/>
      <c r="Q1264" s="593"/>
      <c r="R1264" s="593"/>
      <c r="S1264" s="593"/>
      <c r="T1264" s="593"/>
      <c r="U1264" s="593"/>
      <c r="V1264" s="593"/>
      <c r="W1264" s="593"/>
      <c r="X1264" s="593"/>
      <c r="Y1264" s="593"/>
      <c r="Z1264" s="593"/>
    </row>
    <row r="1265" spans="1:26" ht="55" customHeight="1">
      <c r="A1265" s="707">
        <v>1288</v>
      </c>
      <c r="B1265" s="689">
        <v>41969</v>
      </c>
      <c r="C1265" s="622" t="s">
        <v>104</v>
      </c>
      <c r="D1265" s="777" t="s">
        <v>105</v>
      </c>
      <c r="E1265" s="713" t="s">
        <v>3115</v>
      </c>
      <c r="F1265" s="774"/>
      <c r="G1265" s="600" t="s">
        <v>3116</v>
      </c>
      <c r="H1265" s="582" t="s">
        <v>49</v>
      </c>
      <c r="I1265" s="778">
        <v>1</v>
      </c>
      <c r="J1265" s="596"/>
      <c r="K1265" s="593"/>
      <c r="L1265" s="593"/>
      <c r="M1265" s="593"/>
      <c r="N1265" s="690" t="s">
        <v>412</v>
      </c>
      <c r="O1265" s="593"/>
      <c r="P1265" s="593"/>
      <c r="Q1265" s="593"/>
      <c r="R1265" s="593"/>
      <c r="S1265" s="593"/>
      <c r="T1265" s="593"/>
      <c r="U1265" s="593"/>
      <c r="V1265" s="593"/>
      <c r="W1265" s="593"/>
      <c r="X1265" s="593"/>
      <c r="Y1265" s="593"/>
      <c r="Z1265" s="593"/>
    </row>
    <row r="1266" spans="1:26" ht="55" customHeight="1">
      <c r="A1266" s="707">
        <v>1289</v>
      </c>
      <c r="B1266" s="689">
        <v>41969</v>
      </c>
      <c r="C1266" s="622" t="s">
        <v>38</v>
      </c>
      <c r="D1266" s="777" t="s">
        <v>39</v>
      </c>
      <c r="E1266" s="713" t="s">
        <v>3117</v>
      </c>
      <c r="F1266" s="774"/>
      <c r="G1266" s="600" t="s">
        <v>3118</v>
      </c>
      <c r="H1266" s="582" t="s">
        <v>49</v>
      </c>
      <c r="I1266" s="778">
        <v>8</v>
      </c>
      <c r="J1266" s="596"/>
      <c r="K1266" s="593"/>
      <c r="L1266" s="593"/>
      <c r="M1266" s="593"/>
      <c r="N1266" s="690" t="s">
        <v>412</v>
      </c>
      <c r="O1266" s="593"/>
      <c r="P1266" s="593"/>
      <c r="Q1266" s="593"/>
      <c r="R1266" s="593"/>
      <c r="S1266" s="593"/>
      <c r="T1266" s="593"/>
      <c r="U1266" s="593"/>
      <c r="V1266" s="593"/>
      <c r="W1266" s="593"/>
      <c r="X1266" s="593"/>
      <c r="Y1266" s="593"/>
      <c r="Z1266" s="593"/>
    </row>
    <row r="1267" spans="1:26" ht="55" customHeight="1">
      <c r="A1267" s="707">
        <v>1290</v>
      </c>
      <c r="B1267" s="689">
        <v>41969</v>
      </c>
      <c r="C1267" s="622" t="s">
        <v>104</v>
      </c>
      <c r="D1267" s="777" t="s">
        <v>105</v>
      </c>
      <c r="E1267" s="713" t="s">
        <v>3125</v>
      </c>
      <c r="F1267" s="774"/>
      <c r="G1267" s="600" t="s">
        <v>3116</v>
      </c>
      <c r="H1267" s="582" t="s">
        <v>23</v>
      </c>
      <c r="I1267" s="778">
        <v>1</v>
      </c>
      <c r="J1267" s="585" t="s">
        <v>1071</v>
      </c>
      <c r="K1267" s="639" t="s">
        <v>36</v>
      </c>
      <c r="L1267" s="593"/>
      <c r="M1267" s="593"/>
      <c r="N1267" s="593"/>
      <c r="O1267" s="593"/>
      <c r="P1267" s="593"/>
      <c r="Q1267" s="593"/>
      <c r="R1267" s="593"/>
      <c r="S1267" s="593"/>
      <c r="T1267" s="593"/>
      <c r="U1267" s="593"/>
      <c r="V1267" s="593"/>
      <c r="W1267" s="593"/>
      <c r="X1267" s="593"/>
      <c r="Y1267" s="593"/>
      <c r="Z1267" s="593"/>
    </row>
    <row r="1268" spans="1:26" ht="55" customHeight="1">
      <c r="A1268" s="707">
        <v>1291</v>
      </c>
      <c r="B1268" s="689">
        <v>41969</v>
      </c>
      <c r="C1268" s="622" t="s">
        <v>3119</v>
      </c>
      <c r="D1268" s="777" t="s">
        <v>3120</v>
      </c>
      <c r="E1268" s="713" t="s">
        <v>3038</v>
      </c>
      <c r="F1268" s="774"/>
      <c r="G1268" s="600" t="s">
        <v>3121</v>
      </c>
      <c r="H1268" s="582" t="s">
        <v>3358</v>
      </c>
      <c r="I1268" s="778">
        <v>1</v>
      </c>
      <c r="J1268" s="596"/>
      <c r="K1268" s="593"/>
      <c r="L1268" s="642" t="s">
        <v>3163</v>
      </c>
      <c r="M1268" s="593"/>
      <c r="N1268" s="593"/>
      <c r="O1268" s="593"/>
      <c r="P1268" s="593"/>
      <c r="Q1268" s="593"/>
      <c r="R1268" s="593"/>
      <c r="S1268" s="593"/>
      <c r="T1268" s="593"/>
      <c r="U1268" s="593"/>
      <c r="V1268" s="593"/>
      <c r="W1268" s="593"/>
      <c r="X1268" s="593"/>
      <c r="Y1268" s="593"/>
      <c r="Z1268" s="593"/>
    </row>
    <row r="1269" spans="1:26" ht="55" customHeight="1">
      <c r="A1269" s="707">
        <v>1292</v>
      </c>
      <c r="B1269" s="689">
        <v>41969</v>
      </c>
      <c r="C1269" s="622" t="s">
        <v>3122</v>
      </c>
      <c r="D1269" s="777" t="s">
        <v>3123</v>
      </c>
      <c r="E1269" s="713" t="s">
        <v>3038</v>
      </c>
      <c r="F1269" s="774"/>
      <c r="G1269" s="600" t="s">
        <v>3124</v>
      </c>
      <c r="H1269" s="582" t="s">
        <v>3358</v>
      </c>
      <c r="I1269" s="778">
        <v>2</v>
      </c>
      <c r="J1269" s="596"/>
      <c r="K1269" s="593"/>
      <c r="L1269" s="642" t="s">
        <v>3163</v>
      </c>
      <c r="M1269" s="593"/>
      <c r="N1269" s="593"/>
      <c r="O1269" s="593"/>
      <c r="P1269" s="593"/>
      <c r="Q1269" s="593"/>
      <c r="R1269" s="593"/>
      <c r="S1269" s="593"/>
      <c r="T1269" s="593"/>
      <c r="U1269" s="593"/>
      <c r="V1269" s="593"/>
      <c r="W1269" s="593"/>
      <c r="X1269" s="593"/>
      <c r="Y1269" s="593"/>
      <c r="Z1269" s="593"/>
    </row>
    <row r="1270" spans="1:26" ht="55" customHeight="1">
      <c r="A1270" s="707">
        <v>1293</v>
      </c>
      <c r="B1270" s="689">
        <v>41969</v>
      </c>
      <c r="C1270" s="622" t="s">
        <v>38</v>
      </c>
      <c r="D1270" s="777" t="s">
        <v>39</v>
      </c>
      <c r="E1270" s="713" t="s">
        <v>3117</v>
      </c>
      <c r="F1270" s="774"/>
      <c r="G1270" s="600" t="s">
        <v>3118</v>
      </c>
      <c r="H1270" s="582" t="s">
        <v>49</v>
      </c>
      <c r="I1270" s="778">
        <v>3</v>
      </c>
      <c r="J1270" s="582"/>
      <c r="K1270" s="593"/>
      <c r="L1270" s="593"/>
      <c r="M1270" s="593"/>
      <c r="N1270" s="690" t="s">
        <v>412</v>
      </c>
      <c r="O1270" s="593"/>
      <c r="P1270" s="593"/>
      <c r="Q1270" s="593"/>
      <c r="R1270" s="593"/>
      <c r="S1270" s="593"/>
      <c r="T1270" s="593"/>
      <c r="U1270" s="593"/>
      <c r="V1270" s="593"/>
      <c r="W1270" s="593"/>
      <c r="X1270" s="593"/>
      <c r="Y1270" s="593"/>
      <c r="Z1270" s="593"/>
    </row>
    <row r="1271" spans="1:26" ht="55" customHeight="1">
      <c r="A1271" s="707">
        <v>1294</v>
      </c>
      <c r="B1271" s="689">
        <v>41969</v>
      </c>
      <c r="C1271" s="622" t="s">
        <v>451</v>
      </c>
      <c r="D1271" s="777" t="s">
        <v>452</v>
      </c>
      <c r="E1271" s="713" t="s">
        <v>3133</v>
      </c>
      <c r="F1271" s="774"/>
      <c r="G1271" s="600" t="s">
        <v>3130</v>
      </c>
      <c r="H1271" s="582" t="s">
        <v>23</v>
      </c>
      <c r="I1271" s="779">
        <v>3</v>
      </c>
      <c r="J1271" s="585" t="s">
        <v>513</v>
      </c>
      <c r="K1271" s="639" t="s">
        <v>36</v>
      </c>
      <c r="L1271" s="593"/>
      <c r="M1271" s="593"/>
      <c r="N1271" s="593"/>
      <c r="O1271" s="593"/>
      <c r="P1271" s="593"/>
      <c r="Q1271" s="593"/>
      <c r="R1271" s="593"/>
      <c r="S1271" s="593"/>
      <c r="T1271" s="593"/>
      <c r="U1271" s="593"/>
      <c r="V1271" s="593"/>
      <c r="W1271" s="593"/>
      <c r="X1271" s="593"/>
      <c r="Y1271" s="593"/>
      <c r="Z1271" s="593"/>
    </row>
    <row r="1272" spans="1:26" ht="55" customHeight="1">
      <c r="A1272" s="707">
        <v>1295</v>
      </c>
      <c r="B1272" s="689">
        <v>41969</v>
      </c>
      <c r="C1272" s="622" t="s">
        <v>44</v>
      </c>
      <c r="D1272" s="777" t="s">
        <v>45</v>
      </c>
      <c r="E1272" s="713" t="s">
        <v>3134</v>
      </c>
      <c r="F1272" s="774"/>
      <c r="G1272" s="600" t="s">
        <v>3131</v>
      </c>
      <c r="H1272" s="582" t="s">
        <v>23</v>
      </c>
      <c r="I1272" s="779">
        <v>1</v>
      </c>
      <c r="J1272" s="582" t="s">
        <v>514</v>
      </c>
      <c r="K1272" s="639" t="s">
        <v>36</v>
      </c>
      <c r="L1272" s="593"/>
      <c r="M1272" s="593"/>
      <c r="N1272" s="593"/>
      <c r="O1272" s="593"/>
      <c r="P1272" s="593"/>
      <c r="Q1272" s="593"/>
      <c r="R1272" s="593"/>
      <c r="S1272" s="593"/>
      <c r="T1272" s="593"/>
      <c r="U1272" s="593"/>
      <c r="V1272" s="593"/>
      <c r="W1272" s="593"/>
      <c r="X1272" s="593"/>
      <c r="Y1272" s="593"/>
      <c r="Z1272" s="593"/>
    </row>
    <row r="1273" spans="1:26" ht="55" customHeight="1">
      <c r="A1273" s="707">
        <v>1296</v>
      </c>
      <c r="B1273" s="689">
        <v>41969</v>
      </c>
      <c r="C1273" s="622" t="s">
        <v>3050</v>
      </c>
      <c r="D1273" s="777" t="s">
        <v>3051</v>
      </c>
      <c r="E1273" s="713" t="s">
        <v>3135</v>
      </c>
      <c r="F1273" s="774"/>
      <c r="G1273" s="602" t="s">
        <v>3132</v>
      </c>
      <c r="H1273" s="582" t="s">
        <v>23</v>
      </c>
      <c r="I1273" s="779">
        <v>1</v>
      </c>
      <c r="J1273" s="596"/>
      <c r="K1273" s="639" t="s">
        <v>36</v>
      </c>
      <c r="L1273" s="593"/>
      <c r="M1273" s="593"/>
      <c r="N1273" s="593"/>
      <c r="O1273" s="593"/>
      <c r="P1273" s="593"/>
      <c r="Q1273" s="593"/>
      <c r="R1273" s="593"/>
      <c r="S1273" s="593"/>
      <c r="T1273" s="593"/>
      <c r="U1273" s="593"/>
      <c r="V1273" s="593"/>
      <c r="W1273" s="593"/>
      <c r="X1273" s="593"/>
      <c r="Y1273" s="593"/>
      <c r="Z1273" s="593"/>
    </row>
    <row r="1274" spans="1:26" ht="55" customHeight="1">
      <c r="A1274" s="707">
        <v>1297</v>
      </c>
      <c r="B1274" s="689">
        <v>41970</v>
      </c>
      <c r="C1274" s="668" t="s">
        <v>426</v>
      </c>
      <c r="D1274" s="696" t="s">
        <v>427</v>
      </c>
      <c r="E1274" s="713" t="s">
        <v>3137</v>
      </c>
      <c r="F1274" s="774"/>
      <c r="G1274" s="582" t="s">
        <v>3136</v>
      </c>
      <c r="H1274" s="582" t="s">
        <v>23</v>
      </c>
      <c r="I1274" s="585">
        <v>1</v>
      </c>
      <c r="J1274" s="585" t="s">
        <v>1075</v>
      </c>
      <c r="K1274" s="639" t="s">
        <v>36</v>
      </c>
      <c r="L1274" s="593"/>
      <c r="M1274" s="593"/>
      <c r="N1274" s="593"/>
      <c r="O1274" s="593"/>
      <c r="P1274" s="593"/>
      <c r="Q1274" s="593"/>
      <c r="R1274" s="593"/>
      <c r="S1274" s="593"/>
      <c r="T1274" s="593"/>
      <c r="U1274" s="593"/>
      <c r="V1274" s="593"/>
      <c r="W1274" s="593"/>
      <c r="X1274" s="593"/>
      <c r="Y1274" s="593"/>
      <c r="Z1274" s="593"/>
    </row>
    <row r="1275" spans="1:26" ht="55" customHeight="1">
      <c r="A1275" s="707">
        <v>1298</v>
      </c>
      <c r="B1275" s="689">
        <v>41974</v>
      </c>
      <c r="C1275" s="672" t="s">
        <v>3138</v>
      </c>
      <c r="D1275" s="604" t="s">
        <v>3139</v>
      </c>
      <c r="E1275" s="717" t="s">
        <v>3151</v>
      </c>
      <c r="F1275" s="774"/>
      <c r="G1275" s="603" t="s">
        <v>3140</v>
      </c>
      <c r="H1275" s="582" t="s">
        <v>23</v>
      </c>
      <c r="I1275" s="585">
        <v>1</v>
      </c>
      <c r="J1275" s="593" t="s">
        <v>1331</v>
      </c>
      <c r="K1275" s="639" t="s">
        <v>36</v>
      </c>
      <c r="L1275" s="593"/>
      <c r="M1275" s="593"/>
      <c r="N1275" s="593"/>
      <c r="O1275" s="593"/>
      <c r="P1275" s="593"/>
      <c r="Q1275" s="593"/>
      <c r="R1275" s="593"/>
      <c r="S1275" s="593"/>
      <c r="T1275" s="593"/>
      <c r="U1275" s="593"/>
      <c r="V1275" s="593"/>
      <c r="W1275" s="593"/>
      <c r="X1275" s="593"/>
      <c r="Y1275" s="593"/>
      <c r="Z1275" s="593"/>
    </row>
    <row r="1276" spans="1:26" ht="55" customHeight="1">
      <c r="A1276" s="707">
        <v>1299</v>
      </c>
      <c r="B1276" s="689">
        <v>41974</v>
      </c>
      <c r="C1276" s="672" t="s">
        <v>3141</v>
      </c>
      <c r="D1276" s="604" t="s">
        <v>3142</v>
      </c>
      <c r="E1276" s="717" t="s">
        <v>3151</v>
      </c>
      <c r="F1276" s="774"/>
      <c r="G1276" s="603" t="s">
        <v>3143</v>
      </c>
      <c r="H1276" s="582" t="s">
        <v>23</v>
      </c>
      <c r="I1276" s="585">
        <v>1</v>
      </c>
      <c r="J1276" s="593" t="s">
        <v>1331</v>
      </c>
      <c r="K1276" s="639" t="s">
        <v>36</v>
      </c>
      <c r="L1276" s="593"/>
      <c r="M1276" s="593"/>
      <c r="N1276" s="593"/>
      <c r="O1276" s="593"/>
      <c r="P1276" s="593"/>
      <c r="Q1276" s="593"/>
      <c r="R1276" s="593"/>
      <c r="S1276" s="593"/>
      <c r="T1276" s="593"/>
      <c r="U1276" s="593"/>
      <c r="V1276" s="593"/>
      <c r="W1276" s="593"/>
      <c r="X1276" s="593"/>
      <c r="Y1276" s="593"/>
      <c r="Z1276" s="593"/>
    </row>
    <row r="1277" spans="1:26" ht="55" customHeight="1">
      <c r="A1277" s="707">
        <v>1300</v>
      </c>
      <c r="B1277" s="689">
        <v>41974</v>
      </c>
      <c r="C1277" s="672" t="s">
        <v>3144</v>
      </c>
      <c r="D1277" s="604" t="s">
        <v>3145</v>
      </c>
      <c r="E1277" s="717" t="s">
        <v>3151</v>
      </c>
      <c r="F1277" s="774"/>
      <c r="G1277" s="603" t="s">
        <v>3146</v>
      </c>
      <c r="H1277" s="582" t="s">
        <v>23</v>
      </c>
      <c r="I1277" s="588">
        <v>2</v>
      </c>
      <c r="J1277" s="593" t="s">
        <v>1331</v>
      </c>
      <c r="K1277" s="639" t="s">
        <v>36</v>
      </c>
      <c r="L1277" s="593"/>
      <c r="M1277" s="593"/>
      <c r="N1277" s="593"/>
      <c r="O1277" s="593"/>
      <c r="P1277" s="593"/>
      <c r="Q1277" s="593"/>
      <c r="R1277" s="593"/>
      <c r="S1277" s="593"/>
      <c r="T1277" s="593"/>
      <c r="U1277" s="593"/>
      <c r="V1277" s="593"/>
      <c r="W1277" s="593"/>
      <c r="X1277" s="593"/>
      <c r="Y1277" s="593"/>
      <c r="Z1277" s="593"/>
    </row>
    <row r="1278" spans="1:26" ht="55" customHeight="1">
      <c r="A1278" s="707">
        <v>1301</v>
      </c>
      <c r="B1278" s="689">
        <v>41974</v>
      </c>
      <c r="C1278" s="672" t="s">
        <v>2266</v>
      </c>
      <c r="D1278" s="604" t="s">
        <v>2270</v>
      </c>
      <c r="E1278" s="717" t="s">
        <v>3152</v>
      </c>
      <c r="F1278" s="774"/>
      <c r="G1278" s="603" t="s">
        <v>3147</v>
      </c>
      <c r="H1278" s="582" t="s">
        <v>23</v>
      </c>
      <c r="I1278" s="588">
        <v>2</v>
      </c>
      <c r="J1278" s="582" t="s">
        <v>1319</v>
      </c>
      <c r="K1278" s="639" t="s">
        <v>36</v>
      </c>
      <c r="L1278" s="593"/>
      <c r="M1278" s="593"/>
      <c r="N1278" s="593"/>
      <c r="O1278" s="593"/>
      <c r="P1278" s="593"/>
      <c r="Q1278" s="593"/>
      <c r="R1278" s="593"/>
      <c r="S1278" s="593"/>
      <c r="T1278" s="593"/>
      <c r="U1278" s="593"/>
      <c r="V1278" s="593"/>
      <c r="W1278" s="593"/>
      <c r="X1278" s="593"/>
      <c r="Y1278" s="593"/>
      <c r="Z1278" s="593"/>
    </row>
    <row r="1279" spans="1:26" ht="55" customHeight="1">
      <c r="A1279" s="707">
        <v>1302</v>
      </c>
      <c r="B1279" s="689">
        <v>41974</v>
      </c>
      <c r="C1279" s="672" t="s">
        <v>3148</v>
      </c>
      <c r="D1279" s="604" t="s">
        <v>3149</v>
      </c>
      <c r="E1279" s="713" t="s">
        <v>3153</v>
      </c>
      <c r="F1279" s="774"/>
      <c r="G1279" s="603" t="s">
        <v>3150</v>
      </c>
      <c r="H1279" s="582" t="s">
        <v>3358</v>
      </c>
      <c r="I1279" s="582">
        <v>1</v>
      </c>
      <c r="J1279" s="596"/>
      <c r="K1279" s="593"/>
      <c r="L1279" s="642" t="s">
        <v>3163</v>
      </c>
      <c r="M1279" s="593"/>
      <c r="N1279" s="593"/>
      <c r="O1279" s="593"/>
      <c r="P1279" s="593"/>
      <c r="Q1279" s="593"/>
      <c r="R1279" s="593"/>
      <c r="S1279" s="593"/>
      <c r="T1279" s="593"/>
      <c r="U1279" s="593"/>
      <c r="V1279" s="593"/>
      <c r="W1279" s="593"/>
      <c r="X1279" s="593"/>
      <c r="Y1279" s="593"/>
      <c r="Z1279" s="593"/>
    </row>
    <row r="1280" spans="1:26" ht="55" customHeight="1">
      <c r="A1280" s="707">
        <v>1303</v>
      </c>
      <c r="B1280" s="689">
        <v>41671</v>
      </c>
      <c r="C1280" s="670" t="s">
        <v>3154</v>
      </c>
      <c r="D1280" s="696" t="s">
        <v>469</v>
      </c>
      <c r="E1280" s="713" t="s">
        <v>589</v>
      </c>
      <c r="F1280" s="774"/>
      <c r="G1280" s="584" t="s">
        <v>3155</v>
      </c>
      <c r="H1280" s="582" t="s">
        <v>49</v>
      </c>
      <c r="I1280" s="582">
        <v>2</v>
      </c>
      <c r="J1280" s="582"/>
      <c r="K1280" s="593"/>
      <c r="L1280" s="593"/>
      <c r="M1280" s="593"/>
      <c r="N1280" s="642" t="s">
        <v>79</v>
      </c>
      <c r="O1280" s="593"/>
      <c r="P1280" s="593"/>
      <c r="Q1280" s="593"/>
      <c r="R1280" s="593"/>
      <c r="S1280" s="593"/>
      <c r="T1280" s="593"/>
      <c r="U1280" s="593"/>
      <c r="V1280" s="593"/>
      <c r="W1280" s="593"/>
      <c r="X1280" s="593"/>
      <c r="Y1280" s="593"/>
      <c r="Z1280" s="593"/>
    </row>
    <row r="1281" spans="1:26" ht="55" customHeight="1">
      <c r="A1281" s="707">
        <v>1304</v>
      </c>
      <c r="B1281" s="689">
        <v>41975</v>
      </c>
      <c r="C1281" s="670" t="s">
        <v>3156</v>
      </c>
      <c r="D1281" s="696" t="s">
        <v>3157</v>
      </c>
      <c r="E1281" s="713" t="s">
        <v>3158</v>
      </c>
      <c r="F1281" s="774"/>
      <c r="G1281" s="581" t="s">
        <v>557</v>
      </c>
      <c r="H1281" s="582" t="s">
        <v>23</v>
      </c>
      <c r="I1281" s="582">
        <v>9</v>
      </c>
      <c r="J1281" s="582" t="s">
        <v>1301</v>
      </c>
      <c r="K1281" s="639" t="s">
        <v>36</v>
      </c>
      <c r="L1281" s="593"/>
      <c r="M1281" s="593"/>
      <c r="N1281" s="593"/>
      <c r="O1281" s="593"/>
      <c r="P1281" s="593"/>
      <c r="Q1281" s="593"/>
      <c r="R1281" s="593"/>
      <c r="S1281" s="593"/>
      <c r="T1281" s="593"/>
      <c r="U1281" s="593"/>
      <c r="V1281" s="593"/>
      <c r="W1281" s="593"/>
      <c r="X1281" s="593"/>
      <c r="Y1281" s="593"/>
      <c r="Z1281" s="593"/>
    </row>
    <row r="1282" spans="1:26" ht="55" customHeight="1">
      <c r="A1282" s="707">
        <v>1305</v>
      </c>
      <c r="B1282" s="689">
        <v>41977</v>
      </c>
      <c r="C1282" s="670" t="s">
        <v>1180</v>
      </c>
      <c r="D1282" s="696" t="s">
        <v>3159</v>
      </c>
      <c r="E1282" s="713" t="s">
        <v>3137</v>
      </c>
      <c r="F1282" s="606"/>
      <c r="G1282" s="582" t="s">
        <v>3160</v>
      </c>
      <c r="H1282" s="582" t="s">
        <v>23</v>
      </c>
      <c r="I1282" s="585">
        <v>1</v>
      </c>
      <c r="J1282" s="585" t="s">
        <v>1075</v>
      </c>
      <c r="K1282" s="639" t="s">
        <v>36</v>
      </c>
      <c r="L1282" s="593"/>
      <c r="M1282" s="593"/>
      <c r="N1282" s="593"/>
      <c r="O1282" s="593"/>
      <c r="P1282" s="593"/>
      <c r="Q1282" s="593"/>
      <c r="R1282" s="593"/>
      <c r="S1282" s="593"/>
      <c r="T1282" s="593"/>
      <c r="U1282" s="593"/>
      <c r="V1282" s="593"/>
      <c r="W1282" s="593"/>
      <c r="X1282" s="593"/>
      <c r="Y1282" s="593"/>
      <c r="Z1282" s="593"/>
    </row>
    <row r="1283" spans="1:26" ht="55" customHeight="1">
      <c r="A1283" s="707">
        <v>1306</v>
      </c>
      <c r="B1283" s="689">
        <v>41977</v>
      </c>
      <c r="C1283" s="670" t="s">
        <v>171</v>
      </c>
      <c r="D1283" s="696" t="s">
        <v>172</v>
      </c>
      <c r="E1283" s="713" t="s">
        <v>3161</v>
      </c>
      <c r="F1283" s="605"/>
      <c r="G1283" s="585"/>
      <c r="H1283" s="582" t="s">
        <v>23</v>
      </c>
      <c r="I1283" s="598">
        <v>1</v>
      </c>
      <c r="J1283" s="596"/>
      <c r="K1283" s="639" t="s">
        <v>36</v>
      </c>
      <c r="L1283" s="593"/>
      <c r="M1283" s="593"/>
      <c r="N1283" s="593"/>
      <c r="O1283" s="593"/>
      <c r="P1283" s="593"/>
      <c r="Q1283" s="593"/>
      <c r="R1283" s="593"/>
      <c r="S1283" s="593"/>
      <c r="T1283" s="593"/>
      <c r="U1283" s="593"/>
      <c r="V1283" s="593"/>
      <c r="W1283" s="593"/>
      <c r="X1283" s="593"/>
      <c r="Y1283" s="593"/>
      <c r="Z1283" s="593"/>
    </row>
    <row r="1284" spans="1:26" ht="55" customHeight="1">
      <c r="A1284" s="707">
        <v>1307</v>
      </c>
      <c r="B1284" s="689">
        <v>41982</v>
      </c>
      <c r="C1284" s="780" t="s">
        <v>3244</v>
      </c>
      <c r="D1284" s="777" t="s">
        <v>3245</v>
      </c>
      <c r="E1284" s="781" t="s">
        <v>3252</v>
      </c>
      <c r="F1284" s="605"/>
      <c r="G1284" s="600" t="s">
        <v>3246</v>
      </c>
      <c r="H1284" s="582" t="s">
        <v>23</v>
      </c>
      <c r="I1284" s="782">
        <v>1</v>
      </c>
      <c r="J1284" s="588" t="s">
        <v>1654</v>
      </c>
      <c r="K1284" s="639" t="s">
        <v>36</v>
      </c>
      <c r="L1284" s="593"/>
      <c r="M1284" s="593"/>
      <c r="N1284" s="593"/>
      <c r="O1284" s="593"/>
      <c r="P1284" s="593"/>
      <c r="Q1284" s="593"/>
      <c r="R1284" s="593"/>
      <c r="S1284" s="593"/>
      <c r="T1284" s="593"/>
      <c r="U1284" s="593"/>
      <c r="V1284" s="593"/>
      <c r="W1284" s="593"/>
      <c r="X1284" s="593"/>
      <c r="Y1284" s="593"/>
      <c r="Z1284" s="593"/>
    </row>
    <row r="1285" spans="1:26" ht="55" customHeight="1">
      <c r="A1285" s="707">
        <v>1308</v>
      </c>
      <c r="B1285" s="689">
        <v>41982</v>
      </c>
      <c r="C1285" s="780" t="s">
        <v>1197</v>
      </c>
      <c r="D1285" s="777" t="s">
        <v>1354</v>
      </c>
      <c r="E1285" s="781" t="s">
        <v>3253</v>
      </c>
      <c r="F1285" s="605"/>
      <c r="G1285" s="600" t="s">
        <v>3247</v>
      </c>
      <c r="H1285" s="582" t="s">
        <v>23</v>
      </c>
      <c r="I1285" s="782">
        <v>2</v>
      </c>
      <c r="J1285" s="588" t="s">
        <v>1073</v>
      </c>
      <c r="K1285" s="639" t="s">
        <v>36</v>
      </c>
      <c r="L1285" s="593"/>
      <c r="M1285" s="593"/>
      <c r="N1285" s="593"/>
      <c r="O1285" s="593"/>
      <c r="P1285" s="593"/>
      <c r="Q1285" s="593"/>
      <c r="R1285" s="593"/>
      <c r="S1285" s="593"/>
      <c r="T1285" s="593"/>
      <c r="U1285" s="593"/>
      <c r="V1285" s="593"/>
      <c r="W1285" s="593"/>
      <c r="X1285" s="593"/>
      <c r="Y1285" s="593"/>
      <c r="Z1285" s="593"/>
    </row>
    <row r="1286" spans="1:26" ht="55" customHeight="1">
      <c r="A1286" s="707">
        <v>1309</v>
      </c>
      <c r="B1286" s="689">
        <v>41982</v>
      </c>
      <c r="C1286" s="780" t="s">
        <v>40</v>
      </c>
      <c r="D1286" s="777" t="s">
        <v>41</v>
      </c>
      <c r="E1286" s="717" t="s">
        <v>3254</v>
      </c>
      <c r="F1286" s="605"/>
      <c r="G1286" s="600" t="s">
        <v>3248</v>
      </c>
      <c r="H1286" s="582" t="s">
        <v>23</v>
      </c>
      <c r="I1286" s="782">
        <v>1</v>
      </c>
      <c r="J1286" s="588" t="s">
        <v>1320</v>
      </c>
      <c r="K1286" s="639" t="s">
        <v>36</v>
      </c>
      <c r="L1286" s="593"/>
      <c r="M1286" s="593"/>
      <c r="N1286" s="593"/>
      <c r="O1286" s="593"/>
      <c r="P1286" s="593"/>
      <c r="Q1286" s="593"/>
      <c r="R1286" s="593"/>
      <c r="S1286" s="593"/>
      <c r="T1286" s="593"/>
      <c r="U1286" s="593"/>
      <c r="V1286" s="593"/>
      <c r="W1286" s="593"/>
      <c r="X1286" s="593"/>
      <c r="Y1286" s="593"/>
      <c r="Z1286" s="593"/>
    </row>
    <row r="1287" spans="1:26" ht="55" customHeight="1">
      <c r="A1287" s="707">
        <v>1310</v>
      </c>
      <c r="B1287" s="689">
        <v>41982</v>
      </c>
      <c r="C1287" s="780" t="s">
        <v>136</v>
      </c>
      <c r="D1287" s="777" t="s">
        <v>137</v>
      </c>
      <c r="E1287" s="717" t="s">
        <v>3255</v>
      </c>
      <c r="F1287" s="605"/>
      <c r="G1287" s="600" t="s">
        <v>3249</v>
      </c>
      <c r="H1287" s="582" t="s">
        <v>23</v>
      </c>
      <c r="I1287" s="782">
        <v>2</v>
      </c>
      <c r="J1287" s="588" t="s">
        <v>1074</v>
      </c>
      <c r="K1287" s="639" t="s">
        <v>36</v>
      </c>
      <c r="L1287" s="593"/>
      <c r="M1287" s="593"/>
      <c r="N1287" s="593"/>
      <c r="O1287" s="593"/>
      <c r="P1287" s="593"/>
      <c r="Q1287" s="593"/>
      <c r="R1287" s="593"/>
      <c r="S1287" s="593"/>
      <c r="T1287" s="593"/>
      <c r="U1287" s="593"/>
      <c r="V1287" s="593"/>
      <c r="W1287" s="593"/>
      <c r="X1287" s="593"/>
      <c r="Y1287" s="593"/>
      <c r="Z1287" s="593"/>
    </row>
    <row r="1288" spans="1:26" ht="55" customHeight="1">
      <c r="A1288" s="707">
        <v>1311</v>
      </c>
      <c r="B1288" s="689">
        <v>41982</v>
      </c>
      <c r="C1288" s="780" t="s">
        <v>182</v>
      </c>
      <c r="D1288" s="777" t="s">
        <v>32</v>
      </c>
      <c r="E1288" s="717" t="s">
        <v>3256</v>
      </c>
      <c r="F1288" s="605"/>
      <c r="G1288" s="600" t="s">
        <v>3250</v>
      </c>
      <c r="H1288" s="582" t="s">
        <v>23</v>
      </c>
      <c r="I1288" s="782">
        <v>1</v>
      </c>
      <c r="J1288" s="588" t="s">
        <v>1074</v>
      </c>
      <c r="K1288" s="639" t="s">
        <v>36</v>
      </c>
      <c r="L1288" s="593"/>
      <c r="M1288" s="593"/>
      <c r="N1288" s="593"/>
      <c r="O1288" s="593"/>
      <c r="P1288" s="593"/>
      <c r="Q1288" s="593"/>
      <c r="R1288" s="593"/>
      <c r="S1288" s="593"/>
      <c r="T1288" s="593"/>
      <c r="U1288" s="593"/>
      <c r="V1288" s="593"/>
      <c r="W1288" s="593"/>
      <c r="X1288" s="593"/>
      <c r="Y1288" s="593"/>
      <c r="Z1288" s="593"/>
    </row>
    <row r="1289" spans="1:26" ht="55" customHeight="1">
      <c r="A1289" s="707">
        <v>1312</v>
      </c>
      <c r="B1289" s="689">
        <v>41982</v>
      </c>
      <c r="C1289" s="783" t="s">
        <v>86</v>
      </c>
      <c r="D1289" s="784" t="s">
        <v>215</v>
      </c>
      <c r="E1289" s="717" t="s">
        <v>3257</v>
      </c>
      <c r="F1289" s="605"/>
      <c r="G1289" s="674" t="s">
        <v>3251</v>
      </c>
      <c r="H1289" s="582" t="s">
        <v>23</v>
      </c>
      <c r="I1289" s="782">
        <v>1</v>
      </c>
      <c r="J1289" s="588" t="s">
        <v>1074</v>
      </c>
      <c r="K1289" s="639" t="s">
        <v>36</v>
      </c>
      <c r="L1289" s="593"/>
      <c r="M1289" s="593"/>
      <c r="N1289" s="593"/>
      <c r="O1289" s="593"/>
      <c r="P1289" s="593"/>
      <c r="Q1289" s="593"/>
      <c r="R1289" s="593"/>
      <c r="S1289" s="593"/>
      <c r="T1289" s="593"/>
      <c r="U1289" s="593"/>
      <c r="V1289" s="593"/>
      <c r="W1289" s="593"/>
      <c r="X1289" s="593"/>
      <c r="Y1289" s="593"/>
      <c r="Z1289" s="593"/>
    </row>
    <row r="1290" spans="1:26" ht="55" customHeight="1">
      <c r="A1290" s="707">
        <v>1313</v>
      </c>
      <c r="B1290" s="689">
        <v>41982</v>
      </c>
      <c r="C1290" s="785" t="s">
        <v>2266</v>
      </c>
      <c r="D1290" s="696" t="s">
        <v>3258</v>
      </c>
      <c r="E1290" s="696" t="s">
        <v>706</v>
      </c>
      <c r="F1290" s="605"/>
      <c r="G1290" s="582" t="s">
        <v>3147</v>
      </c>
      <c r="H1290" s="582" t="s">
        <v>23</v>
      </c>
      <c r="I1290" s="585">
        <v>1</v>
      </c>
      <c r="J1290" s="582" t="s">
        <v>1140</v>
      </c>
      <c r="K1290" s="639" t="s">
        <v>36</v>
      </c>
      <c r="L1290" s="593"/>
      <c r="M1290" s="593"/>
      <c r="N1290" s="593"/>
      <c r="O1290" s="593"/>
      <c r="P1290" s="593"/>
      <c r="Q1290" s="593"/>
      <c r="R1290" s="593"/>
      <c r="S1290" s="593"/>
      <c r="T1290" s="593"/>
      <c r="U1290" s="593"/>
      <c r="V1290" s="593"/>
      <c r="W1290" s="593"/>
      <c r="X1290" s="593"/>
      <c r="Y1290" s="593"/>
      <c r="Z1290" s="593"/>
    </row>
    <row r="1291" spans="1:26" ht="55" customHeight="1">
      <c r="A1291" s="707">
        <v>1314</v>
      </c>
      <c r="B1291" s="689">
        <v>41982</v>
      </c>
      <c r="C1291" s="785" t="s">
        <v>796</v>
      </c>
      <c r="D1291" s="696" t="s">
        <v>3259</v>
      </c>
      <c r="E1291" s="696" t="s">
        <v>3264</v>
      </c>
      <c r="F1291" s="605"/>
      <c r="G1291" s="581" t="s">
        <v>3260</v>
      </c>
      <c r="H1291" s="582" t="s">
        <v>23</v>
      </c>
      <c r="I1291" s="585">
        <v>3</v>
      </c>
      <c r="J1291" s="582" t="s">
        <v>1082</v>
      </c>
      <c r="K1291" s="639" t="s">
        <v>36</v>
      </c>
      <c r="L1291" s="593"/>
      <c r="M1291" s="593"/>
      <c r="N1291" s="593"/>
      <c r="O1291" s="593"/>
      <c r="P1291" s="593"/>
      <c r="Q1291" s="593"/>
      <c r="R1291" s="593"/>
      <c r="S1291" s="593"/>
      <c r="T1291" s="593"/>
      <c r="U1291" s="593"/>
      <c r="V1291" s="593"/>
      <c r="W1291" s="593"/>
      <c r="X1291" s="593"/>
      <c r="Y1291" s="593"/>
      <c r="Z1291" s="593"/>
    </row>
    <row r="1292" spans="1:26" ht="55" customHeight="1">
      <c r="A1292" s="707">
        <v>1315</v>
      </c>
      <c r="B1292" s="689">
        <v>41982</v>
      </c>
      <c r="C1292" s="785" t="s">
        <v>3261</v>
      </c>
      <c r="D1292" s="696" t="s">
        <v>3262</v>
      </c>
      <c r="E1292" s="696" t="s">
        <v>3264</v>
      </c>
      <c r="F1292" s="605"/>
      <c r="G1292" s="581" t="s">
        <v>3263</v>
      </c>
      <c r="H1292" s="582" t="s">
        <v>23</v>
      </c>
      <c r="I1292" s="585">
        <v>1</v>
      </c>
      <c r="J1292" s="582" t="s">
        <v>1082</v>
      </c>
      <c r="K1292" s="639" t="s">
        <v>36</v>
      </c>
      <c r="L1292" s="593"/>
      <c r="M1292" s="593"/>
      <c r="N1292" s="593"/>
      <c r="O1292" s="593"/>
      <c r="P1292" s="593"/>
      <c r="Q1292" s="593"/>
      <c r="R1292" s="593"/>
      <c r="S1292" s="593"/>
      <c r="T1292" s="593"/>
      <c r="U1292" s="593"/>
      <c r="V1292" s="593"/>
      <c r="W1292" s="593"/>
      <c r="X1292" s="593"/>
      <c r="Y1292" s="593"/>
      <c r="Z1292" s="593"/>
    </row>
    <row r="1293" spans="1:26" ht="55" customHeight="1">
      <c r="A1293" s="707">
        <v>1316</v>
      </c>
      <c r="B1293" s="689">
        <v>41981</v>
      </c>
      <c r="C1293" s="605" t="s">
        <v>3265</v>
      </c>
      <c r="D1293" s="696" t="s">
        <v>3266</v>
      </c>
      <c r="E1293" s="696" t="s">
        <v>589</v>
      </c>
      <c r="F1293" s="605"/>
      <c r="G1293" s="585"/>
      <c r="H1293" s="582" t="s">
        <v>49</v>
      </c>
      <c r="I1293" s="585">
        <v>2</v>
      </c>
      <c r="J1293" s="593"/>
      <c r="K1293" s="593"/>
      <c r="L1293" s="593"/>
      <c r="M1293" s="593"/>
      <c r="N1293" s="690" t="s">
        <v>79</v>
      </c>
      <c r="O1293" s="593"/>
      <c r="P1293" s="593"/>
      <c r="Q1293" s="593"/>
      <c r="R1293" s="593"/>
      <c r="S1293" s="593"/>
      <c r="T1293" s="593"/>
      <c r="U1293" s="593"/>
      <c r="V1293" s="593"/>
      <c r="W1293" s="593"/>
      <c r="X1293" s="593"/>
      <c r="Y1293" s="593"/>
      <c r="Z1293" s="593"/>
    </row>
    <row r="1294" spans="1:26" ht="55" customHeight="1">
      <c r="A1294" s="707">
        <v>1317</v>
      </c>
      <c r="B1294" s="689">
        <v>41981</v>
      </c>
      <c r="C1294" s="786" t="s">
        <v>31</v>
      </c>
      <c r="D1294" s="777" t="s">
        <v>32</v>
      </c>
      <c r="E1294" s="781" t="s">
        <v>3267</v>
      </c>
      <c r="F1294" s="593"/>
      <c r="G1294" s="600" t="s">
        <v>3268</v>
      </c>
      <c r="H1294" s="582" t="s">
        <v>49</v>
      </c>
      <c r="I1294" s="787">
        <v>5</v>
      </c>
      <c r="J1294" s="596"/>
      <c r="K1294" s="593"/>
      <c r="L1294" s="593"/>
      <c r="M1294" s="593"/>
      <c r="N1294" s="690" t="s">
        <v>3336</v>
      </c>
      <c r="O1294" s="593"/>
      <c r="P1294" s="593"/>
      <c r="Q1294" s="593"/>
      <c r="R1294" s="593"/>
      <c r="S1294" s="593"/>
      <c r="T1294" s="593"/>
      <c r="U1294" s="593"/>
      <c r="V1294" s="593"/>
      <c r="W1294" s="593"/>
      <c r="X1294" s="593"/>
      <c r="Y1294" s="593"/>
      <c r="Z1294" s="593"/>
    </row>
    <row r="1295" spans="1:26" ht="55" customHeight="1">
      <c r="A1295" s="707">
        <v>1318</v>
      </c>
      <c r="B1295" s="689">
        <v>41981</v>
      </c>
      <c r="C1295" s="786" t="s">
        <v>31</v>
      </c>
      <c r="D1295" s="777" t="s">
        <v>32</v>
      </c>
      <c r="E1295" s="781" t="s">
        <v>3267</v>
      </c>
      <c r="F1295" s="593"/>
      <c r="G1295" s="600" t="s">
        <v>3269</v>
      </c>
      <c r="H1295" s="582" t="s">
        <v>49</v>
      </c>
      <c r="I1295" s="787">
        <v>1</v>
      </c>
      <c r="J1295" s="596"/>
      <c r="K1295" s="593"/>
      <c r="L1295" s="593"/>
      <c r="M1295" s="593"/>
      <c r="N1295" s="690" t="s">
        <v>3336</v>
      </c>
      <c r="O1295" s="593"/>
      <c r="P1295" s="593"/>
      <c r="Q1295" s="593"/>
      <c r="R1295" s="593"/>
      <c r="S1295" s="593"/>
      <c r="T1295" s="593"/>
      <c r="U1295" s="593"/>
      <c r="V1295" s="593"/>
      <c r="W1295" s="593"/>
      <c r="X1295" s="593"/>
      <c r="Y1295" s="593"/>
      <c r="Z1295" s="593"/>
    </row>
    <row r="1296" spans="1:26" ht="55" customHeight="1">
      <c r="A1296" s="707">
        <v>1319</v>
      </c>
      <c r="B1296" s="689">
        <v>41981</v>
      </c>
      <c r="C1296" s="786" t="s">
        <v>26</v>
      </c>
      <c r="D1296" s="777" t="s">
        <v>27</v>
      </c>
      <c r="E1296" s="781" t="s">
        <v>3270</v>
      </c>
      <c r="F1296" s="593"/>
      <c r="G1296" s="600" t="s">
        <v>3271</v>
      </c>
      <c r="H1296" s="582" t="s">
        <v>49</v>
      </c>
      <c r="I1296" s="787">
        <v>1</v>
      </c>
      <c r="J1296" s="596"/>
      <c r="K1296" s="593"/>
      <c r="L1296" s="593"/>
      <c r="M1296" s="593"/>
      <c r="N1296" s="690" t="s">
        <v>400</v>
      </c>
      <c r="O1296" s="593"/>
      <c r="P1296" s="593"/>
      <c r="Q1296" s="593"/>
      <c r="R1296" s="593"/>
      <c r="S1296" s="593"/>
      <c r="T1296" s="593"/>
      <c r="U1296" s="593"/>
      <c r="V1296" s="593"/>
      <c r="W1296" s="593"/>
      <c r="X1296" s="593"/>
      <c r="Y1296" s="593"/>
      <c r="Z1296" s="593"/>
    </row>
    <row r="1297" spans="1:26" ht="55" customHeight="1">
      <c r="A1297" s="707">
        <v>1320</v>
      </c>
      <c r="B1297" s="689">
        <v>41981</v>
      </c>
      <c r="C1297" s="786" t="s">
        <v>25</v>
      </c>
      <c r="D1297" s="777" t="s">
        <v>215</v>
      </c>
      <c r="E1297" s="781" t="s">
        <v>3270</v>
      </c>
      <c r="F1297" s="593"/>
      <c r="G1297" s="600" t="s">
        <v>3272</v>
      </c>
      <c r="H1297" s="582" t="s">
        <v>49</v>
      </c>
      <c r="I1297" s="787">
        <v>1</v>
      </c>
      <c r="J1297" s="596"/>
      <c r="K1297" s="593"/>
      <c r="L1297" s="593"/>
      <c r="M1297" s="593"/>
      <c r="N1297" s="690" t="s">
        <v>412</v>
      </c>
      <c r="O1297" s="593"/>
      <c r="P1297" s="593"/>
      <c r="Q1297" s="593"/>
      <c r="R1297" s="593"/>
      <c r="S1297" s="593"/>
      <c r="T1297" s="593"/>
      <c r="U1297" s="593"/>
      <c r="V1297" s="593"/>
      <c r="W1297" s="593"/>
      <c r="X1297" s="593"/>
      <c r="Y1297" s="593"/>
      <c r="Z1297" s="593"/>
    </row>
    <row r="1298" spans="1:26" ht="55" customHeight="1">
      <c r="A1298" s="707">
        <v>1321</v>
      </c>
      <c r="B1298" s="689">
        <v>41981</v>
      </c>
      <c r="C1298" s="788" t="s">
        <v>2828</v>
      </c>
      <c r="D1298" s="784" t="s">
        <v>2799</v>
      </c>
      <c r="E1298" s="717" t="s">
        <v>3277</v>
      </c>
      <c r="F1298" s="595"/>
      <c r="G1298" s="674" t="s">
        <v>3273</v>
      </c>
      <c r="H1298" s="582" t="s">
        <v>23</v>
      </c>
      <c r="I1298" s="789">
        <v>2</v>
      </c>
      <c r="J1298" s="588" t="s">
        <v>1326</v>
      </c>
      <c r="K1298" s="639" t="s">
        <v>36</v>
      </c>
      <c r="L1298" s="593"/>
      <c r="M1298" s="593"/>
      <c r="N1298" s="593"/>
      <c r="O1298" s="593"/>
      <c r="P1298" s="593"/>
      <c r="Q1298" s="593"/>
      <c r="R1298" s="593"/>
      <c r="S1298" s="593"/>
      <c r="T1298" s="593"/>
      <c r="U1298" s="593"/>
      <c r="V1298" s="593"/>
      <c r="W1298" s="593"/>
      <c r="X1298" s="593"/>
      <c r="Y1298" s="593"/>
      <c r="Z1298" s="593"/>
    </row>
    <row r="1299" spans="1:26" ht="55" customHeight="1">
      <c r="A1299" s="707">
        <v>1322</v>
      </c>
      <c r="B1299" s="689">
        <v>41981</v>
      </c>
      <c r="C1299" s="788" t="s">
        <v>31</v>
      </c>
      <c r="D1299" s="784" t="s">
        <v>32</v>
      </c>
      <c r="E1299" s="717" t="s">
        <v>3278</v>
      </c>
      <c r="F1299" s="595"/>
      <c r="G1299" s="674" t="s">
        <v>3269</v>
      </c>
      <c r="H1299" s="582" t="s">
        <v>23</v>
      </c>
      <c r="I1299" s="789">
        <v>1</v>
      </c>
      <c r="J1299" s="588" t="s">
        <v>1073</v>
      </c>
      <c r="K1299" s="639" t="s">
        <v>36</v>
      </c>
      <c r="L1299" s="593"/>
      <c r="M1299" s="593"/>
      <c r="N1299" s="593"/>
      <c r="O1299" s="593"/>
      <c r="P1299" s="593"/>
      <c r="Q1299" s="593"/>
      <c r="R1299" s="593"/>
      <c r="S1299" s="593"/>
      <c r="T1299" s="593"/>
      <c r="U1299" s="593"/>
      <c r="V1299" s="593"/>
      <c r="W1299" s="593"/>
      <c r="X1299" s="593"/>
      <c r="Y1299" s="593"/>
      <c r="Z1299" s="593"/>
    </row>
    <row r="1300" spans="1:26" ht="55" customHeight="1">
      <c r="A1300" s="707">
        <v>1323</v>
      </c>
      <c r="B1300" s="689">
        <v>41981</v>
      </c>
      <c r="C1300" s="788" t="s">
        <v>86</v>
      </c>
      <c r="D1300" s="784" t="s">
        <v>215</v>
      </c>
      <c r="E1300" s="717" t="s">
        <v>3279</v>
      </c>
      <c r="F1300" s="595"/>
      <c r="G1300" s="674" t="s">
        <v>3251</v>
      </c>
      <c r="H1300" s="582" t="s">
        <v>23</v>
      </c>
      <c r="I1300" s="789">
        <v>1</v>
      </c>
      <c r="J1300" s="588" t="s">
        <v>1074</v>
      </c>
      <c r="K1300" s="639" t="s">
        <v>36</v>
      </c>
      <c r="L1300" s="593"/>
      <c r="M1300" s="593"/>
      <c r="N1300" s="593"/>
      <c r="O1300" s="593"/>
      <c r="P1300" s="593"/>
      <c r="Q1300" s="593"/>
      <c r="R1300" s="593"/>
      <c r="S1300" s="593"/>
      <c r="T1300" s="593"/>
      <c r="U1300" s="593"/>
      <c r="V1300" s="593"/>
      <c r="W1300" s="593"/>
      <c r="X1300" s="593"/>
      <c r="Y1300" s="593"/>
      <c r="Z1300" s="593"/>
    </row>
    <row r="1301" spans="1:26" ht="55" customHeight="1">
      <c r="A1301" s="707">
        <v>1324</v>
      </c>
      <c r="B1301" s="689">
        <v>41981</v>
      </c>
      <c r="C1301" s="788" t="s">
        <v>76</v>
      </c>
      <c r="D1301" s="784" t="s">
        <v>77</v>
      </c>
      <c r="E1301" s="717" t="s">
        <v>3280</v>
      </c>
      <c r="F1301" s="595"/>
      <c r="G1301" s="674" t="s">
        <v>3274</v>
      </c>
      <c r="H1301" s="582" t="s">
        <v>23</v>
      </c>
      <c r="I1301" s="789">
        <v>1</v>
      </c>
      <c r="J1301" s="588" t="s">
        <v>1071</v>
      </c>
      <c r="K1301" s="639" t="s">
        <v>36</v>
      </c>
      <c r="L1301" s="593"/>
      <c r="M1301" s="593"/>
      <c r="N1301" s="593"/>
      <c r="O1301" s="593"/>
      <c r="P1301" s="593"/>
      <c r="Q1301" s="593"/>
      <c r="R1301" s="593"/>
      <c r="S1301" s="593"/>
      <c r="T1301" s="593"/>
      <c r="U1301" s="593"/>
      <c r="V1301" s="593"/>
      <c r="W1301" s="593"/>
      <c r="X1301" s="593"/>
      <c r="Y1301" s="593"/>
      <c r="Z1301" s="593"/>
    </row>
    <row r="1302" spans="1:26" ht="55" customHeight="1">
      <c r="A1302" s="707">
        <v>1325</v>
      </c>
      <c r="B1302" s="689">
        <v>41981</v>
      </c>
      <c r="C1302" s="788" t="s">
        <v>139</v>
      </c>
      <c r="D1302" s="784" t="s">
        <v>140</v>
      </c>
      <c r="E1302" s="717" t="s">
        <v>3280</v>
      </c>
      <c r="F1302" s="595"/>
      <c r="G1302" s="674" t="s">
        <v>3275</v>
      </c>
      <c r="H1302" s="582" t="s">
        <v>23</v>
      </c>
      <c r="I1302" s="789">
        <v>1</v>
      </c>
      <c r="J1302" s="588" t="s">
        <v>1071</v>
      </c>
      <c r="K1302" s="639" t="s">
        <v>36</v>
      </c>
      <c r="L1302" s="593"/>
      <c r="M1302" s="593"/>
      <c r="N1302" s="593"/>
      <c r="O1302" s="593"/>
      <c r="P1302" s="593"/>
      <c r="Q1302" s="593"/>
      <c r="R1302" s="593"/>
      <c r="S1302" s="593"/>
      <c r="T1302" s="593"/>
      <c r="U1302" s="593"/>
      <c r="V1302" s="593"/>
      <c r="W1302" s="593"/>
      <c r="X1302" s="593"/>
      <c r="Y1302" s="593"/>
      <c r="Z1302" s="593"/>
    </row>
    <row r="1303" spans="1:26" ht="55" customHeight="1">
      <c r="A1303" s="707">
        <v>1326</v>
      </c>
      <c r="B1303" s="689">
        <v>41981</v>
      </c>
      <c r="C1303" s="788" t="s">
        <v>451</v>
      </c>
      <c r="D1303" s="784" t="s">
        <v>452</v>
      </c>
      <c r="E1303" s="717" t="s">
        <v>3281</v>
      </c>
      <c r="F1303" s="595"/>
      <c r="G1303" s="674" t="s">
        <v>3130</v>
      </c>
      <c r="H1303" s="582" t="s">
        <v>23</v>
      </c>
      <c r="I1303" s="789">
        <v>2</v>
      </c>
      <c r="J1303" s="588" t="s">
        <v>513</v>
      </c>
      <c r="K1303" s="639" t="s">
        <v>36</v>
      </c>
      <c r="L1303" s="593"/>
      <c r="M1303" s="593"/>
      <c r="N1303" s="593"/>
      <c r="O1303" s="593"/>
      <c r="P1303" s="593"/>
      <c r="Q1303" s="593"/>
      <c r="R1303" s="593"/>
      <c r="S1303" s="593"/>
      <c r="T1303" s="593"/>
      <c r="U1303" s="593"/>
      <c r="V1303" s="593"/>
      <c r="W1303" s="593"/>
      <c r="X1303" s="593"/>
      <c r="Y1303" s="593"/>
      <c r="Z1303" s="593"/>
    </row>
    <row r="1304" spans="1:26" ht="55" customHeight="1">
      <c r="A1304" s="707">
        <v>1327</v>
      </c>
      <c r="B1304" s="689">
        <v>41981</v>
      </c>
      <c r="C1304" s="788" t="s">
        <v>451</v>
      </c>
      <c r="D1304" s="784" t="s">
        <v>452</v>
      </c>
      <c r="E1304" s="717" t="s">
        <v>3092</v>
      </c>
      <c r="F1304" s="595"/>
      <c r="G1304" s="674" t="s">
        <v>3130</v>
      </c>
      <c r="H1304" s="582" t="s">
        <v>23</v>
      </c>
      <c r="I1304" s="789">
        <v>1</v>
      </c>
      <c r="J1304" s="588" t="s">
        <v>513</v>
      </c>
      <c r="K1304" s="639" t="s">
        <v>36</v>
      </c>
      <c r="L1304" s="593"/>
      <c r="M1304" s="593"/>
      <c r="N1304" s="593"/>
      <c r="O1304" s="593"/>
      <c r="P1304" s="593"/>
      <c r="Q1304" s="593"/>
      <c r="R1304" s="593"/>
      <c r="S1304" s="593"/>
      <c r="T1304" s="593"/>
      <c r="U1304" s="593"/>
      <c r="V1304" s="593"/>
      <c r="W1304" s="593"/>
      <c r="X1304" s="593"/>
      <c r="Y1304" s="593"/>
      <c r="Z1304" s="593"/>
    </row>
    <row r="1305" spans="1:26" ht="55" customHeight="1">
      <c r="A1305" s="707">
        <v>1328</v>
      </c>
      <c r="B1305" s="689">
        <v>41981</v>
      </c>
      <c r="C1305" s="788" t="s">
        <v>3071</v>
      </c>
      <c r="D1305" s="784" t="s">
        <v>3072</v>
      </c>
      <c r="E1305" s="717" t="s">
        <v>3092</v>
      </c>
      <c r="F1305" s="595"/>
      <c r="G1305" s="674" t="s">
        <v>3276</v>
      </c>
      <c r="H1305" s="582" t="s">
        <v>23</v>
      </c>
      <c r="I1305" s="790">
        <v>1</v>
      </c>
      <c r="J1305" s="588" t="s">
        <v>513</v>
      </c>
      <c r="K1305" s="639" t="s">
        <v>36</v>
      </c>
      <c r="L1305" s="593"/>
      <c r="M1305" s="593"/>
      <c r="N1305" s="593"/>
      <c r="O1305" s="593"/>
      <c r="P1305" s="593"/>
      <c r="Q1305" s="593"/>
      <c r="R1305" s="593"/>
      <c r="S1305" s="593"/>
      <c r="T1305" s="593"/>
      <c r="U1305" s="593"/>
      <c r="V1305" s="593"/>
      <c r="W1305" s="593"/>
      <c r="X1305" s="593"/>
      <c r="Y1305" s="593"/>
      <c r="Z1305" s="593"/>
    </row>
    <row r="1306" spans="1:26" ht="55" customHeight="1">
      <c r="A1306" s="707">
        <v>1329</v>
      </c>
      <c r="B1306" s="689">
        <v>41983</v>
      </c>
      <c r="C1306" s="786" t="s">
        <v>76</v>
      </c>
      <c r="D1306" s="777" t="s">
        <v>77</v>
      </c>
      <c r="E1306" s="791" t="s">
        <v>3289</v>
      </c>
      <c r="F1306" s="593"/>
      <c r="G1306" s="600" t="s">
        <v>3274</v>
      </c>
      <c r="H1306" s="582" t="s">
        <v>23</v>
      </c>
      <c r="I1306" s="792">
        <v>1</v>
      </c>
      <c r="J1306" s="684" t="s">
        <v>1071</v>
      </c>
      <c r="K1306" s="639" t="s">
        <v>36</v>
      </c>
      <c r="L1306" s="593"/>
      <c r="M1306" s="593"/>
      <c r="N1306" s="593"/>
      <c r="O1306" s="593"/>
      <c r="P1306" s="593"/>
      <c r="Q1306" s="593"/>
      <c r="R1306" s="593"/>
      <c r="S1306" s="593"/>
      <c r="T1306" s="593"/>
      <c r="U1306" s="593"/>
      <c r="V1306" s="593"/>
      <c r="W1306" s="593"/>
      <c r="X1306" s="593"/>
      <c r="Y1306" s="593"/>
      <c r="Z1306" s="593"/>
    </row>
    <row r="1307" spans="1:26" ht="55" customHeight="1">
      <c r="A1307" s="707">
        <v>1330</v>
      </c>
      <c r="B1307" s="689">
        <v>41983</v>
      </c>
      <c r="C1307" s="786" t="s">
        <v>136</v>
      </c>
      <c r="D1307" s="777" t="s">
        <v>137</v>
      </c>
      <c r="E1307" s="791" t="s">
        <v>3290</v>
      </c>
      <c r="F1307" s="593"/>
      <c r="G1307" s="600" t="s">
        <v>3249</v>
      </c>
      <c r="H1307" s="582" t="s">
        <v>23</v>
      </c>
      <c r="I1307" s="792">
        <v>1</v>
      </c>
      <c r="J1307" s="684" t="s">
        <v>1074</v>
      </c>
      <c r="K1307" s="639" t="s">
        <v>36</v>
      </c>
      <c r="L1307" s="593"/>
      <c r="M1307" s="593"/>
      <c r="N1307" s="593"/>
      <c r="O1307" s="593"/>
      <c r="P1307" s="593"/>
      <c r="Q1307" s="593"/>
      <c r="R1307" s="593"/>
      <c r="S1307" s="593"/>
      <c r="T1307" s="593"/>
      <c r="U1307" s="593"/>
      <c r="V1307" s="593"/>
      <c r="W1307" s="593"/>
      <c r="X1307" s="593"/>
      <c r="Y1307" s="593"/>
      <c r="Z1307" s="593"/>
    </row>
    <row r="1308" spans="1:26" ht="55" customHeight="1">
      <c r="A1308" s="707">
        <v>1331</v>
      </c>
      <c r="B1308" s="689">
        <v>41983</v>
      </c>
      <c r="C1308" s="786" t="s">
        <v>526</v>
      </c>
      <c r="D1308" s="777" t="s">
        <v>1430</v>
      </c>
      <c r="E1308" s="793" t="s">
        <v>3291</v>
      </c>
      <c r="F1308" s="593"/>
      <c r="G1308" s="600" t="s">
        <v>3285</v>
      </c>
      <c r="H1308" s="582" t="s">
        <v>23</v>
      </c>
      <c r="I1308" s="792">
        <v>3</v>
      </c>
      <c r="J1308" s="684" t="s">
        <v>1321</v>
      </c>
      <c r="K1308" s="639" t="s">
        <v>36</v>
      </c>
      <c r="L1308" s="593"/>
      <c r="M1308" s="593"/>
      <c r="N1308" s="593"/>
      <c r="O1308" s="593"/>
      <c r="P1308" s="593"/>
      <c r="Q1308" s="593"/>
      <c r="R1308" s="593"/>
      <c r="S1308" s="593"/>
      <c r="T1308" s="593"/>
      <c r="U1308" s="593"/>
      <c r="V1308" s="593"/>
      <c r="W1308" s="593"/>
      <c r="X1308" s="593"/>
      <c r="Y1308" s="593"/>
      <c r="Z1308" s="593"/>
    </row>
    <row r="1309" spans="1:26" ht="55" customHeight="1">
      <c r="A1309" s="707">
        <v>1332</v>
      </c>
      <c r="B1309" s="689">
        <v>41983</v>
      </c>
      <c r="C1309" s="786" t="s">
        <v>3286</v>
      </c>
      <c r="D1309" s="777" t="s">
        <v>3287</v>
      </c>
      <c r="E1309" s="793" t="s">
        <v>3292</v>
      </c>
      <c r="F1309" s="593"/>
      <c r="G1309" s="600" t="s">
        <v>3288</v>
      </c>
      <c r="H1309" s="582" t="s">
        <v>23</v>
      </c>
      <c r="I1309" s="792">
        <v>2</v>
      </c>
      <c r="J1309" s="685" t="s">
        <v>1323</v>
      </c>
      <c r="K1309" s="639" t="s">
        <v>36</v>
      </c>
      <c r="L1309" s="593"/>
      <c r="M1309" s="593"/>
      <c r="N1309" s="593"/>
      <c r="O1309" s="593"/>
      <c r="P1309" s="593"/>
      <c r="Q1309" s="593"/>
      <c r="R1309" s="593"/>
      <c r="S1309" s="593"/>
      <c r="T1309" s="593"/>
      <c r="U1309" s="593"/>
      <c r="V1309" s="593"/>
      <c r="W1309" s="593"/>
      <c r="X1309" s="593"/>
      <c r="Y1309" s="593"/>
      <c r="Z1309" s="593"/>
    </row>
    <row r="1310" spans="1:26" ht="55" customHeight="1">
      <c r="A1310" s="707">
        <v>1333</v>
      </c>
      <c r="B1310" s="689">
        <v>41983</v>
      </c>
      <c r="C1310" s="785" t="s">
        <v>3293</v>
      </c>
      <c r="D1310" s="696" t="s">
        <v>3294</v>
      </c>
      <c r="E1310" s="696" t="s">
        <v>3296</v>
      </c>
      <c r="F1310" s="696"/>
      <c r="G1310" s="585" t="s">
        <v>3295</v>
      </c>
      <c r="H1310" s="582" t="s">
        <v>23</v>
      </c>
      <c r="I1310" s="585">
        <v>1</v>
      </c>
      <c r="J1310" s="582" t="s">
        <v>1083</v>
      </c>
      <c r="K1310" s="639" t="s">
        <v>36</v>
      </c>
      <c r="L1310" s="593"/>
      <c r="M1310" s="593"/>
      <c r="N1310" s="593"/>
      <c r="O1310" s="593"/>
      <c r="P1310" s="593"/>
      <c r="Q1310" s="593"/>
      <c r="R1310" s="593"/>
      <c r="S1310" s="593"/>
      <c r="T1310" s="593"/>
      <c r="U1310" s="593"/>
      <c r="V1310" s="593"/>
      <c r="W1310" s="593"/>
      <c r="X1310" s="593"/>
      <c r="Y1310" s="593"/>
      <c r="Z1310" s="593"/>
    </row>
    <row r="1311" spans="1:26" ht="55" customHeight="1">
      <c r="A1311" s="707">
        <v>1334</v>
      </c>
      <c r="B1311" s="689">
        <v>41984</v>
      </c>
      <c r="C1311" s="786" t="s">
        <v>279</v>
      </c>
      <c r="D1311" s="777" t="s">
        <v>1923</v>
      </c>
      <c r="E1311" s="756" t="s">
        <v>3315</v>
      </c>
      <c r="F1311" s="696"/>
      <c r="G1311" s="600" t="s">
        <v>2903</v>
      </c>
      <c r="H1311" s="582" t="s">
        <v>23</v>
      </c>
      <c r="I1311" s="792">
        <v>2</v>
      </c>
      <c r="J1311" s="681"/>
      <c r="K1311" s="639" t="s">
        <v>36</v>
      </c>
      <c r="L1311" s="593"/>
      <c r="M1311" s="593"/>
      <c r="N1311" s="593"/>
      <c r="O1311" s="593"/>
      <c r="P1311" s="593"/>
      <c r="Q1311" s="593"/>
      <c r="R1311" s="593"/>
      <c r="S1311" s="593"/>
      <c r="T1311" s="593"/>
      <c r="U1311" s="593"/>
      <c r="V1311" s="593"/>
      <c r="W1311" s="593"/>
      <c r="X1311" s="593"/>
      <c r="Y1311" s="593"/>
      <c r="Z1311" s="593"/>
    </row>
    <row r="1312" spans="1:26" ht="55" customHeight="1">
      <c r="A1312" s="707">
        <v>1335</v>
      </c>
      <c r="B1312" s="689">
        <v>41984</v>
      </c>
      <c r="C1312" s="786" t="s">
        <v>159</v>
      </c>
      <c r="D1312" s="777" t="s">
        <v>3316</v>
      </c>
      <c r="E1312" s="756" t="s">
        <v>3310</v>
      </c>
      <c r="F1312" s="696"/>
      <c r="G1312" s="600" t="s">
        <v>3311</v>
      </c>
      <c r="H1312" s="582" t="s">
        <v>49</v>
      </c>
      <c r="I1312" s="792">
        <v>2</v>
      </c>
      <c r="J1312" s="600" t="s">
        <v>514</v>
      </c>
      <c r="K1312" s="646"/>
      <c r="L1312" s="593"/>
      <c r="M1312" s="593"/>
      <c r="N1312" s="690" t="s">
        <v>412</v>
      </c>
      <c r="O1312" s="593"/>
      <c r="P1312" s="593"/>
      <c r="Q1312" s="593"/>
      <c r="R1312" s="593"/>
      <c r="S1312" s="593"/>
      <c r="T1312" s="593"/>
      <c r="U1312" s="593"/>
      <c r="V1312" s="593"/>
      <c r="W1312" s="593"/>
      <c r="X1312" s="593"/>
      <c r="Y1312" s="593"/>
      <c r="Z1312" s="593"/>
    </row>
    <row r="1313" spans="1:26" ht="55" customHeight="1">
      <c r="A1313" s="707">
        <v>1336</v>
      </c>
      <c r="B1313" s="689">
        <v>41984</v>
      </c>
      <c r="C1313" s="786" t="s">
        <v>3286</v>
      </c>
      <c r="D1313" s="777" t="s">
        <v>3317</v>
      </c>
      <c r="E1313" s="794" t="s">
        <v>3312</v>
      </c>
      <c r="F1313" s="696"/>
      <c r="G1313" s="600" t="s">
        <v>3288</v>
      </c>
      <c r="H1313" s="582" t="s">
        <v>23</v>
      </c>
      <c r="I1313" s="792">
        <v>1</v>
      </c>
      <c r="J1313" s="584" t="s">
        <v>1323</v>
      </c>
      <c r="K1313" s="639" t="s">
        <v>36</v>
      </c>
      <c r="L1313" s="593"/>
      <c r="M1313" s="593"/>
      <c r="N1313" s="593"/>
      <c r="O1313" s="593"/>
      <c r="P1313" s="593"/>
      <c r="Q1313" s="593"/>
      <c r="R1313" s="593"/>
      <c r="S1313" s="593"/>
      <c r="T1313" s="593"/>
      <c r="U1313" s="593"/>
      <c r="V1313" s="593"/>
      <c r="W1313" s="593"/>
      <c r="X1313" s="593"/>
      <c r="Y1313" s="593"/>
      <c r="Z1313" s="593"/>
    </row>
    <row r="1314" spans="1:26" ht="55" customHeight="1">
      <c r="A1314" s="707">
        <v>1337</v>
      </c>
      <c r="B1314" s="689">
        <v>41984</v>
      </c>
      <c r="C1314" s="786" t="s">
        <v>3286</v>
      </c>
      <c r="D1314" s="777" t="s">
        <v>3318</v>
      </c>
      <c r="E1314" s="794" t="s">
        <v>3313</v>
      </c>
      <c r="F1314" s="696"/>
      <c r="G1314" s="600" t="s">
        <v>3288</v>
      </c>
      <c r="H1314" s="582" t="s">
        <v>23</v>
      </c>
      <c r="I1314" s="792">
        <v>3</v>
      </c>
      <c r="J1314" s="584" t="s">
        <v>1323</v>
      </c>
      <c r="K1314" s="639" t="s">
        <v>36</v>
      </c>
      <c r="L1314" s="593"/>
      <c r="M1314" s="593"/>
      <c r="N1314" s="593"/>
      <c r="O1314" s="593"/>
      <c r="P1314" s="593"/>
      <c r="Q1314" s="593"/>
      <c r="R1314" s="593"/>
      <c r="S1314" s="593"/>
      <c r="T1314" s="593"/>
      <c r="U1314" s="593"/>
      <c r="V1314" s="593"/>
      <c r="W1314" s="593"/>
      <c r="X1314" s="593"/>
      <c r="Y1314" s="593"/>
      <c r="Z1314" s="593"/>
    </row>
    <row r="1315" spans="1:26" ht="55" customHeight="1">
      <c r="A1315" s="707">
        <v>1338</v>
      </c>
      <c r="B1315" s="689">
        <v>41984</v>
      </c>
      <c r="C1315" s="788" t="s">
        <v>451</v>
      </c>
      <c r="D1315" s="784" t="s">
        <v>3319</v>
      </c>
      <c r="E1315" s="756" t="s">
        <v>3314</v>
      </c>
      <c r="F1315" s="696"/>
      <c r="G1315" s="674" t="s">
        <v>3130</v>
      </c>
      <c r="H1315" s="582" t="s">
        <v>23</v>
      </c>
      <c r="I1315" s="789">
        <v>2</v>
      </c>
      <c r="J1315" s="588" t="s">
        <v>513</v>
      </c>
      <c r="K1315" s="639" t="s">
        <v>36</v>
      </c>
      <c r="L1315" s="593"/>
      <c r="M1315" s="593"/>
      <c r="N1315" s="593"/>
      <c r="O1315" s="593"/>
      <c r="P1315" s="593"/>
      <c r="Q1315" s="593"/>
      <c r="R1315" s="593"/>
      <c r="S1315" s="593"/>
      <c r="T1315" s="593"/>
      <c r="U1315" s="593"/>
      <c r="V1315" s="593"/>
      <c r="W1315" s="593"/>
      <c r="X1315" s="593"/>
      <c r="Y1315" s="593"/>
      <c r="Z1315" s="593"/>
    </row>
    <row r="1316" spans="1:26" ht="55" customHeight="1">
      <c r="A1316" s="707">
        <v>1339</v>
      </c>
      <c r="B1316" s="689">
        <v>41985</v>
      </c>
      <c r="C1316" s="795" t="s">
        <v>136</v>
      </c>
      <c r="D1316" s="777" t="s">
        <v>137</v>
      </c>
      <c r="E1316" s="717" t="s">
        <v>3320</v>
      </c>
      <c r="F1316" s="696"/>
      <c r="G1316" s="600" t="s">
        <v>3249</v>
      </c>
      <c r="H1316" s="593" t="s">
        <v>49</v>
      </c>
      <c r="I1316" s="796">
        <v>1</v>
      </c>
      <c r="J1316" s="600" t="s">
        <v>1074</v>
      </c>
      <c r="K1316" s="593"/>
      <c r="L1316" s="593"/>
      <c r="M1316" s="593"/>
      <c r="N1316" s="690" t="s">
        <v>412</v>
      </c>
      <c r="O1316" s="593"/>
      <c r="P1316" s="593"/>
      <c r="Q1316" s="593"/>
      <c r="R1316" s="593"/>
      <c r="S1316" s="593"/>
      <c r="T1316" s="593"/>
      <c r="U1316" s="593"/>
      <c r="V1316" s="593"/>
      <c r="W1316" s="593"/>
      <c r="X1316" s="593"/>
      <c r="Y1316" s="593"/>
      <c r="Z1316" s="593"/>
    </row>
    <row r="1317" spans="1:26" ht="55" customHeight="1">
      <c r="A1317" s="707">
        <v>1340</v>
      </c>
      <c r="B1317" s="689">
        <v>41985</v>
      </c>
      <c r="C1317" s="795" t="s">
        <v>136</v>
      </c>
      <c r="D1317" s="777" t="s">
        <v>137</v>
      </c>
      <c r="E1317" s="756" t="s">
        <v>3320</v>
      </c>
      <c r="F1317" s="582"/>
      <c r="G1317" s="600" t="s">
        <v>3249</v>
      </c>
      <c r="H1317" s="593" t="s">
        <v>49</v>
      </c>
      <c r="I1317" s="796">
        <v>2</v>
      </c>
      <c r="J1317" s="600" t="s">
        <v>1074</v>
      </c>
      <c r="K1317" s="593"/>
      <c r="L1317" s="593"/>
      <c r="M1317" s="593"/>
      <c r="N1317" s="690" t="s">
        <v>412</v>
      </c>
      <c r="O1317" s="593"/>
      <c r="P1317" s="593"/>
      <c r="Q1317" s="593"/>
      <c r="R1317" s="593"/>
      <c r="S1317" s="593"/>
      <c r="T1317" s="593"/>
      <c r="U1317" s="593"/>
      <c r="V1317" s="593"/>
      <c r="W1317" s="593"/>
      <c r="X1317" s="593"/>
      <c r="Y1317" s="593"/>
      <c r="Z1317" s="593"/>
    </row>
    <row r="1318" spans="1:26" ht="55" customHeight="1">
      <c r="A1318" s="707">
        <v>1341</v>
      </c>
      <c r="B1318" s="689">
        <v>41985</v>
      </c>
      <c r="C1318" s="795" t="s">
        <v>3286</v>
      </c>
      <c r="D1318" s="777" t="s">
        <v>3287</v>
      </c>
      <c r="E1318" s="781" t="s">
        <v>3329</v>
      </c>
      <c r="F1318" s="696"/>
      <c r="G1318" s="600" t="s">
        <v>3288</v>
      </c>
      <c r="H1318" s="593" t="s">
        <v>23</v>
      </c>
      <c r="I1318" s="796">
        <v>1</v>
      </c>
      <c r="J1318" s="584" t="s">
        <v>1323</v>
      </c>
      <c r="K1318" s="639" t="s">
        <v>36</v>
      </c>
      <c r="L1318" s="593"/>
      <c r="M1318" s="593"/>
      <c r="N1318" s="593"/>
      <c r="O1318" s="593"/>
      <c r="P1318" s="593"/>
      <c r="Q1318" s="593"/>
      <c r="R1318" s="593"/>
      <c r="S1318" s="593"/>
      <c r="T1318" s="593"/>
      <c r="U1318" s="593"/>
      <c r="V1318" s="593"/>
      <c r="W1318" s="593"/>
      <c r="X1318" s="593"/>
      <c r="Y1318" s="593"/>
      <c r="Z1318" s="593"/>
    </row>
    <row r="1319" spans="1:26" ht="55" customHeight="1">
      <c r="A1319" s="707">
        <v>1342</v>
      </c>
      <c r="B1319" s="689">
        <v>41985</v>
      </c>
      <c r="C1319" s="797" t="s">
        <v>3321</v>
      </c>
      <c r="D1319" s="798" t="s">
        <v>3322</v>
      </c>
      <c r="E1319" s="717" t="s">
        <v>3323</v>
      </c>
      <c r="F1319" s="696"/>
      <c r="G1319" s="600" t="s">
        <v>3324</v>
      </c>
      <c r="H1319" s="593" t="s">
        <v>49</v>
      </c>
      <c r="I1319" s="796">
        <v>1</v>
      </c>
      <c r="J1319" s="584"/>
      <c r="K1319" s="642" t="s">
        <v>315</v>
      </c>
      <c r="L1319" s="593"/>
      <c r="M1319" s="593"/>
      <c r="N1319" s="690" t="s">
        <v>412</v>
      </c>
      <c r="O1319" s="593"/>
      <c r="P1319" s="593"/>
      <c r="Q1319" s="593"/>
      <c r="R1319" s="593"/>
      <c r="S1319" s="593"/>
      <c r="T1319" s="593"/>
      <c r="U1319" s="593"/>
      <c r="V1319" s="593"/>
      <c r="W1319" s="593"/>
      <c r="X1319" s="593"/>
      <c r="Y1319" s="593"/>
      <c r="Z1319" s="593"/>
    </row>
    <row r="1320" spans="1:26" ht="55" customHeight="1">
      <c r="A1320" s="707">
        <v>1343</v>
      </c>
      <c r="B1320" s="689">
        <v>41985</v>
      </c>
      <c r="C1320" s="797" t="s">
        <v>40</v>
      </c>
      <c r="D1320" s="777" t="s">
        <v>41</v>
      </c>
      <c r="E1320" s="717" t="s">
        <v>3327</v>
      </c>
      <c r="F1320" s="696"/>
      <c r="G1320" s="600" t="s">
        <v>3325</v>
      </c>
      <c r="H1320" s="593" t="s">
        <v>49</v>
      </c>
      <c r="I1320" s="796">
        <v>1</v>
      </c>
      <c r="J1320" s="584" t="s">
        <v>1320</v>
      </c>
      <c r="K1320" s="593"/>
      <c r="L1320" s="593"/>
      <c r="M1320" s="593"/>
      <c r="N1320" s="690" t="s">
        <v>400</v>
      </c>
      <c r="O1320" s="593"/>
      <c r="P1320" s="593"/>
      <c r="Q1320" s="593"/>
      <c r="R1320" s="593"/>
      <c r="S1320" s="593"/>
      <c r="T1320" s="593"/>
      <c r="U1320" s="593"/>
      <c r="V1320" s="593"/>
      <c r="W1320" s="593"/>
      <c r="X1320" s="593"/>
      <c r="Y1320" s="593"/>
      <c r="Z1320" s="593"/>
    </row>
    <row r="1321" spans="1:26" ht="55" customHeight="1">
      <c r="A1321" s="707">
        <v>1344</v>
      </c>
      <c r="B1321" s="689">
        <v>41985</v>
      </c>
      <c r="C1321" s="799" t="s">
        <v>31</v>
      </c>
      <c r="D1321" s="777" t="s">
        <v>32</v>
      </c>
      <c r="E1321" s="781" t="s">
        <v>3328</v>
      </c>
      <c r="F1321" s="696"/>
      <c r="G1321" s="600" t="s">
        <v>3326</v>
      </c>
      <c r="H1321" s="593" t="s">
        <v>23</v>
      </c>
      <c r="I1321" s="796">
        <v>1</v>
      </c>
      <c r="J1321" s="584" t="s">
        <v>1073</v>
      </c>
      <c r="K1321" s="639" t="s">
        <v>36</v>
      </c>
      <c r="L1321" s="593"/>
      <c r="M1321" s="593"/>
      <c r="N1321" s="593"/>
      <c r="O1321" s="593"/>
      <c r="P1321" s="593"/>
      <c r="Q1321" s="593"/>
      <c r="R1321" s="593"/>
      <c r="S1321" s="593"/>
      <c r="T1321" s="593"/>
      <c r="U1321" s="593"/>
      <c r="V1321" s="593"/>
      <c r="W1321" s="593"/>
      <c r="X1321" s="593"/>
      <c r="Y1321" s="593"/>
      <c r="Z1321" s="593"/>
    </row>
    <row r="1322" spans="1:26" ht="55" customHeight="1">
      <c r="A1322" s="707">
        <v>1345</v>
      </c>
      <c r="B1322" s="689">
        <v>41985</v>
      </c>
      <c r="C1322" s="797" t="s">
        <v>31</v>
      </c>
      <c r="D1322" s="622" t="s">
        <v>32</v>
      </c>
      <c r="E1322" s="800" t="s">
        <v>3337</v>
      </c>
      <c r="F1322" s="648"/>
      <c r="G1322" s="698"/>
      <c r="H1322" s="593" t="s">
        <v>23</v>
      </c>
      <c r="I1322" s="796">
        <v>1</v>
      </c>
      <c r="J1322" s="599" t="s">
        <v>1073</v>
      </c>
      <c r="K1322" s="639" t="s">
        <v>36</v>
      </c>
      <c r="L1322" s="593"/>
      <c r="M1322" s="593"/>
      <c r="N1322" s="593"/>
      <c r="O1322" s="593"/>
      <c r="P1322" s="593"/>
      <c r="Q1322" s="593"/>
      <c r="R1322" s="593"/>
      <c r="S1322" s="593"/>
      <c r="T1322" s="593"/>
      <c r="U1322" s="593"/>
      <c r="V1322" s="593"/>
      <c r="W1322" s="593"/>
      <c r="X1322" s="593"/>
      <c r="Y1322" s="593"/>
      <c r="Z1322" s="593"/>
    </row>
    <row r="1323" spans="1:26" ht="55" customHeight="1">
      <c r="A1323" s="707">
        <v>1346</v>
      </c>
      <c r="B1323" s="689">
        <v>41985</v>
      </c>
      <c r="C1323" s="801" t="s">
        <v>3330</v>
      </c>
      <c r="D1323" s="687" t="s">
        <v>3331</v>
      </c>
      <c r="E1323" s="687" t="s">
        <v>468</v>
      </c>
      <c r="F1323" s="687"/>
      <c r="G1323" s="675" t="s">
        <v>961</v>
      </c>
      <c r="H1323" s="593" t="s">
        <v>49</v>
      </c>
      <c r="I1323" s="802">
        <v>2</v>
      </c>
      <c r="J1323" s="681"/>
      <c r="K1323" s="593"/>
      <c r="L1323" s="593"/>
      <c r="M1323" s="593"/>
      <c r="N1323" s="642" t="s">
        <v>3332</v>
      </c>
      <c r="O1323" s="593"/>
      <c r="P1323" s="593"/>
      <c r="Q1323" s="593"/>
      <c r="R1323" s="593"/>
      <c r="S1323" s="593"/>
      <c r="T1323" s="593"/>
      <c r="U1323" s="593"/>
      <c r="V1323" s="593"/>
      <c r="W1323" s="593"/>
      <c r="X1323" s="593"/>
      <c r="Y1323" s="593"/>
      <c r="Z1323" s="593"/>
    </row>
    <row r="1324" spans="1:26" ht="55" customHeight="1">
      <c r="A1324" s="707">
        <v>1347</v>
      </c>
      <c r="B1324" s="689">
        <v>41986</v>
      </c>
      <c r="C1324" s="786" t="s">
        <v>451</v>
      </c>
      <c r="D1324" s="777" t="s">
        <v>452</v>
      </c>
      <c r="E1324" s="717" t="s">
        <v>3335</v>
      </c>
      <c r="F1324" s="699"/>
      <c r="G1324" s="699" t="s">
        <v>3130</v>
      </c>
      <c r="H1324" s="593" t="s">
        <v>23</v>
      </c>
      <c r="I1324" s="792">
        <v>1</v>
      </c>
      <c r="J1324" s="600" t="s">
        <v>513</v>
      </c>
      <c r="K1324" s="639" t="s">
        <v>36</v>
      </c>
      <c r="L1324" s="593"/>
      <c r="M1324" s="593"/>
      <c r="N1324" s="593"/>
      <c r="O1324" s="593"/>
      <c r="P1324" s="593"/>
      <c r="Q1324" s="593"/>
      <c r="R1324" s="593"/>
      <c r="S1324" s="593"/>
      <c r="T1324" s="593"/>
      <c r="U1324" s="593"/>
      <c r="V1324" s="593"/>
      <c r="W1324" s="593"/>
      <c r="X1324" s="593"/>
      <c r="Y1324" s="593"/>
      <c r="Z1324" s="593"/>
    </row>
    <row r="1325" spans="1:26" ht="55" customHeight="1">
      <c r="A1325" s="707">
        <v>1348</v>
      </c>
      <c r="B1325" s="689">
        <v>41986</v>
      </c>
      <c r="C1325" s="786" t="s">
        <v>31</v>
      </c>
      <c r="D1325" s="777" t="s">
        <v>3334</v>
      </c>
      <c r="E1325" s="717" t="s">
        <v>3333</v>
      </c>
      <c r="F1325" s="600"/>
      <c r="G1325" s="600" t="s">
        <v>3326</v>
      </c>
      <c r="H1325" s="593" t="s">
        <v>49</v>
      </c>
      <c r="I1325" s="792">
        <v>3</v>
      </c>
      <c r="J1325" s="600" t="s">
        <v>1073</v>
      </c>
      <c r="K1325" s="588"/>
      <c r="L1325" s="593"/>
      <c r="M1325" s="593"/>
      <c r="N1325" s="690" t="s">
        <v>3336</v>
      </c>
      <c r="O1325" s="593"/>
      <c r="P1325" s="593"/>
      <c r="Q1325" s="593"/>
      <c r="R1325" s="593"/>
      <c r="S1325" s="593"/>
      <c r="T1325" s="593"/>
      <c r="U1325" s="593"/>
      <c r="V1325" s="593"/>
      <c r="W1325" s="593"/>
      <c r="X1325" s="593"/>
      <c r="Y1325" s="593"/>
      <c r="Z1325" s="593"/>
    </row>
    <row r="1326" spans="1:26" ht="55" customHeight="1">
      <c r="A1326" s="707">
        <v>1349</v>
      </c>
      <c r="B1326" s="689">
        <v>41988</v>
      </c>
      <c r="C1326" s="786" t="s">
        <v>3338</v>
      </c>
      <c r="D1326" s="777" t="s">
        <v>3339</v>
      </c>
      <c r="E1326" s="803" t="s">
        <v>3340</v>
      </c>
      <c r="F1326" s="600"/>
      <c r="G1326" s="600" t="s">
        <v>3341</v>
      </c>
      <c r="H1326" s="593" t="s">
        <v>23</v>
      </c>
      <c r="I1326" s="792">
        <v>2</v>
      </c>
      <c r="J1326" s="804"/>
      <c r="K1326" s="639" t="s">
        <v>36</v>
      </c>
      <c r="L1326" s="593"/>
      <c r="M1326" s="593"/>
      <c r="N1326" s="593"/>
      <c r="O1326" s="593"/>
      <c r="P1326" s="593"/>
      <c r="Q1326" s="593"/>
      <c r="R1326" s="593"/>
      <c r="S1326" s="593"/>
      <c r="T1326" s="593"/>
      <c r="U1326" s="593"/>
      <c r="V1326" s="593"/>
      <c r="W1326" s="593"/>
      <c r="X1326" s="593"/>
      <c r="Y1326" s="593"/>
      <c r="Z1326" s="593"/>
    </row>
    <row r="1327" spans="1:26" ht="55" customHeight="1">
      <c r="A1327" s="707">
        <v>1350</v>
      </c>
      <c r="B1327" s="689">
        <v>41988</v>
      </c>
      <c r="C1327" s="786" t="s">
        <v>3342</v>
      </c>
      <c r="D1327" s="777" t="s">
        <v>3343</v>
      </c>
      <c r="E1327" s="803" t="s">
        <v>3344</v>
      </c>
      <c r="F1327" s="600"/>
      <c r="G1327" s="600" t="s">
        <v>3345</v>
      </c>
      <c r="H1327" s="593" t="s">
        <v>23</v>
      </c>
      <c r="I1327" s="792">
        <v>1</v>
      </c>
      <c r="J1327" s="804"/>
      <c r="K1327" s="639" t="s">
        <v>36</v>
      </c>
      <c r="L1327" s="593"/>
      <c r="M1327" s="593"/>
      <c r="N1327" s="593"/>
      <c r="O1327" s="593"/>
      <c r="P1327" s="593"/>
      <c r="Q1327" s="593"/>
      <c r="R1327" s="593"/>
      <c r="S1327" s="593"/>
      <c r="T1327" s="593"/>
      <c r="U1327" s="593"/>
      <c r="V1327" s="593"/>
      <c r="W1327" s="593"/>
      <c r="X1327" s="593"/>
      <c r="Y1327" s="593"/>
      <c r="Z1327" s="593"/>
    </row>
    <row r="1328" spans="1:26" ht="55" customHeight="1">
      <c r="A1328" s="707">
        <v>1351</v>
      </c>
      <c r="B1328" s="689">
        <v>41988</v>
      </c>
      <c r="C1328" s="786" t="s">
        <v>165</v>
      </c>
      <c r="D1328" s="777" t="s">
        <v>166</v>
      </c>
      <c r="E1328" s="805" t="s">
        <v>3346</v>
      </c>
      <c r="F1328" s="600"/>
      <c r="G1328" s="600" t="s">
        <v>2864</v>
      </c>
      <c r="H1328" s="582" t="s">
        <v>23</v>
      </c>
      <c r="I1328" s="792">
        <v>8</v>
      </c>
      <c r="J1328" s="806"/>
      <c r="K1328" s="639" t="s">
        <v>36</v>
      </c>
      <c r="L1328" s="593"/>
      <c r="M1328" s="593"/>
      <c r="N1328" s="593"/>
      <c r="O1328" s="593"/>
      <c r="P1328" s="593"/>
      <c r="Q1328" s="593"/>
      <c r="R1328" s="593"/>
      <c r="S1328" s="593"/>
      <c r="T1328" s="593"/>
      <c r="U1328" s="593"/>
      <c r="V1328" s="593"/>
      <c r="W1328" s="593"/>
      <c r="X1328" s="593"/>
      <c r="Y1328" s="593"/>
      <c r="Z1328" s="593"/>
    </row>
    <row r="1329" spans="1:26" ht="55" customHeight="1">
      <c r="A1329" s="707">
        <v>1352</v>
      </c>
      <c r="B1329" s="689">
        <v>41988</v>
      </c>
      <c r="C1329" s="788" t="s">
        <v>54</v>
      </c>
      <c r="D1329" s="784" t="s">
        <v>149</v>
      </c>
      <c r="E1329" s="807" t="s">
        <v>3347</v>
      </c>
      <c r="F1329" s="600"/>
      <c r="G1329" s="674" t="s">
        <v>3348</v>
      </c>
      <c r="H1329" s="593" t="s">
        <v>49</v>
      </c>
      <c r="I1329" s="789">
        <v>1</v>
      </c>
      <c r="J1329" s="808" t="s">
        <v>1320</v>
      </c>
      <c r="K1329" s="809"/>
      <c r="L1329" s="593"/>
      <c r="M1329" s="593"/>
      <c r="N1329" s="690" t="s">
        <v>400</v>
      </c>
      <c r="O1329" s="593"/>
      <c r="P1329" s="593"/>
      <c r="Q1329" s="593"/>
      <c r="R1329" s="593"/>
      <c r="S1329" s="593"/>
      <c r="T1329" s="593"/>
      <c r="U1329" s="593"/>
      <c r="V1329" s="593"/>
      <c r="W1329" s="593"/>
      <c r="X1329" s="593"/>
      <c r="Y1329" s="593"/>
      <c r="Z1329" s="593"/>
    </row>
    <row r="1330" spans="1:26" ht="55" customHeight="1">
      <c r="A1330" s="707">
        <v>1353</v>
      </c>
      <c r="B1330" s="689">
        <v>41988</v>
      </c>
      <c r="C1330" s="788" t="s">
        <v>134</v>
      </c>
      <c r="D1330" s="784" t="s">
        <v>39</v>
      </c>
      <c r="E1330" s="805" t="s">
        <v>3349</v>
      </c>
      <c r="F1330" s="600"/>
      <c r="G1330" s="674" t="s">
        <v>3350</v>
      </c>
      <c r="H1330" s="593" t="s">
        <v>49</v>
      </c>
      <c r="I1330" s="789">
        <v>2</v>
      </c>
      <c r="J1330" s="808" t="s">
        <v>1074</v>
      </c>
      <c r="K1330" s="809"/>
      <c r="L1330" s="593"/>
      <c r="M1330" s="593"/>
      <c r="N1330" s="690" t="s">
        <v>412</v>
      </c>
      <c r="O1330" s="593"/>
      <c r="P1330" s="593"/>
      <c r="Q1330" s="593"/>
      <c r="R1330" s="593"/>
      <c r="S1330" s="593"/>
      <c r="T1330" s="593"/>
      <c r="U1330" s="593"/>
      <c r="V1330" s="593"/>
      <c r="W1330" s="593"/>
      <c r="X1330" s="593"/>
      <c r="Y1330" s="593"/>
      <c r="Z1330" s="593"/>
    </row>
    <row r="1331" spans="1:26" ht="55" customHeight="1">
      <c r="A1331" s="707">
        <v>1354</v>
      </c>
      <c r="B1331" s="689">
        <v>41988</v>
      </c>
      <c r="C1331" s="788" t="s">
        <v>31</v>
      </c>
      <c r="D1331" s="784" t="s">
        <v>32</v>
      </c>
      <c r="E1331" s="807" t="s">
        <v>3333</v>
      </c>
      <c r="F1331" s="600"/>
      <c r="G1331" s="674" t="s">
        <v>3326</v>
      </c>
      <c r="H1331" s="593" t="s">
        <v>49</v>
      </c>
      <c r="I1331" s="789">
        <v>4</v>
      </c>
      <c r="J1331" s="808" t="s">
        <v>1074</v>
      </c>
      <c r="K1331" s="809"/>
      <c r="L1331" s="593"/>
      <c r="M1331" s="593"/>
      <c r="N1331" s="690" t="s">
        <v>3336</v>
      </c>
      <c r="O1331" s="593"/>
      <c r="P1331" s="593"/>
      <c r="Q1331" s="593"/>
      <c r="R1331" s="593"/>
      <c r="S1331" s="593"/>
      <c r="T1331" s="593"/>
      <c r="U1331" s="593"/>
      <c r="V1331" s="593"/>
      <c r="W1331" s="593"/>
      <c r="X1331" s="593"/>
      <c r="Y1331" s="593"/>
      <c r="Z1331" s="593"/>
    </row>
    <row r="1332" spans="1:26" ht="55" customHeight="1">
      <c r="A1332" s="707">
        <v>1355</v>
      </c>
      <c r="B1332" s="689">
        <v>41988</v>
      </c>
      <c r="C1332" s="788" t="s">
        <v>139</v>
      </c>
      <c r="D1332" s="784" t="s">
        <v>140</v>
      </c>
      <c r="E1332" s="807" t="s">
        <v>3351</v>
      </c>
      <c r="F1332" s="600"/>
      <c r="G1332" s="674" t="s">
        <v>3275</v>
      </c>
      <c r="H1332" s="593" t="s">
        <v>49</v>
      </c>
      <c r="I1332" s="789">
        <v>1</v>
      </c>
      <c r="J1332" s="808" t="s">
        <v>1071</v>
      </c>
      <c r="K1332" s="809"/>
      <c r="L1332" s="593"/>
      <c r="M1332" s="593"/>
      <c r="N1332" s="690" t="s">
        <v>412</v>
      </c>
      <c r="O1332" s="593"/>
      <c r="P1332" s="593"/>
      <c r="Q1332" s="593"/>
      <c r="R1332" s="593"/>
      <c r="S1332" s="593"/>
      <c r="T1332" s="593"/>
      <c r="U1332" s="593"/>
      <c r="V1332" s="593"/>
      <c r="W1332" s="593"/>
      <c r="X1332" s="593"/>
      <c r="Y1332" s="593"/>
      <c r="Z1332" s="593"/>
    </row>
    <row r="1333" spans="1:26" ht="55" customHeight="1">
      <c r="A1333" s="707">
        <v>1356</v>
      </c>
      <c r="B1333" s="689">
        <v>41988</v>
      </c>
      <c r="C1333" s="788" t="s">
        <v>54</v>
      </c>
      <c r="D1333" s="784" t="s">
        <v>149</v>
      </c>
      <c r="E1333" s="807" t="s">
        <v>3347</v>
      </c>
      <c r="F1333" s="600"/>
      <c r="G1333" s="674" t="s">
        <v>3348</v>
      </c>
      <c r="H1333" s="593" t="s">
        <v>49</v>
      </c>
      <c r="I1333" s="789">
        <v>3</v>
      </c>
      <c r="J1333" s="808" t="s">
        <v>1320</v>
      </c>
      <c r="K1333" s="809"/>
      <c r="L1333" s="593"/>
      <c r="M1333" s="593"/>
      <c r="N1333" s="690" t="s">
        <v>400</v>
      </c>
      <c r="O1333" s="593"/>
      <c r="P1333" s="593"/>
      <c r="Q1333" s="593"/>
      <c r="R1333" s="593"/>
      <c r="S1333" s="593"/>
      <c r="T1333" s="593"/>
      <c r="U1333" s="593"/>
      <c r="V1333" s="593"/>
      <c r="W1333" s="593"/>
      <c r="X1333" s="593"/>
      <c r="Y1333" s="593"/>
      <c r="Z1333" s="593"/>
    </row>
    <row r="1334" spans="1:26" ht="55" customHeight="1">
      <c r="A1334" s="707">
        <v>1357</v>
      </c>
      <c r="B1334" s="689">
        <v>41988</v>
      </c>
      <c r="C1334" s="788" t="s">
        <v>3352</v>
      </c>
      <c r="D1334" s="784" t="s">
        <v>3353</v>
      </c>
      <c r="E1334" s="807" t="s">
        <v>3354</v>
      </c>
      <c r="F1334" s="600"/>
      <c r="G1334" s="674" t="s">
        <v>3355</v>
      </c>
      <c r="H1334" s="593" t="s">
        <v>23</v>
      </c>
      <c r="I1334" s="789">
        <v>1</v>
      </c>
      <c r="J1334" s="806"/>
      <c r="K1334" s="810" t="s">
        <v>315</v>
      </c>
      <c r="L1334" s="593"/>
      <c r="M1334" s="593"/>
      <c r="N1334" s="593"/>
      <c r="O1334" s="593"/>
      <c r="P1334" s="593"/>
      <c r="Q1334" s="593"/>
      <c r="R1334" s="593"/>
      <c r="S1334" s="593"/>
      <c r="T1334" s="593"/>
      <c r="U1334" s="593"/>
      <c r="V1334" s="593"/>
      <c r="W1334" s="593"/>
      <c r="X1334" s="593"/>
      <c r="Y1334" s="593"/>
      <c r="Z1334" s="593"/>
    </row>
    <row r="1335" spans="1:26" ht="55" customHeight="1">
      <c r="A1335" s="707">
        <v>1358</v>
      </c>
      <c r="B1335" s="689">
        <v>41988</v>
      </c>
      <c r="C1335" s="788" t="s">
        <v>279</v>
      </c>
      <c r="D1335" s="784" t="s">
        <v>1923</v>
      </c>
      <c r="E1335" s="807"/>
      <c r="F1335" s="600"/>
      <c r="G1335" s="674" t="s">
        <v>2903</v>
      </c>
      <c r="H1335" s="593" t="s">
        <v>23</v>
      </c>
      <c r="I1335" s="789">
        <v>1</v>
      </c>
      <c r="J1335" s="806"/>
      <c r="K1335" s="639" t="s">
        <v>36</v>
      </c>
      <c r="L1335" s="593"/>
      <c r="M1335" s="593"/>
      <c r="N1335" s="593"/>
      <c r="O1335" s="593"/>
      <c r="P1335" s="593"/>
      <c r="Q1335" s="593"/>
      <c r="R1335" s="593"/>
      <c r="S1335" s="593"/>
      <c r="T1335" s="593"/>
      <c r="U1335" s="593"/>
      <c r="V1335" s="593"/>
      <c r="W1335" s="593"/>
      <c r="X1335" s="593"/>
      <c r="Y1335" s="593"/>
      <c r="Z1335" s="593"/>
    </row>
    <row r="1336" spans="1:26" ht="55" customHeight="1">
      <c r="A1336" s="707">
        <v>1359</v>
      </c>
      <c r="B1336" s="689">
        <v>41989</v>
      </c>
      <c r="C1336" s="786" t="s">
        <v>850</v>
      </c>
      <c r="D1336" s="777" t="s">
        <v>22</v>
      </c>
      <c r="E1336" s="717" t="s">
        <v>3359</v>
      </c>
      <c r="F1336" s="600"/>
      <c r="G1336" s="600" t="s">
        <v>3360</v>
      </c>
      <c r="H1336" s="593" t="s">
        <v>49</v>
      </c>
      <c r="I1336" s="792">
        <v>2</v>
      </c>
      <c r="J1336" s="804"/>
      <c r="K1336" s="804"/>
      <c r="L1336" s="593"/>
      <c r="M1336" s="593"/>
      <c r="N1336" s="690" t="s">
        <v>65</v>
      </c>
      <c r="O1336" s="593"/>
      <c r="P1336" s="593"/>
      <c r="Q1336" s="593"/>
      <c r="R1336" s="593"/>
      <c r="S1336" s="593"/>
      <c r="T1336" s="593"/>
      <c r="U1336" s="593"/>
      <c r="V1336" s="593"/>
      <c r="W1336" s="593"/>
      <c r="X1336" s="593"/>
      <c r="Y1336" s="593"/>
      <c r="Z1336" s="593"/>
    </row>
    <row r="1337" spans="1:26" ht="55" customHeight="1">
      <c r="A1337" s="707">
        <v>1360</v>
      </c>
      <c r="B1337" s="689">
        <v>41989</v>
      </c>
      <c r="C1337" s="786" t="s">
        <v>54</v>
      </c>
      <c r="D1337" s="777" t="s">
        <v>149</v>
      </c>
      <c r="E1337" s="717" t="s">
        <v>3347</v>
      </c>
      <c r="F1337" s="600"/>
      <c r="G1337" s="600" t="s">
        <v>3348</v>
      </c>
      <c r="H1337" s="593" t="s">
        <v>49</v>
      </c>
      <c r="I1337" s="792">
        <v>3</v>
      </c>
      <c r="J1337" s="600" t="s">
        <v>1320</v>
      </c>
      <c r="K1337" s="804"/>
      <c r="L1337" s="593"/>
      <c r="M1337" s="593"/>
      <c r="N1337" s="690" t="s">
        <v>400</v>
      </c>
      <c r="O1337" s="593"/>
      <c r="P1337" s="593"/>
      <c r="Q1337" s="593"/>
      <c r="R1337" s="593"/>
      <c r="S1337" s="593"/>
      <c r="T1337" s="593"/>
      <c r="U1337" s="593"/>
      <c r="V1337" s="593"/>
      <c r="W1337" s="593"/>
      <c r="X1337" s="593"/>
      <c r="Y1337" s="593"/>
      <c r="Z1337" s="593"/>
    </row>
    <row r="1338" spans="1:26" ht="55" customHeight="1">
      <c r="A1338" s="707">
        <v>1361</v>
      </c>
      <c r="B1338" s="689">
        <v>41989</v>
      </c>
      <c r="C1338" s="786" t="s">
        <v>54</v>
      </c>
      <c r="D1338" s="777" t="s">
        <v>149</v>
      </c>
      <c r="E1338" s="717" t="s">
        <v>3347</v>
      </c>
      <c r="F1338" s="600"/>
      <c r="G1338" s="600" t="s">
        <v>3348</v>
      </c>
      <c r="H1338" s="593" t="s">
        <v>49</v>
      </c>
      <c r="I1338" s="792">
        <v>3</v>
      </c>
      <c r="J1338" s="600" t="s">
        <v>1320</v>
      </c>
      <c r="K1338" s="804"/>
      <c r="L1338" s="593"/>
      <c r="M1338" s="593"/>
      <c r="N1338" s="690" t="s">
        <v>400</v>
      </c>
      <c r="O1338" s="593"/>
      <c r="P1338" s="593"/>
      <c r="Q1338" s="593"/>
      <c r="R1338" s="593"/>
      <c r="S1338" s="593"/>
      <c r="T1338" s="593"/>
      <c r="U1338" s="593"/>
      <c r="V1338" s="593"/>
      <c r="W1338" s="593"/>
      <c r="X1338" s="593"/>
      <c r="Y1338" s="593"/>
      <c r="Z1338" s="593"/>
    </row>
    <row r="1339" spans="1:26" ht="55" customHeight="1">
      <c r="A1339" s="707">
        <v>1362</v>
      </c>
      <c r="B1339" s="689">
        <v>41989</v>
      </c>
      <c r="C1339" s="786" t="s">
        <v>2356</v>
      </c>
      <c r="D1339" s="777" t="s">
        <v>1923</v>
      </c>
      <c r="E1339" s="756" t="s">
        <v>3362</v>
      </c>
      <c r="F1339" s="600"/>
      <c r="G1339" s="600" t="s">
        <v>3361</v>
      </c>
      <c r="H1339" s="606" t="s">
        <v>23</v>
      </c>
      <c r="I1339" s="792">
        <v>1</v>
      </c>
      <c r="J1339" s="600" t="s">
        <v>1073</v>
      </c>
      <c r="K1339" s="639" t="s">
        <v>36</v>
      </c>
      <c r="L1339" s="593"/>
      <c r="M1339" s="593"/>
      <c r="N1339" s="593"/>
      <c r="O1339" s="593"/>
      <c r="P1339" s="593"/>
      <c r="Q1339" s="593"/>
      <c r="R1339" s="593"/>
      <c r="S1339" s="593"/>
      <c r="T1339" s="593"/>
      <c r="U1339" s="593"/>
      <c r="V1339" s="593"/>
      <c r="W1339" s="593"/>
      <c r="X1339" s="593"/>
      <c r="Y1339" s="593"/>
      <c r="Z1339" s="593"/>
    </row>
    <row r="1340" spans="1:26" ht="55" customHeight="1">
      <c r="A1340" s="707">
        <v>1363</v>
      </c>
      <c r="B1340" s="689">
        <v>41990</v>
      </c>
      <c r="C1340" s="622" t="s">
        <v>54</v>
      </c>
      <c r="D1340" s="777" t="s">
        <v>149</v>
      </c>
      <c r="E1340" s="811" t="s">
        <v>3347</v>
      </c>
      <c r="F1340" s="600"/>
      <c r="G1340" s="700" t="s">
        <v>3348</v>
      </c>
      <c r="H1340" s="593" t="s">
        <v>49</v>
      </c>
      <c r="I1340" s="812">
        <v>3</v>
      </c>
      <c r="J1340" s="813" t="s">
        <v>1320</v>
      </c>
      <c r="K1340" s="814"/>
      <c r="L1340" s="593"/>
      <c r="M1340" s="593"/>
      <c r="N1340" s="690" t="s">
        <v>400</v>
      </c>
      <c r="O1340" s="593"/>
      <c r="P1340" s="593"/>
      <c r="Q1340" s="593"/>
      <c r="R1340" s="593"/>
      <c r="S1340" s="593"/>
      <c r="T1340" s="593"/>
      <c r="U1340" s="593"/>
      <c r="V1340" s="593"/>
      <c r="W1340" s="593"/>
      <c r="X1340" s="593"/>
      <c r="Y1340" s="593"/>
      <c r="Z1340" s="593"/>
    </row>
    <row r="1341" spans="1:26" ht="55" customHeight="1">
      <c r="A1341" s="707">
        <v>1364</v>
      </c>
      <c r="B1341" s="689">
        <v>41990</v>
      </c>
      <c r="C1341" s="815" t="s">
        <v>31</v>
      </c>
      <c r="D1341" s="784" t="s">
        <v>32</v>
      </c>
      <c r="E1341" s="811" t="s">
        <v>3333</v>
      </c>
      <c r="F1341" s="600"/>
      <c r="G1341" s="701" t="s">
        <v>3326</v>
      </c>
      <c r="H1341" s="593" t="s">
        <v>49</v>
      </c>
      <c r="I1341" s="816">
        <v>5</v>
      </c>
      <c r="J1341" s="806" t="s">
        <v>1074</v>
      </c>
      <c r="K1341" s="814"/>
      <c r="L1341" s="593"/>
      <c r="M1341" s="593"/>
      <c r="N1341" s="690" t="s">
        <v>3336</v>
      </c>
      <c r="O1341" s="593"/>
      <c r="P1341" s="593"/>
      <c r="Q1341" s="593"/>
      <c r="R1341" s="593"/>
      <c r="S1341" s="593"/>
      <c r="T1341" s="593"/>
      <c r="U1341" s="593"/>
      <c r="V1341" s="593"/>
      <c r="W1341" s="593"/>
      <c r="X1341" s="593"/>
      <c r="Y1341" s="593"/>
      <c r="Z1341" s="593"/>
    </row>
    <row r="1342" spans="1:26" ht="55" customHeight="1">
      <c r="A1342" s="707">
        <v>1365</v>
      </c>
      <c r="B1342" s="689">
        <v>41990</v>
      </c>
      <c r="C1342" s="815" t="s">
        <v>3363</v>
      </c>
      <c r="D1342" s="784" t="s">
        <v>32</v>
      </c>
      <c r="E1342" s="811" t="s">
        <v>3333</v>
      </c>
      <c r="F1342" s="600"/>
      <c r="G1342" s="701" t="s">
        <v>3364</v>
      </c>
      <c r="H1342" s="593" t="s">
        <v>49</v>
      </c>
      <c r="I1342" s="816">
        <v>43</v>
      </c>
      <c r="J1342" s="806"/>
      <c r="K1342" s="814"/>
      <c r="L1342" s="593"/>
      <c r="M1342" s="593"/>
      <c r="N1342" s="690" t="s">
        <v>3336</v>
      </c>
      <c r="O1342" s="593"/>
      <c r="P1342" s="593"/>
      <c r="Q1342" s="593"/>
      <c r="R1342" s="593"/>
      <c r="S1342" s="593"/>
      <c r="T1342" s="593"/>
      <c r="U1342" s="593"/>
      <c r="V1342" s="593"/>
      <c r="W1342" s="593"/>
      <c r="X1342" s="593"/>
      <c r="Y1342" s="593"/>
      <c r="Z1342" s="593"/>
    </row>
    <row r="1343" spans="1:26" ht="55" customHeight="1">
      <c r="A1343" s="707">
        <v>1366</v>
      </c>
      <c r="B1343" s="689">
        <v>41990</v>
      </c>
      <c r="C1343" s="815" t="s">
        <v>134</v>
      </c>
      <c r="D1343" s="784" t="s">
        <v>39</v>
      </c>
      <c r="E1343" s="817" t="s">
        <v>3365</v>
      </c>
      <c r="F1343" s="600"/>
      <c r="G1343" s="701" t="s">
        <v>3350</v>
      </c>
      <c r="H1343" s="593" t="s">
        <v>49</v>
      </c>
      <c r="I1343" s="816">
        <v>1</v>
      </c>
      <c r="J1343" s="806" t="s">
        <v>1074</v>
      </c>
      <c r="K1343" s="814"/>
      <c r="L1343" s="593"/>
      <c r="M1343" s="593"/>
      <c r="N1343" s="690" t="s">
        <v>412</v>
      </c>
      <c r="O1343" s="593"/>
      <c r="P1343" s="593"/>
      <c r="Q1343" s="593"/>
      <c r="R1343" s="593"/>
      <c r="S1343" s="593"/>
      <c r="T1343" s="593"/>
      <c r="U1343" s="593"/>
      <c r="V1343" s="593"/>
      <c r="W1343" s="593"/>
      <c r="X1343" s="593"/>
      <c r="Y1343" s="593"/>
      <c r="Z1343" s="593"/>
    </row>
    <row r="1344" spans="1:26" ht="55" customHeight="1">
      <c r="A1344" s="707">
        <v>1367</v>
      </c>
      <c r="B1344" s="689">
        <v>41990</v>
      </c>
      <c r="C1344" s="815" t="s">
        <v>273</v>
      </c>
      <c r="D1344" s="784" t="s">
        <v>404</v>
      </c>
      <c r="E1344" s="817" t="s">
        <v>3366</v>
      </c>
      <c r="F1344" s="600"/>
      <c r="G1344" s="701" t="s">
        <v>3367</v>
      </c>
      <c r="H1344" s="593" t="s">
        <v>49</v>
      </c>
      <c r="I1344" s="816">
        <v>1</v>
      </c>
      <c r="J1344" s="806"/>
      <c r="K1344" s="811"/>
      <c r="L1344" s="593"/>
      <c r="M1344" s="593"/>
      <c r="N1344" s="690" t="s">
        <v>412</v>
      </c>
      <c r="O1344" s="593"/>
      <c r="P1344" s="593"/>
      <c r="Q1344" s="593"/>
      <c r="R1344" s="593"/>
      <c r="S1344" s="593"/>
      <c r="T1344" s="593"/>
      <c r="U1344" s="593"/>
      <c r="V1344" s="593"/>
      <c r="W1344" s="593"/>
      <c r="X1344" s="593"/>
      <c r="Y1344" s="593"/>
      <c r="Z1344" s="593"/>
    </row>
    <row r="1345" spans="1:26" ht="55" customHeight="1">
      <c r="A1345" s="707">
        <v>1368</v>
      </c>
      <c r="B1345" s="818">
        <v>41991</v>
      </c>
      <c r="C1345" s="801" t="s">
        <v>273</v>
      </c>
      <c r="D1345" s="687" t="s">
        <v>3368</v>
      </c>
      <c r="E1345" s="687" t="s">
        <v>3369</v>
      </c>
      <c r="F1345" s="687"/>
      <c r="G1345" s="688"/>
      <c r="H1345" s="593" t="s">
        <v>49</v>
      </c>
      <c r="I1345" s="816">
        <v>1</v>
      </c>
      <c r="J1345" s="675" t="s">
        <v>1628</v>
      </c>
      <c r="K1345" s="593"/>
      <c r="L1345" s="593"/>
      <c r="M1345" s="593"/>
      <c r="N1345" s="690" t="s">
        <v>412</v>
      </c>
      <c r="O1345" s="593"/>
      <c r="P1345" s="593"/>
      <c r="Q1345" s="593"/>
      <c r="R1345" s="593"/>
      <c r="S1345" s="593"/>
      <c r="T1345" s="593"/>
      <c r="U1345" s="593"/>
      <c r="V1345" s="593"/>
      <c r="W1345" s="593"/>
      <c r="X1345" s="593"/>
      <c r="Y1345" s="593"/>
      <c r="Z1345" s="593"/>
    </row>
    <row r="1346" spans="1:26" ht="55" customHeight="1">
      <c r="A1346" s="707">
        <v>1369</v>
      </c>
      <c r="B1346" s="689">
        <v>41991</v>
      </c>
      <c r="C1346" s="801" t="s">
        <v>221</v>
      </c>
      <c r="D1346" s="687" t="s">
        <v>222</v>
      </c>
      <c r="E1346" s="687" t="s">
        <v>3371</v>
      </c>
      <c r="F1346" s="687"/>
      <c r="G1346" s="702" t="s">
        <v>3370</v>
      </c>
      <c r="H1346" s="593" t="s">
        <v>49</v>
      </c>
      <c r="I1346" s="816">
        <v>1</v>
      </c>
      <c r="J1346" s="675" t="s">
        <v>1077</v>
      </c>
      <c r="K1346" s="593"/>
      <c r="L1346" s="593"/>
      <c r="M1346" s="593"/>
      <c r="N1346" s="690" t="s">
        <v>412</v>
      </c>
      <c r="O1346" s="593"/>
      <c r="P1346" s="593"/>
      <c r="Q1346" s="593"/>
      <c r="R1346" s="593"/>
      <c r="S1346" s="593"/>
      <c r="T1346" s="593"/>
      <c r="U1346" s="593"/>
      <c r="V1346" s="593"/>
      <c r="W1346" s="593"/>
      <c r="X1346" s="593"/>
      <c r="Y1346" s="593"/>
      <c r="Z1346" s="593"/>
    </row>
    <row r="1347" spans="1:26" ht="55" customHeight="1">
      <c r="A1347" s="707">
        <v>1370</v>
      </c>
      <c r="B1347" s="689">
        <v>41992</v>
      </c>
      <c r="C1347" s="797" t="s">
        <v>526</v>
      </c>
      <c r="D1347" s="604" t="s">
        <v>1430</v>
      </c>
      <c r="E1347" s="717" t="s">
        <v>3372</v>
      </c>
      <c r="F1347" s="696"/>
      <c r="G1347" s="703" t="s">
        <v>3285</v>
      </c>
      <c r="H1347" s="593" t="s">
        <v>23</v>
      </c>
      <c r="I1347" s="819">
        <v>2</v>
      </c>
      <c r="J1347" s="681"/>
      <c r="K1347" s="639" t="s">
        <v>36</v>
      </c>
      <c r="L1347" s="593"/>
      <c r="M1347" s="593"/>
      <c r="N1347" s="593"/>
      <c r="O1347" s="593"/>
      <c r="P1347" s="593"/>
      <c r="Q1347" s="593"/>
      <c r="R1347" s="593"/>
      <c r="S1347" s="593"/>
      <c r="T1347" s="593"/>
      <c r="U1347" s="593"/>
      <c r="V1347" s="593"/>
      <c r="W1347" s="593"/>
      <c r="X1347" s="593"/>
      <c r="Y1347" s="593"/>
      <c r="Z1347" s="593"/>
    </row>
    <row r="1348" spans="1:26" ht="55" customHeight="1">
      <c r="A1348" s="707">
        <v>1371</v>
      </c>
      <c r="B1348" s="689">
        <v>41992</v>
      </c>
      <c r="C1348" s="797" t="s">
        <v>3373</v>
      </c>
      <c r="D1348" s="604" t="s">
        <v>261</v>
      </c>
      <c r="E1348" s="717" t="s">
        <v>3374</v>
      </c>
      <c r="F1348" s="696"/>
      <c r="G1348" s="703" t="s">
        <v>3375</v>
      </c>
      <c r="H1348" s="593" t="s">
        <v>23</v>
      </c>
      <c r="I1348" s="820">
        <v>2</v>
      </c>
      <c r="J1348" s="681"/>
      <c r="K1348" s="639" t="s">
        <v>36</v>
      </c>
      <c r="L1348" s="593"/>
      <c r="M1348" s="593"/>
      <c r="N1348" s="593"/>
      <c r="O1348" s="593"/>
      <c r="P1348" s="593"/>
      <c r="Q1348" s="593"/>
      <c r="R1348" s="593"/>
      <c r="S1348" s="593"/>
      <c r="T1348" s="593"/>
      <c r="U1348" s="593"/>
      <c r="V1348" s="593"/>
      <c r="W1348" s="593"/>
      <c r="X1348" s="593"/>
      <c r="Y1348" s="593"/>
      <c r="Z1348" s="593"/>
    </row>
    <row r="1349" spans="1:26" ht="55" customHeight="1">
      <c r="A1349" s="707">
        <v>1372</v>
      </c>
      <c r="B1349" s="689">
        <v>41992</v>
      </c>
      <c r="C1349" s="795" t="s">
        <v>262</v>
      </c>
      <c r="D1349" s="777" t="s">
        <v>765</v>
      </c>
      <c r="E1349" s="717" t="s">
        <v>3380</v>
      </c>
      <c r="F1349" s="696"/>
      <c r="G1349" s="600" t="s">
        <v>3376</v>
      </c>
      <c r="H1349" s="593" t="s">
        <v>23</v>
      </c>
      <c r="I1349" s="820">
        <v>1</v>
      </c>
      <c r="J1349" s="584" t="s">
        <v>1073</v>
      </c>
      <c r="K1349" s="639" t="s">
        <v>36</v>
      </c>
      <c r="L1349" s="593"/>
      <c r="M1349" s="593"/>
      <c r="N1349" s="593"/>
      <c r="O1349" s="593"/>
      <c r="P1349" s="593"/>
      <c r="Q1349" s="593"/>
      <c r="R1349" s="593"/>
      <c r="S1349" s="593"/>
      <c r="T1349" s="593"/>
      <c r="U1349" s="593"/>
      <c r="V1349" s="593"/>
      <c r="W1349" s="593"/>
      <c r="X1349" s="593"/>
      <c r="Y1349" s="593"/>
      <c r="Z1349" s="593"/>
    </row>
    <row r="1350" spans="1:26" ht="55" customHeight="1">
      <c r="A1350" s="707">
        <v>1373</v>
      </c>
      <c r="B1350" s="689">
        <v>41992</v>
      </c>
      <c r="C1350" s="795" t="s">
        <v>54</v>
      </c>
      <c r="D1350" s="777" t="s">
        <v>149</v>
      </c>
      <c r="E1350" s="717" t="s">
        <v>3377</v>
      </c>
      <c r="F1350" s="696"/>
      <c r="G1350" s="600" t="s">
        <v>3348</v>
      </c>
      <c r="H1350" s="593" t="s">
        <v>49</v>
      </c>
      <c r="I1350" s="819">
        <v>27</v>
      </c>
      <c r="J1350" s="600" t="s">
        <v>1320</v>
      </c>
      <c r="K1350" s="593"/>
      <c r="L1350" s="593"/>
      <c r="M1350" s="593"/>
      <c r="N1350" s="690" t="s">
        <v>400</v>
      </c>
      <c r="O1350" s="593"/>
      <c r="P1350" s="593"/>
      <c r="Q1350" s="593"/>
      <c r="R1350" s="593"/>
      <c r="S1350" s="593"/>
      <c r="T1350" s="593"/>
      <c r="U1350" s="593"/>
      <c r="V1350" s="593"/>
      <c r="W1350" s="593"/>
      <c r="X1350" s="593"/>
      <c r="Y1350" s="593"/>
      <c r="Z1350" s="593"/>
    </row>
    <row r="1351" spans="1:26" ht="55" customHeight="1">
      <c r="A1351" s="707">
        <v>1374</v>
      </c>
      <c r="B1351" s="689">
        <v>41992</v>
      </c>
      <c r="C1351" s="795" t="s">
        <v>116</v>
      </c>
      <c r="D1351" s="777" t="s">
        <v>117</v>
      </c>
      <c r="E1351" s="717" t="s">
        <v>3378</v>
      </c>
      <c r="F1351" s="696"/>
      <c r="G1351" s="600" t="s">
        <v>3379</v>
      </c>
      <c r="H1351" s="593" t="s">
        <v>49</v>
      </c>
      <c r="I1351" s="820">
        <v>1</v>
      </c>
      <c r="J1351" s="584" t="s">
        <v>1074</v>
      </c>
      <c r="K1351" s="593"/>
      <c r="L1351" s="593"/>
      <c r="M1351" s="593"/>
      <c r="N1351" s="690" t="s">
        <v>412</v>
      </c>
      <c r="O1351" s="593"/>
      <c r="P1351" s="593"/>
      <c r="Q1351" s="593"/>
      <c r="R1351" s="593"/>
      <c r="S1351" s="593"/>
      <c r="T1351" s="593"/>
      <c r="U1351" s="593"/>
      <c r="V1351" s="593"/>
      <c r="W1351" s="593"/>
      <c r="X1351" s="593"/>
      <c r="Y1351" s="593"/>
      <c r="Z1351" s="593"/>
    </row>
    <row r="1352" spans="1:26" ht="55" customHeight="1">
      <c r="A1352" s="707">
        <v>1375</v>
      </c>
      <c r="B1352" s="689">
        <v>41991</v>
      </c>
      <c r="C1352" s="622" t="s">
        <v>3381</v>
      </c>
      <c r="D1352" s="622" t="s">
        <v>3382</v>
      </c>
      <c r="E1352" s="668" t="s">
        <v>395</v>
      </c>
      <c r="F1352" s="696"/>
      <c r="G1352" s="704" t="s">
        <v>3383</v>
      </c>
      <c r="H1352" s="593" t="s">
        <v>49</v>
      </c>
      <c r="I1352" s="821">
        <v>4</v>
      </c>
      <c r="J1352" s="704" t="s">
        <v>1073</v>
      </c>
      <c r="K1352" s="593"/>
      <c r="L1352" s="593"/>
      <c r="M1352" s="593"/>
      <c r="N1352" s="690" t="s">
        <v>3389</v>
      </c>
      <c r="O1352" s="593"/>
      <c r="P1352" s="593"/>
      <c r="Q1352" s="593"/>
      <c r="R1352" s="593"/>
      <c r="S1352" s="593"/>
      <c r="T1352" s="593"/>
      <c r="U1352" s="593"/>
      <c r="V1352" s="593"/>
      <c r="W1352" s="593"/>
      <c r="X1352" s="593"/>
      <c r="Y1352" s="593"/>
      <c r="Z1352" s="593"/>
    </row>
    <row r="1353" spans="1:26" ht="55" customHeight="1">
      <c r="A1353" s="707">
        <v>1376</v>
      </c>
      <c r="B1353" s="689">
        <v>41991</v>
      </c>
      <c r="C1353" s="815" t="s">
        <v>3384</v>
      </c>
      <c r="D1353" s="815" t="s">
        <v>3385</v>
      </c>
      <c r="E1353" s="668" t="s">
        <v>395</v>
      </c>
      <c r="F1353" s="696"/>
      <c r="G1353" s="705" t="s">
        <v>3386</v>
      </c>
      <c r="H1353" s="593" t="s">
        <v>49</v>
      </c>
      <c r="I1353" s="822">
        <v>2</v>
      </c>
      <c r="J1353" s="646" t="s">
        <v>1073</v>
      </c>
      <c r="K1353" s="593"/>
      <c r="L1353" s="593"/>
      <c r="M1353" s="593"/>
      <c r="N1353" s="690" t="s">
        <v>3389</v>
      </c>
      <c r="O1353" s="593"/>
      <c r="P1353" s="593"/>
      <c r="Q1353" s="593"/>
      <c r="R1353" s="593"/>
      <c r="S1353" s="593"/>
      <c r="T1353" s="593"/>
      <c r="U1353" s="593"/>
      <c r="V1353" s="593"/>
      <c r="W1353" s="593"/>
      <c r="X1353" s="593"/>
      <c r="Y1353" s="593"/>
      <c r="Z1353" s="593"/>
    </row>
    <row r="1354" spans="1:26" ht="55" customHeight="1">
      <c r="A1354" s="707">
        <v>1377</v>
      </c>
      <c r="B1354" s="689">
        <v>41991</v>
      </c>
      <c r="C1354" s="622" t="s">
        <v>3381</v>
      </c>
      <c r="D1354" s="622" t="s">
        <v>3382</v>
      </c>
      <c r="E1354" s="668" t="s">
        <v>1903</v>
      </c>
      <c r="F1354" s="696"/>
      <c r="G1354" s="704" t="s">
        <v>3383</v>
      </c>
      <c r="H1354" s="593" t="s">
        <v>49</v>
      </c>
      <c r="I1354" s="822">
        <v>1</v>
      </c>
      <c r="J1354" s="646" t="s">
        <v>1073</v>
      </c>
      <c r="K1354" s="593"/>
      <c r="L1354" s="593"/>
      <c r="M1354" s="593"/>
      <c r="N1354" s="690" t="s">
        <v>412</v>
      </c>
      <c r="O1354" s="593"/>
      <c r="P1354" s="593"/>
      <c r="Q1354" s="593"/>
      <c r="R1354" s="593"/>
      <c r="S1354" s="593"/>
      <c r="T1354" s="593"/>
      <c r="U1354" s="593"/>
      <c r="V1354" s="593"/>
      <c r="W1354" s="593"/>
      <c r="X1354" s="593"/>
      <c r="Y1354" s="593"/>
      <c r="Z1354" s="593"/>
    </row>
    <row r="1355" spans="1:26" ht="55" customHeight="1">
      <c r="A1355" s="707">
        <v>1378</v>
      </c>
      <c r="B1355" s="689">
        <v>41991</v>
      </c>
      <c r="C1355" s="622" t="s">
        <v>54</v>
      </c>
      <c r="D1355" s="622" t="s">
        <v>149</v>
      </c>
      <c r="E1355" s="668" t="s">
        <v>3347</v>
      </c>
      <c r="F1355" s="696"/>
      <c r="G1355" s="704" t="s">
        <v>3348</v>
      </c>
      <c r="H1355" s="593" t="s">
        <v>49</v>
      </c>
      <c r="I1355" s="821">
        <v>5</v>
      </c>
      <c r="J1355" s="704" t="s">
        <v>1320</v>
      </c>
      <c r="K1355" s="593"/>
      <c r="L1355" s="593"/>
      <c r="M1355" s="593"/>
      <c r="N1355" s="690" t="s">
        <v>400</v>
      </c>
      <c r="O1355" s="593"/>
      <c r="P1355" s="593"/>
      <c r="Q1355" s="593"/>
      <c r="R1355" s="593"/>
      <c r="S1355" s="593"/>
      <c r="T1355" s="593"/>
      <c r="U1355" s="593"/>
      <c r="V1355" s="593"/>
      <c r="W1355" s="593"/>
      <c r="X1355" s="593"/>
      <c r="Y1355" s="593"/>
      <c r="Z1355" s="593"/>
    </row>
    <row r="1356" spans="1:26" ht="55" customHeight="1">
      <c r="A1356" s="707">
        <v>1379</v>
      </c>
      <c r="B1356" s="689">
        <v>41991</v>
      </c>
      <c r="C1356" s="622" t="s">
        <v>87</v>
      </c>
      <c r="D1356" s="622" t="s">
        <v>22</v>
      </c>
      <c r="E1356" s="668" t="s">
        <v>3388</v>
      </c>
      <c r="F1356" s="696"/>
      <c r="G1356" s="704" t="s">
        <v>3387</v>
      </c>
      <c r="H1356" s="606" t="s">
        <v>23</v>
      </c>
      <c r="I1356" s="822">
        <v>1</v>
      </c>
      <c r="J1356" s="646" t="s">
        <v>1323</v>
      </c>
      <c r="K1356" s="593"/>
      <c r="L1356" s="593"/>
      <c r="M1356" s="593"/>
      <c r="N1356" s="593"/>
      <c r="O1356" s="593"/>
      <c r="P1356" s="593"/>
      <c r="Q1356" s="593"/>
      <c r="R1356" s="593"/>
      <c r="S1356" s="593"/>
      <c r="T1356" s="593"/>
      <c r="U1356" s="593"/>
      <c r="V1356" s="593"/>
      <c r="W1356" s="593"/>
      <c r="X1356" s="593"/>
      <c r="Y1356" s="593"/>
      <c r="Z1356" s="593"/>
    </row>
    <row r="1357" spans="1:26" ht="55" customHeight="1">
      <c r="A1357" s="707">
        <v>1380</v>
      </c>
      <c r="B1357" s="689">
        <v>41991</v>
      </c>
      <c r="C1357" s="622" t="s">
        <v>54</v>
      </c>
      <c r="D1357" s="622" t="s">
        <v>149</v>
      </c>
      <c r="E1357" s="668" t="s">
        <v>3347</v>
      </c>
      <c r="F1357" s="696"/>
      <c r="G1357" s="704" t="s">
        <v>3348</v>
      </c>
      <c r="H1357" s="593" t="s">
        <v>49</v>
      </c>
      <c r="I1357" s="821">
        <v>3</v>
      </c>
      <c r="J1357" s="704" t="s">
        <v>1320</v>
      </c>
      <c r="K1357" s="593"/>
      <c r="L1357" s="593"/>
      <c r="M1357" s="593"/>
      <c r="N1357" s="690" t="s">
        <v>400</v>
      </c>
      <c r="O1357" s="593"/>
      <c r="P1357" s="593"/>
      <c r="Q1357" s="593"/>
      <c r="R1357" s="593"/>
      <c r="S1357" s="593"/>
      <c r="T1357" s="593"/>
      <c r="U1357" s="593"/>
      <c r="V1357" s="593"/>
      <c r="W1357" s="593"/>
      <c r="X1357" s="593"/>
      <c r="Y1357" s="593"/>
      <c r="Z1357" s="593"/>
    </row>
    <row r="1358" spans="1:26" ht="55" customHeight="1">
      <c r="A1358" s="707">
        <v>1381</v>
      </c>
      <c r="B1358" s="689">
        <v>41993</v>
      </c>
      <c r="C1358" s="799" t="s">
        <v>3410</v>
      </c>
      <c r="D1358" s="799" t="s">
        <v>3411</v>
      </c>
      <c r="E1358" s="756" t="s">
        <v>3414</v>
      </c>
      <c r="F1358" s="696"/>
      <c r="G1358" s="703" t="s">
        <v>3412</v>
      </c>
      <c r="H1358" s="593" t="s">
        <v>23</v>
      </c>
      <c r="I1358" s="823">
        <v>14</v>
      </c>
      <c r="J1358" s="600" t="s">
        <v>1319</v>
      </c>
      <c r="K1358" s="639" t="s">
        <v>36</v>
      </c>
      <c r="L1358" s="593"/>
      <c r="M1358" s="593"/>
      <c r="N1358" s="593"/>
      <c r="O1358" s="593"/>
      <c r="P1358" s="593"/>
      <c r="Q1358" s="593"/>
      <c r="R1358" s="593"/>
      <c r="S1358" s="593"/>
      <c r="T1358" s="593"/>
      <c r="U1358" s="593"/>
      <c r="V1358" s="593"/>
      <c r="W1358" s="593"/>
      <c r="X1358" s="593"/>
      <c r="Y1358" s="593"/>
      <c r="Z1358" s="593"/>
    </row>
    <row r="1359" spans="1:26" ht="55" customHeight="1">
      <c r="A1359" s="707">
        <v>1382</v>
      </c>
      <c r="B1359" s="689">
        <v>41993</v>
      </c>
      <c r="C1359" s="799" t="s">
        <v>3410</v>
      </c>
      <c r="D1359" s="799" t="s">
        <v>3411</v>
      </c>
      <c r="E1359" s="756" t="s">
        <v>3415</v>
      </c>
      <c r="F1359" s="696"/>
      <c r="G1359" s="703" t="s">
        <v>3412</v>
      </c>
      <c r="H1359" s="593" t="s">
        <v>23</v>
      </c>
      <c r="I1359" s="823">
        <v>1</v>
      </c>
      <c r="J1359" s="600" t="s">
        <v>1319</v>
      </c>
      <c r="K1359" s="639" t="s">
        <v>36</v>
      </c>
      <c r="L1359" s="593"/>
      <c r="M1359" s="593"/>
      <c r="N1359" s="593"/>
      <c r="O1359" s="593"/>
      <c r="P1359" s="593"/>
      <c r="Q1359" s="593"/>
      <c r="R1359" s="593"/>
      <c r="S1359" s="593"/>
      <c r="T1359" s="593"/>
      <c r="U1359" s="593"/>
      <c r="V1359" s="593"/>
      <c r="W1359" s="593"/>
      <c r="X1359" s="593"/>
      <c r="Y1359" s="593"/>
      <c r="Z1359" s="593"/>
    </row>
    <row r="1360" spans="1:26" ht="55" customHeight="1">
      <c r="A1360" s="707">
        <v>1383</v>
      </c>
      <c r="B1360" s="689">
        <v>41993</v>
      </c>
      <c r="C1360" s="786" t="s">
        <v>153</v>
      </c>
      <c r="D1360" s="786" t="s">
        <v>244</v>
      </c>
      <c r="E1360" s="756" t="s">
        <v>2925</v>
      </c>
      <c r="F1360" s="696"/>
      <c r="G1360" s="600" t="s">
        <v>3401</v>
      </c>
      <c r="H1360" s="593" t="s">
        <v>49</v>
      </c>
      <c r="I1360" s="824">
        <v>2</v>
      </c>
      <c r="J1360" s="584" t="s">
        <v>1074</v>
      </c>
      <c r="K1360" s="593"/>
      <c r="L1360" s="593"/>
      <c r="M1360" s="593"/>
      <c r="N1360" s="690" t="s">
        <v>412</v>
      </c>
      <c r="O1360" s="593"/>
      <c r="P1360" s="593"/>
      <c r="Q1360" s="593"/>
      <c r="R1360" s="593"/>
      <c r="S1360" s="593"/>
      <c r="T1360" s="593"/>
      <c r="U1360" s="593"/>
      <c r="V1360" s="593"/>
      <c r="W1360" s="593"/>
      <c r="X1360" s="593"/>
      <c r="Y1360" s="593"/>
      <c r="Z1360" s="593"/>
    </row>
    <row r="1361" spans="1:26" ht="55" customHeight="1">
      <c r="A1361" s="707">
        <v>1384</v>
      </c>
      <c r="B1361" s="689">
        <v>41993</v>
      </c>
      <c r="C1361" s="786" t="s">
        <v>153</v>
      </c>
      <c r="D1361" s="786" t="s">
        <v>244</v>
      </c>
      <c r="E1361" s="756" t="s">
        <v>2925</v>
      </c>
      <c r="F1361" s="696"/>
      <c r="G1361" s="600" t="s">
        <v>3401</v>
      </c>
      <c r="H1361" s="593" t="s">
        <v>49</v>
      </c>
      <c r="I1361" s="823">
        <v>1</v>
      </c>
      <c r="J1361" s="600" t="s">
        <v>1074</v>
      </c>
      <c r="K1361" s="593"/>
      <c r="L1361" s="593"/>
      <c r="M1361" s="593"/>
      <c r="N1361" s="690" t="s">
        <v>412</v>
      </c>
      <c r="O1361" s="593"/>
      <c r="P1361" s="593"/>
      <c r="Q1361" s="593"/>
      <c r="R1361" s="593"/>
      <c r="S1361" s="593"/>
      <c r="T1361" s="593"/>
      <c r="U1361" s="593"/>
      <c r="V1361" s="593"/>
      <c r="W1361" s="593"/>
      <c r="X1361" s="593"/>
      <c r="Y1361" s="593"/>
      <c r="Z1361" s="593"/>
    </row>
    <row r="1362" spans="1:26" ht="55" customHeight="1">
      <c r="A1362" s="707">
        <v>1385</v>
      </c>
      <c r="B1362" s="689">
        <v>41993</v>
      </c>
      <c r="C1362" s="786" t="s">
        <v>184</v>
      </c>
      <c r="D1362" s="786" t="s">
        <v>175</v>
      </c>
      <c r="E1362" s="756" t="s">
        <v>2925</v>
      </c>
      <c r="F1362" s="696"/>
      <c r="G1362" s="600" t="s">
        <v>3413</v>
      </c>
      <c r="H1362" s="593" t="s">
        <v>49</v>
      </c>
      <c r="I1362" s="824">
        <v>2</v>
      </c>
      <c r="J1362" s="584" t="s">
        <v>514</v>
      </c>
      <c r="K1362" s="593"/>
      <c r="L1362" s="593"/>
      <c r="M1362" s="593"/>
      <c r="N1362" s="690" t="s">
        <v>400</v>
      </c>
      <c r="O1362" s="593"/>
      <c r="P1362" s="593"/>
      <c r="Q1362" s="593"/>
      <c r="R1362" s="593"/>
      <c r="S1362" s="593"/>
      <c r="T1362" s="593"/>
      <c r="U1362" s="593"/>
      <c r="V1362" s="593"/>
      <c r="W1362" s="593"/>
      <c r="X1362" s="593"/>
      <c r="Y1362" s="593"/>
      <c r="Z1362" s="593"/>
    </row>
    <row r="1363" spans="1:26" ht="55" customHeight="1">
      <c r="A1363" s="707">
        <v>1386</v>
      </c>
      <c r="B1363" s="689">
        <v>41993</v>
      </c>
      <c r="C1363" s="786" t="s">
        <v>451</v>
      </c>
      <c r="D1363" s="786" t="s">
        <v>452</v>
      </c>
      <c r="E1363" s="756" t="s">
        <v>3416</v>
      </c>
      <c r="F1363" s="696"/>
      <c r="G1363" s="600" t="s">
        <v>3130</v>
      </c>
      <c r="H1363" s="593" t="s">
        <v>23</v>
      </c>
      <c r="I1363" s="824">
        <v>1</v>
      </c>
      <c r="J1363" s="584" t="s">
        <v>513</v>
      </c>
      <c r="K1363" s="639" t="s">
        <v>36</v>
      </c>
      <c r="L1363" s="593"/>
      <c r="M1363" s="593"/>
      <c r="N1363" s="593"/>
      <c r="O1363" s="593"/>
      <c r="P1363" s="593"/>
      <c r="Q1363" s="593"/>
      <c r="R1363" s="593"/>
      <c r="S1363" s="593"/>
      <c r="T1363" s="593"/>
      <c r="U1363" s="593"/>
      <c r="V1363" s="593"/>
      <c r="W1363" s="593"/>
      <c r="X1363" s="593"/>
      <c r="Y1363" s="593"/>
      <c r="Z1363" s="593"/>
    </row>
    <row r="1364" spans="1:26" ht="55" customHeight="1">
      <c r="A1364" s="586">
        <v>1387</v>
      </c>
      <c r="B1364" s="689">
        <v>41995</v>
      </c>
      <c r="C1364" s="797" t="s">
        <v>3396</v>
      </c>
      <c r="D1364" s="799" t="s">
        <v>3397</v>
      </c>
      <c r="E1364" s="717" t="s">
        <v>3398</v>
      </c>
      <c r="F1364" s="696"/>
      <c r="G1364" s="703" t="s">
        <v>3399</v>
      </c>
      <c r="H1364" s="593" t="s">
        <v>49</v>
      </c>
      <c r="I1364" s="823">
        <v>41</v>
      </c>
      <c r="J1364" s="681"/>
      <c r="K1364" s="593"/>
      <c r="L1364" s="593"/>
      <c r="M1364" s="593"/>
      <c r="N1364" s="690" t="s">
        <v>3417</v>
      </c>
      <c r="O1364" s="593"/>
      <c r="P1364" s="593"/>
      <c r="Q1364" s="593"/>
      <c r="R1364" s="593"/>
      <c r="S1364" s="593"/>
      <c r="T1364" s="593"/>
      <c r="U1364" s="593"/>
      <c r="V1364" s="593"/>
      <c r="W1364" s="593"/>
      <c r="X1364" s="593"/>
      <c r="Y1364" s="593"/>
      <c r="Z1364" s="593"/>
    </row>
    <row r="1365" spans="1:26" ht="55" customHeight="1">
      <c r="A1365" s="586">
        <v>1388</v>
      </c>
      <c r="B1365" s="689">
        <v>41995</v>
      </c>
      <c r="C1365" s="797" t="s">
        <v>451</v>
      </c>
      <c r="D1365" s="799" t="s">
        <v>452</v>
      </c>
      <c r="E1365" s="717" t="s">
        <v>3404</v>
      </c>
      <c r="F1365" s="696"/>
      <c r="G1365" s="703" t="s">
        <v>3400</v>
      </c>
      <c r="H1365" s="593" t="s">
        <v>23</v>
      </c>
      <c r="I1365" s="823">
        <v>1</v>
      </c>
      <c r="J1365" s="681"/>
      <c r="K1365" s="639" t="s">
        <v>36</v>
      </c>
      <c r="L1365" s="593"/>
      <c r="M1365" s="593"/>
      <c r="N1365" s="593"/>
      <c r="O1365" s="593"/>
      <c r="P1365" s="593"/>
      <c r="Q1365" s="593"/>
      <c r="R1365" s="593"/>
      <c r="S1365" s="593"/>
      <c r="T1365" s="593"/>
      <c r="U1365" s="593"/>
      <c r="V1365" s="593"/>
      <c r="W1365" s="593"/>
      <c r="X1365" s="593"/>
      <c r="Y1365" s="593"/>
      <c r="Z1365" s="593"/>
    </row>
    <row r="1366" spans="1:26" ht="55" customHeight="1">
      <c r="A1366" s="586">
        <v>1389</v>
      </c>
      <c r="B1366" s="689">
        <v>41995</v>
      </c>
      <c r="C1366" s="795" t="s">
        <v>153</v>
      </c>
      <c r="D1366" s="786" t="s">
        <v>244</v>
      </c>
      <c r="E1366" s="717" t="s">
        <v>2925</v>
      </c>
      <c r="F1366" s="696"/>
      <c r="G1366" s="600" t="s">
        <v>3401</v>
      </c>
      <c r="H1366" s="593" t="s">
        <v>49</v>
      </c>
      <c r="I1366" s="824">
        <v>1</v>
      </c>
      <c r="J1366" s="584" t="s">
        <v>1074</v>
      </c>
      <c r="K1366" s="593"/>
      <c r="L1366" s="593"/>
      <c r="M1366" s="593"/>
      <c r="N1366" s="690" t="s">
        <v>412</v>
      </c>
      <c r="O1366" s="593"/>
      <c r="P1366" s="593"/>
      <c r="Q1366" s="593"/>
      <c r="R1366" s="593"/>
      <c r="S1366" s="593"/>
      <c r="T1366" s="593"/>
      <c r="U1366" s="593"/>
      <c r="V1366" s="593"/>
      <c r="W1366" s="593"/>
      <c r="X1366" s="593"/>
      <c r="Y1366" s="593"/>
      <c r="Z1366" s="593"/>
    </row>
    <row r="1367" spans="1:26" ht="55" customHeight="1">
      <c r="A1367" s="586">
        <v>1390</v>
      </c>
      <c r="B1367" s="689">
        <v>41995</v>
      </c>
      <c r="C1367" s="795" t="s">
        <v>451</v>
      </c>
      <c r="D1367" s="786" t="s">
        <v>452</v>
      </c>
      <c r="E1367" s="717" t="s">
        <v>3405</v>
      </c>
      <c r="F1367" s="696"/>
      <c r="G1367" s="600" t="s">
        <v>3130</v>
      </c>
      <c r="H1367" s="593" t="s">
        <v>23</v>
      </c>
      <c r="I1367" s="824">
        <v>1</v>
      </c>
      <c r="J1367" s="584" t="s">
        <v>513</v>
      </c>
      <c r="K1367" s="639" t="s">
        <v>36</v>
      </c>
      <c r="L1367" s="593"/>
      <c r="M1367" s="593"/>
      <c r="N1367" s="593"/>
      <c r="O1367" s="593"/>
      <c r="P1367" s="593"/>
      <c r="Q1367" s="593"/>
      <c r="R1367" s="593"/>
      <c r="S1367" s="593"/>
      <c r="T1367" s="593"/>
      <c r="U1367" s="593"/>
      <c r="V1367" s="593"/>
      <c r="W1367" s="593"/>
      <c r="X1367" s="593"/>
      <c r="Y1367" s="593"/>
      <c r="Z1367" s="593"/>
    </row>
    <row r="1368" spans="1:26" ht="55" customHeight="1">
      <c r="A1368" s="586">
        <v>1391</v>
      </c>
      <c r="B1368" s="689">
        <v>41995</v>
      </c>
      <c r="C1368" s="795" t="s">
        <v>131</v>
      </c>
      <c r="D1368" s="777" t="s">
        <v>132</v>
      </c>
      <c r="E1368" s="717" t="s">
        <v>3402</v>
      </c>
      <c r="F1368" s="696"/>
      <c r="G1368" s="600" t="s">
        <v>3403</v>
      </c>
      <c r="H1368" s="593" t="s">
        <v>23</v>
      </c>
      <c r="I1368" s="824">
        <v>1</v>
      </c>
      <c r="J1368" s="681"/>
      <c r="K1368" s="639" t="s">
        <v>36</v>
      </c>
      <c r="L1368" s="593"/>
      <c r="M1368" s="593"/>
      <c r="N1368" s="593"/>
      <c r="O1368" s="593"/>
      <c r="P1368" s="593"/>
      <c r="Q1368" s="593"/>
      <c r="R1368" s="593"/>
      <c r="S1368" s="593"/>
      <c r="T1368" s="593"/>
      <c r="U1368" s="593"/>
      <c r="V1368" s="593"/>
      <c r="W1368" s="593"/>
      <c r="X1368" s="593"/>
      <c r="Y1368" s="593"/>
      <c r="Z1368" s="593"/>
    </row>
    <row r="1369" spans="1:26" ht="55" customHeight="1">
      <c r="A1369" s="586">
        <v>1392</v>
      </c>
      <c r="B1369" s="689">
        <v>41995</v>
      </c>
      <c r="C1369" s="766" t="s">
        <v>3406</v>
      </c>
      <c r="D1369" s="696" t="s">
        <v>3407</v>
      </c>
      <c r="E1369" s="696" t="s">
        <v>3409</v>
      </c>
      <c r="F1369" s="696"/>
      <c r="G1369" s="582" t="s">
        <v>3408</v>
      </c>
      <c r="H1369" s="593" t="s">
        <v>23</v>
      </c>
      <c r="I1369" s="585">
        <v>2</v>
      </c>
      <c r="J1369" s="582" t="s">
        <v>1075</v>
      </c>
      <c r="K1369" s="639" t="s">
        <v>36</v>
      </c>
      <c r="L1369" s="593"/>
      <c r="M1369" s="593"/>
      <c r="N1369" s="593"/>
      <c r="O1369" s="593"/>
      <c r="P1369" s="593"/>
      <c r="Q1369" s="593"/>
      <c r="R1369" s="593"/>
      <c r="S1369" s="593"/>
      <c r="T1369" s="593"/>
      <c r="U1369" s="593"/>
      <c r="V1369" s="593"/>
      <c r="W1369" s="593"/>
      <c r="X1369" s="593"/>
      <c r="Y1369" s="593"/>
      <c r="Z1369" s="593"/>
    </row>
    <row r="1370" spans="1:26" ht="55" customHeight="1">
      <c r="A1370" s="586">
        <v>1393</v>
      </c>
      <c r="B1370" s="689">
        <v>41996</v>
      </c>
      <c r="C1370" s="797" t="s">
        <v>3390</v>
      </c>
      <c r="D1370" s="797" t="s">
        <v>3391</v>
      </c>
      <c r="E1370" s="668" t="s">
        <v>3392</v>
      </c>
      <c r="F1370" s="696"/>
      <c r="G1370" s="706" t="s">
        <v>3393</v>
      </c>
      <c r="H1370" s="593" t="s">
        <v>23</v>
      </c>
      <c r="I1370" s="825">
        <v>1</v>
      </c>
      <c r="J1370" s="681"/>
      <c r="K1370" s="695" t="s">
        <v>315</v>
      </c>
      <c r="L1370" s="593"/>
      <c r="M1370" s="593"/>
      <c r="N1370" s="593"/>
      <c r="O1370" s="593"/>
      <c r="P1370" s="593"/>
      <c r="Q1370" s="593"/>
      <c r="R1370" s="593"/>
      <c r="S1370" s="593"/>
      <c r="T1370" s="593"/>
      <c r="U1370" s="593"/>
      <c r="V1370" s="593"/>
      <c r="W1370" s="593"/>
      <c r="X1370" s="593"/>
      <c r="Y1370" s="593"/>
      <c r="Z1370" s="593"/>
    </row>
    <row r="1371" spans="1:26" ht="55" customHeight="1">
      <c r="A1371" s="586">
        <v>1394</v>
      </c>
      <c r="B1371" s="689">
        <v>41996</v>
      </c>
      <c r="C1371" s="797" t="s">
        <v>177</v>
      </c>
      <c r="D1371" s="797" t="s">
        <v>157</v>
      </c>
      <c r="E1371" s="668" t="s">
        <v>3394</v>
      </c>
      <c r="F1371" s="696"/>
      <c r="G1371" s="706" t="s">
        <v>3395</v>
      </c>
      <c r="H1371" s="593" t="s">
        <v>23</v>
      </c>
      <c r="I1371" s="825">
        <v>2</v>
      </c>
      <c r="J1371" s="681"/>
      <c r="K1371" s="695" t="s">
        <v>315</v>
      </c>
      <c r="L1371" s="593"/>
      <c r="M1371" s="593"/>
      <c r="N1371" s="593"/>
      <c r="O1371" s="593"/>
      <c r="P1371" s="593"/>
      <c r="Q1371" s="593"/>
      <c r="R1371" s="593"/>
      <c r="S1371" s="593"/>
      <c r="T1371" s="593"/>
      <c r="U1371" s="593"/>
      <c r="V1371" s="593"/>
      <c r="W1371" s="593"/>
      <c r="X1371" s="593"/>
      <c r="Y1371" s="593"/>
      <c r="Z1371" s="593"/>
    </row>
    <row r="1372" spans="1:26" ht="55" customHeight="1">
      <c r="A1372" s="586">
        <v>1395</v>
      </c>
      <c r="B1372" s="689">
        <v>41997</v>
      </c>
      <c r="C1372" s="785" t="s">
        <v>171</v>
      </c>
      <c r="D1372" s="696" t="s">
        <v>3418</v>
      </c>
      <c r="E1372" s="696" t="s">
        <v>3419</v>
      </c>
      <c r="F1372" s="696"/>
      <c r="G1372" s="582" t="s">
        <v>3420</v>
      </c>
      <c r="H1372" s="593" t="s">
        <v>23</v>
      </c>
      <c r="I1372" s="681">
        <v>10</v>
      </c>
      <c r="J1372" s="681"/>
      <c r="K1372" s="593"/>
      <c r="L1372" s="642" t="s">
        <v>3421</v>
      </c>
      <c r="M1372" s="593"/>
      <c r="N1372" s="593"/>
      <c r="O1372" s="593"/>
      <c r="P1372" s="593"/>
      <c r="Q1372" s="593"/>
      <c r="R1372" s="593"/>
      <c r="S1372" s="593"/>
      <c r="T1372" s="593"/>
      <c r="U1372" s="593"/>
      <c r="V1372" s="593"/>
      <c r="W1372" s="593"/>
      <c r="X1372" s="593"/>
      <c r="Y1372" s="593"/>
      <c r="Z1372" s="593"/>
    </row>
    <row r="1373" spans="1:26" ht="55" customHeight="1">
      <c r="A1373" s="586">
        <v>1396</v>
      </c>
      <c r="B1373" s="689">
        <v>41997</v>
      </c>
      <c r="C1373" s="797" t="s">
        <v>31</v>
      </c>
      <c r="D1373" s="604" t="s">
        <v>3437</v>
      </c>
      <c r="E1373" s="605" t="s">
        <v>3422</v>
      </c>
      <c r="F1373" s="826"/>
      <c r="G1373" s="703" t="s">
        <v>3326</v>
      </c>
      <c r="H1373" s="593" t="s">
        <v>49</v>
      </c>
      <c r="I1373" s="827">
        <v>40</v>
      </c>
      <c r="J1373" s="681"/>
      <c r="K1373" s="593"/>
      <c r="L1373" s="593"/>
      <c r="M1373" s="593"/>
      <c r="N1373" s="690" t="s">
        <v>3336</v>
      </c>
      <c r="O1373" s="593"/>
      <c r="P1373" s="593"/>
      <c r="Q1373" s="593"/>
      <c r="R1373" s="593"/>
      <c r="S1373" s="593"/>
      <c r="T1373" s="593"/>
      <c r="U1373" s="593"/>
      <c r="V1373" s="593"/>
      <c r="W1373" s="593"/>
      <c r="X1373" s="593"/>
      <c r="Y1373" s="593"/>
      <c r="Z1373" s="593"/>
    </row>
    <row r="1374" spans="1:26" ht="55" customHeight="1">
      <c r="A1374" s="586">
        <v>1397</v>
      </c>
      <c r="B1374" s="689">
        <v>41997</v>
      </c>
      <c r="C1374" s="848" t="s">
        <v>2805</v>
      </c>
      <c r="D1374" s="849" t="s">
        <v>22</v>
      </c>
      <c r="E1374" s="850" t="s">
        <v>3423</v>
      </c>
      <c r="F1374" s="851"/>
      <c r="G1374" s="852" t="s">
        <v>3424</v>
      </c>
      <c r="H1374" s="694" t="s">
        <v>49</v>
      </c>
      <c r="I1374" s="853">
        <v>1</v>
      </c>
      <c r="J1374" s="681"/>
      <c r="K1374" s="593"/>
      <c r="L1374" s="593"/>
      <c r="M1374" s="593"/>
      <c r="N1374" s="690" t="s">
        <v>65</v>
      </c>
      <c r="O1374" s="593"/>
      <c r="P1374" s="593"/>
      <c r="Q1374" s="593"/>
      <c r="R1374" s="593"/>
      <c r="S1374" s="593"/>
      <c r="T1374" s="593"/>
      <c r="U1374" s="593"/>
      <c r="V1374" s="593"/>
      <c r="W1374" s="593"/>
      <c r="X1374" s="593"/>
      <c r="Y1374" s="593"/>
      <c r="Z1374" s="593"/>
    </row>
    <row r="1375" spans="1:26" ht="50.15" customHeight="1">
      <c r="A1375" s="586">
        <v>1398</v>
      </c>
      <c r="B1375" s="689">
        <v>41998</v>
      </c>
      <c r="C1375" s="854" t="s">
        <v>451</v>
      </c>
      <c r="D1375" s="809" t="s">
        <v>452</v>
      </c>
      <c r="E1375" s="801" t="s">
        <v>3405</v>
      </c>
      <c r="F1375" s="851"/>
      <c r="G1375" s="855" t="s">
        <v>3130</v>
      </c>
      <c r="H1375" s="593" t="s">
        <v>23</v>
      </c>
      <c r="I1375" s="857">
        <v>2</v>
      </c>
      <c r="J1375" s="808" t="s">
        <v>513</v>
      </c>
      <c r="K1375" s="639" t="s">
        <v>36</v>
      </c>
      <c r="L1375" s="593"/>
      <c r="M1375" s="593"/>
      <c r="N1375" s="593"/>
      <c r="O1375" s="593"/>
      <c r="P1375" s="593"/>
      <c r="Q1375" s="593"/>
      <c r="R1375" s="593"/>
      <c r="S1375" s="593"/>
      <c r="T1375" s="593"/>
      <c r="U1375" s="593"/>
      <c r="V1375" s="593"/>
      <c r="W1375" s="593"/>
      <c r="X1375" s="593"/>
      <c r="Y1375" s="593"/>
      <c r="Z1375" s="593"/>
    </row>
    <row r="1376" spans="1:26" ht="50.15" customHeight="1">
      <c r="A1376" s="586">
        <v>1399</v>
      </c>
      <c r="B1376" s="689">
        <v>41998</v>
      </c>
      <c r="C1376" s="854" t="s">
        <v>451</v>
      </c>
      <c r="D1376" s="809" t="s">
        <v>452</v>
      </c>
      <c r="E1376" s="801" t="s">
        <v>3428</v>
      </c>
      <c r="F1376" s="851"/>
      <c r="G1376" s="855" t="s">
        <v>3130</v>
      </c>
      <c r="H1376" s="593" t="s">
        <v>49</v>
      </c>
      <c r="I1376" s="857">
        <v>1</v>
      </c>
      <c r="J1376" s="808" t="s">
        <v>513</v>
      </c>
      <c r="K1376" s="593"/>
      <c r="L1376" s="593"/>
      <c r="M1376" s="593"/>
      <c r="N1376" s="690" t="s">
        <v>412</v>
      </c>
      <c r="O1376" s="593"/>
      <c r="P1376" s="593"/>
      <c r="Q1376" s="593"/>
      <c r="R1376" s="593"/>
      <c r="S1376" s="593"/>
      <c r="T1376" s="593"/>
      <c r="U1376" s="593"/>
      <c r="V1376" s="593"/>
      <c r="W1376" s="593"/>
      <c r="X1376" s="593"/>
      <c r="Y1376" s="593"/>
      <c r="Z1376" s="593"/>
    </row>
    <row r="1377" spans="1:26" ht="50.15" customHeight="1">
      <c r="A1377" s="586">
        <v>1400</v>
      </c>
      <c r="B1377" s="689">
        <v>41998</v>
      </c>
      <c r="C1377" s="848" t="s">
        <v>3429</v>
      </c>
      <c r="D1377" s="849" t="s">
        <v>3430</v>
      </c>
      <c r="E1377" s="801" t="s">
        <v>3433</v>
      </c>
      <c r="F1377" s="851"/>
      <c r="G1377" s="856" t="s">
        <v>3431</v>
      </c>
      <c r="H1377" s="593" t="s">
        <v>23</v>
      </c>
      <c r="I1377" s="858">
        <v>1</v>
      </c>
      <c r="J1377" s="855" t="s">
        <v>3432</v>
      </c>
      <c r="K1377" s="639" t="s">
        <v>36</v>
      </c>
      <c r="L1377" s="593"/>
      <c r="M1377" s="593"/>
      <c r="N1377" s="593"/>
      <c r="O1377" s="593"/>
      <c r="P1377" s="593"/>
      <c r="Q1377" s="593"/>
      <c r="R1377" s="593"/>
      <c r="S1377" s="593"/>
      <c r="T1377" s="593"/>
      <c r="U1377" s="593"/>
      <c r="V1377" s="593"/>
      <c r="W1377" s="593"/>
      <c r="X1377" s="593"/>
      <c r="Y1377" s="593"/>
      <c r="Z1377" s="593"/>
    </row>
    <row r="1378" spans="1:26" ht="50.15" customHeight="1">
      <c r="A1378" s="586">
        <v>1401</v>
      </c>
      <c r="B1378" s="689">
        <v>41999</v>
      </c>
      <c r="C1378" s="859" t="s">
        <v>3406</v>
      </c>
      <c r="D1378" s="687" t="s">
        <v>3407</v>
      </c>
      <c r="E1378" s="687" t="s">
        <v>3434</v>
      </c>
      <c r="F1378" s="687"/>
      <c r="G1378" s="675" t="s">
        <v>3408</v>
      </c>
      <c r="H1378" s="593" t="s">
        <v>23</v>
      </c>
      <c r="I1378" s="858">
        <v>1</v>
      </c>
      <c r="J1378" s="675" t="s">
        <v>1075</v>
      </c>
      <c r="K1378" s="639" t="s">
        <v>36</v>
      </c>
      <c r="L1378" s="688"/>
      <c r="M1378" s="593"/>
      <c r="N1378" s="593"/>
      <c r="O1378" s="593"/>
      <c r="P1378" s="593"/>
      <c r="Q1378" s="593"/>
      <c r="R1378" s="593"/>
      <c r="S1378" s="593"/>
      <c r="T1378" s="593"/>
      <c r="U1378" s="593"/>
      <c r="V1378" s="593"/>
      <c r="W1378" s="593"/>
      <c r="X1378" s="593"/>
      <c r="Y1378" s="593"/>
      <c r="Z1378" s="593"/>
    </row>
    <row r="1379" spans="1:26" ht="50.15" customHeight="1">
      <c r="A1379" s="586">
        <v>1402</v>
      </c>
      <c r="B1379" s="689">
        <v>41999</v>
      </c>
      <c r="C1379" s="797" t="s">
        <v>2805</v>
      </c>
      <c r="D1379" s="799" t="s">
        <v>22</v>
      </c>
      <c r="E1379" s="860" t="s">
        <v>3423</v>
      </c>
      <c r="F1379" s="799"/>
      <c r="G1379" s="703" t="s">
        <v>3424</v>
      </c>
      <c r="H1379" s="593" t="s">
        <v>49</v>
      </c>
      <c r="I1379" s="861">
        <v>5</v>
      </c>
      <c r="J1379" s="855" t="s">
        <v>1321</v>
      </c>
      <c r="K1379" s="593"/>
      <c r="L1379" s="593"/>
      <c r="M1379" s="593"/>
      <c r="N1379" s="690" t="s">
        <v>65</v>
      </c>
      <c r="O1379" s="593"/>
      <c r="P1379" s="593"/>
      <c r="Q1379" s="593"/>
      <c r="R1379" s="593"/>
      <c r="S1379" s="593"/>
      <c r="T1379" s="593"/>
      <c r="U1379" s="593"/>
      <c r="V1379" s="593"/>
      <c r="W1379" s="593"/>
      <c r="X1379" s="593"/>
      <c r="Y1379" s="593"/>
      <c r="Z1379" s="593"/>
    </row>
    <row r="1380" spans="1:26" ht="50.15" customHeight="1">
      <c r="A1380" s="586">
        <v>1403</v>
      </c>
      <c r="B1380" s="689">
        <v>41999</v>
      </c>
      <c r="C1380" s="797" t="s">
        <v>2805</v>
      </c>
      <c r="D1380" s="799" t="s">
        <v>22</v>
      </c>
      <c r="E1380" s="860" t="s">
        <v>3435</v>
      </c>
      <c r="F1380" s="799"/>
      <c r="G1380" s="703" t="s">
        <v>3424</v>
      </c>
      <c r="H1380" s="593" t="s">
        <v>23</v>
      </c>
      <c r="I1380" s="861">
        <v>1</v>
      </c>
      <c r="J1380" s="855" t="s">
        <v>1323</v>
      </c>
      <c r="K1380" s="639" t="s">
        <v>36</v>
      </c>
      <c r="L1380" s="593"/>
      <c r="M1380" s="593"/>
      <c r="N1380" s="593"/>
      <c r="O1380" s="593"/>
      <c r="P1380" s="593"/>
      <c r="Q1380" s="593"/>
      <c r="R1380" s="593"/>
      <c r="S1380" s="593"/>
      <c r="T1380" s="593"/>
      <c r="U1380" s="593"/>
      <c r="V1380" s="593"/>
      <c r="W1380" s="593"/>
      <c r="X1380" s="593"/>
      <c r="Y1380" s="593"/>
      <c r="Z1380" s="593"/>
    </row>
    <row r="1381" spans="1:26" ht="50.15" customHeight="1">
      <c r="A1381" s="586">
        <v>1404</v>
      </c>
      <c r="B1381" s="689">
        <v>41999</v>
      </c>
      <c r="C1381" s="795" t="s">
        <v>451</v>
      </c>
      <c r="D1381" s="786" t="s">
        <v>452</v>
      </c>
      <c r="E1381" s="860" t="s">
        <v>3436</v>
      </c>
      <c r="F1381" s="786"/>
      <c r="G1381" s="600" t="s">
        <v>3130</v>
      </c>
      <c r="H1381" s="593" t="s">
        <v>23</v>
      </c>
      <c r="I1381" s="862">
        <v>1</v>
      </c>
      <c r="J1381" s="808" t="s">
        <v>513</v>
      </c>
      <c r="K1381" s="639" t="s">
        <v>36</v>
      </c>
      <c r="L1381" s="593"/>
      <c r="M1381" s="593"/>
      <c r="N1381" s="593"/>
      <c r="O1381" s="593"/>
      <c r="P1381" s="593"/>
      <c r="Q1381" s="593"/>
      <c r="R1381" s="593"/>
      <c r="S1381" s="593"/>
      <c r="T1381" s="593"/>
      <c r="U1381" s="593"/>
      <c r="V1381" s="593"/>
      <c r="W1381" s="593"/>
      <c r="X1381" s="593"/>
      <c r="Y1381" s="593"/>
      <c r="Z1381" s="593"/>
    </row>
    <row r="1382" spans="1:26" ht="50.15" customHeight="1">
      <c r="A1382" s="586">
        <v>1405</v>
      </c>
      <c r="B1382" s="689">
        <v>42000</v>
      </c>
      <c r="C1382" s="797" t="s">
        <v>66</v>
      </c>
      <c r="D1382" s="797" t="s">
        <v>67</v>
      </c>
      <c r="E1382" s="865" t="s">
        <v>3438</v>
      </c>
      <c r="F1382" s="799"/>
      <c r="G1382" s="706" t="s">
        <v>3439</v>
      </c>
      <c r="H1382" s="593" t="s">
        <v>49</v>
      </c>
      <c r="I1382" s="866">
        <v>1</v>
      </c>
      <c r="J1382" s="863" t="s">
        <v>1320</v>
      </c>
      <c r="K1382" s="593"/>
      <c r="L1382" s="593"/>
      <c r="M1382" s="593"/>
      <c r="N1382" s="690" t="s">
        <v>412</v>
      </c>
      <c r="O1382" s="593"/>
      <c r="P1382" s="593"/>
      <c r="Q1382" s="593"/>
      <c r="R1382" s="593"/>
      <c r="S1382" s="593"/>
      <c r="T1382" s="593"/>
      <c r="U1382" s="593"/>
      <c r="V1382" s="593"/>
      <c r="W1382" s="593"/>
      <c r="X1382" s="593"/>
      <c r="Y1382" s="593"/>
      <c r="Z1382" s="593"/>
    </row>
    <row r="1383" spans="1:26" ht="50.15" customHeight="1">
      <c r="A1383" s="586">
        <v>1406</v>
      </c>
      <c r="B1383" s="689">
        <v>42000</v>
      </c>
      <c r="C1383" s="797" t="s">
        <v>2805</v>
      </c>
      <c r="D1383" s="797" t="s">
        <v>22</v>
      </c>
      <c r="E1383" s="865" t="s">
        <v>3441</v>
      </c>
      <c r="F1383" s="786"/>
      <c r="G1383" s="706" t="s">
        <v>3424</v>
      </c>
      <c r="H1383" s="593" t="s">
        <v>23</v>
      </c>
      <c r="I1383" s="866">
        <v>1</v>
      </c>
      <c r="J1383" s="863" t="s">
        <v>1323</v>
      </c>
      <c r="K1383" s="639" t="s">
        <v>36</v>
      </c>
      <c r="L1383" s="593"/>
      <c r="M1383" s="593"/>
      <c r="N1383" s="593"/>
      <c r="O1383" s="593"/>
      <c r="P1383" s="593"/>
      <c r="Q1383" s="593"/>
      <c r="R1383" s="593"/>
      <c r="S1383" s="593"/>
      <c r="T1383" s="593"/>
      <c r="U1383" s="593"/>
      <c r="V1383" s="593"/>
      <c r="W1383" s="593"/>
      <c r="X1383" s="593"/>
      <c r="Y1383" s="593"/>
      <c r="Z1383" s="593"/>
    </row>
    <row r="1384" spans="1:26" ht="50.15" customHeight="1">
      <c r="A1384" s="586">
        <v>1407</v>
      </c>
      <c r="B1384" s="689">
        <v>42000</v>
      </c>
      <c r="C1384" s="864" t="s">
        <v>451</v>
      </c>
      <c r="D1384" s="864" t="s">
        <v>452</v>
      </c>
      <c r="E1384" s="865" t="s">
        <v>3442</v>
      </c>
      <c r="F1384" s="799"/>
      <c r="G1384" s="867" t="s">
        <v>3130</v>
      </c>
      <c r="H1384" s="593" t="s">
        <v>23</v>
      </c>
      <c r="I1384" s="868">
        <v>1</v>
      </c>
      <c r="J1384" s="865" t="s">
        <v>513</v>
      </c>
      <c r="K1384" s="639" t="s">
        <v>36</v>
      </c>
      <c r="L1384" s="593"/>
      <c r="M1384" s="593"/>
      <c r="N1384" s="593"/>
      <c r="O1384" s="593"/>
      <c r="P1384" s="593"/>
      <c r="Q1384" s="593"/>
      <c r="R1384" s="593"/>
      <c r="S1384" s="593"/>
      <c r="T1384" s="593"/>
      <c r="U1384" s="593"/>
      <c r="V1384" s="593"/>
      <c r="W1384" s="593"/>
      <c r="X1384" s="593"/>
      <c r="Y1384" s="593"/>
      <c r="Z1384" s="593"/>
    </row>
    <row r="1385" spans="1:26" ht="50.15" customHeight="1">
      <c r="A1385" s="586">
        <v>1408</v>
      </c>
      <c r="B1385" s="689">
        <v>42000</v>
      </c>
      <c r="C1385" s="864" t="s">
        <v>50</v>
      </c>
      <c r="D1385" s="864" t="s">
        <v>51</v>
      </c>
      <c r="E1385" s="865" t="s">
        <v>3443</v>
      </c>
      <c r="F1385" s="786"/>
      <c r="G1385" s="867" t="s">
        <v>3440</v>
      </c>
      <c r="H1385" s="593" t="s">
        <v>23</v>
      </c>
      <c r="I1385" s="868">
        <v>1</v>
      </c>
      <c r="J1385" s="865" t="s">
        <v>1319</v>
      </c>
      <c r="K1385" s="639" t="s">
        <v>36</v>
      </c>
      <c r="L1385" s="593"/>
      <c r="M1385" s="593"/>
      <c r="N1385" s="593"/>
      <c r="O1385" s="593"/>
      <c r="P1385" s="593"/>
      <c r="Q1385" s="593"/>
      <c r="R1385" s="593"/>
      <c r="S1385" s="593"/>
      <c r="T1385" s="593"/>
      <c r="U1385" s="593"/>
      <c r="V1385" s="593"/>
      <c r="W1385" s="593"/>
      <c r="X1385" s="593"/>
      <c r="Y1385" s="593"/>
      <c r="Z1385" s="593"/>
    </row>
    <row r="1386" spans="1:26" ht="50.15" customHeight="1">
      <c r="A1386" s="586">
        <v>1409</v>
      </c>
      <c r="B1386" s="689">
        <v>42000</v>
      </c>
      <c r="C1386" s="864" t="s">
        <v>256</v>
      </c>
      <c r="D1386" s="864" t="s">
        <v>257</v>
      </c>
      <c r="E1386" s="865" t="s">
        <v>3359</v>
      </c>
      <c r="F1386" s="799"/>
      <c r="G1386" s="867" t="s">
        <v>3440</v>
      </c>
      <c r="H1386" s="593" t="s">
        <v>49</v>
      </c>
      <c r="I1386" s="868">
        <v>1</v>
      </c>
      <c r="J1386" s="865" t="s">
        <v>1073</v>
      </c>
      <c r="K1386" s="593"/>
      <c r="L1386" s="593"/>
      <c r="M1386" s="593"/>
      <c r="N1386" s="690" t="s">
        <v>412</v>
      </c>
      <c r="O1386" s="593"/>
      <c r="P1386" s="593"/>
      <c r="Q1386" s="593"/>
      <c r="R1386" s="593"/>
      <c r="S1386" s="593"/>
      <c r="T1386" s="593"/>
      <c r="U1386" s="593"/>
      <c r="V1386" s="593"/>
      <c r="W1386" s="593"/>
      <c r="X1386" s="593"/>
      <c r="Y1386" s="593"/>
      <c r="Z1386" s="593"/>
    </row>
    <row r="1387" spans="1:26" ht="50.15" customHeight="1">
      <c r="A1387" s="586">
        <v>1410</v>
      </c>
      <c r="B1387" s="689">
        <v>42001</v>
      </c>
      <c r="C1387" s="799" t="s">
        <v>66</v>
      </c>
      <c r="D1387" s="799" t="s">
        <v>67</v>
      </c>
      <c r="E1387" s="785" t="s">
        <v>3444</v>
      </c>
      <c r="G1387" s="703" t="s">
        <v>3439</v>
      </c>
      <c r="H1387" s="593" t="s">
        <v>49</v>
      </c>
      <c r="I1387" s="870">
        <v>2</v>
      </c>
      <c r="J1387" s="869"/>
      <c r="K1387" s="646"/>
      <c r="L1387" s="593"/>
      <c r="M1387" s="593"/>
      <c r="N1387" s="690" t="s">
        <v>412</v>
      </c>
      <c r="O1387" s="593"/>
      <c r="P1387" s="593"/>
      <c r="Q1387" s="593"/>
      <c r="R1387" s="593"/>
      <c r="S1387" s="593"/>
      <c r="T1387" s="593"/>
      <c r="U1387" s="593"/>
      <c r="V1387" s="593"/>
      <c r="W1387" s="593"/>
      <c r="X1387" s="593"/>
      <c r="Y1387" s="593"/>
      <c r="Z1387" s="593"/>
    </row>
    <row r="1388" spans="1:26" ht="50.15" customHeight="1">
      <c r="A1388" s="694"/>
      <c r="B1388" s="689"/>
      <c r="C1388" s="752"/>
      <c r="D1388" s="752"/>
      <c r="E1388" s="752"/>
      <c r="F1388" s="595"/>
      <c r="G1388" s="593"/>
      <c r="H1388" s="593"/>
      <c r="I1388" s="681"/>
      <c r="J1388" s="681"/>
      <c r="K1388" s="593"/>
      <c r="L1388" s="593"/>
      <c r="M1388" s="593"/>
      <c r="N1388" s="593"/>
      <c r="O1388" s="593"/>
      <c r="P1388" s="593"/>
      <c r="Q1388" s="593"/>
      <c r="R1388" s="593"/>
      <c r="S1388" s="593"/>
      <c r="T1388" s="593"/>
      <c r="U1388" s="593"/>
      <c r="V1388" s="593"/>
      <c r="W1388" s="593"/>
      <c r="X1388" s="593"/>
      <c r="Y1388" s="593"/>
      <c r="Z1388" s="593"/>
    </row>
    <row r="1389" spans="1:26" ht="50.15" customHeight="1">
      <c r="A1389" s="694"/>
      <c r="B1389" s="689"/>
      <c r="C1389" s="752"/>
      <c r="D1389" s="752"/>
      <c r="E1389" s="752"/>
      <c r="F1389" s="595"/>
      <c r="G1389" s="593"/>
      <c r="H1389" s="593"/>
      <c r="I1389" s="681"/>
      <c r="J1389" s="681"/>
      <c r="K1389" s="593"/>
      <c r="L1389" s="593"/>
      <c r="M1389" s="593"/>
      <c r="N1389" s="593"/>
      <c r="O1389" s="593"/>
      <c r="P1389" s="593"/>
      <c r="Q1389" s="593"/>
      <c r="R1389" s="593"/>
      <c r="S1389" s="593"/>
      <c r="T1389" s="593"/>
      <c r="U1389" s="593"/>
      <c r="V1389" s="593"/>
      <c r="W1389" s="593"/>
      <c r="X1389" s="593"/>
      <c r="Y1389" s="593"/>
      <c r="Z1389" s="593"/>
    </row>
    <row r="1390" spans="1:26" ht="50.15" customHeight="1">
      <c r="A1390" s="694"/>
      <c r="B1390" s="689"/>
      <c r="C1390" s="752"/>
      <c r="D1390" s="752"/>
      <c r="E1390" s="752"/>
      <c r="F1390" s="595"/>
      <c r="G1390" s="593"/>
      <c r="H1390" s="593"/>
      <c r="I1390" s="681"/>
      <c r="J1390" s="681"/>
      <c r="K1390" s="593"/>
      <c r="L1390" s="593"/>
      <c r="M1390" s="593"/>
      <c r="N1390" s="593"/>
      <c r="O1390" s="593"/>
      <c r="P1390" s="593"/>
      <c r="Q1390" s="593"/>
      <c r="R1390" s="593"/>
      <c r="S1390" s="593"/>
      <c r="T1390" s="593"/>
      <c r="U1390" s="593"/>
      <c r="V1390" s="593"/>
      <c r="W1390" s="593"/>
      <c r="X1390" s="593"/>
      <c r="Y1390" s="593"/>
      <c r="Z1390" s="593"/>
    </row>
    <row r="1391" spans="1:26" ht="50.15" customHeight="1">
      <c r="A1391" s="694"/>
      <c r="B1391" s="689"/>
      <c r="C1391" s="752"/>
      <c r="D1391" s="752"/>
      <c r="E1391" s="752"/>
      <c r="F1391" s="595"/>
      <c r="G1391" s="593"/>
      <c r="H1391" s="593"/>
      <c r="I1391" s="681"/>
      <c r="J1391" s="681"/>
      <c r="K1391" s="593"/>
      <c r="L1391" s="593"/>
      <c r="M1391" s="593"/>
      <c r="N1391" s="593"/>
      <c r="O1391" s="593"/>
      <c r="P1391" s="593"/>
      <c r="Q1391" s="593"/>
      <c r="R1391" s="593"/>
      <c r="S1391" s="593"/>
      <c r="T1391" s="593"/>
      <c r="U1391" s="593"/>
      <c r="V1391" s="593"/>
      <c r="W1391" s="593"/>
      <c r="X1391" s="593"/>
      <c r="Y1391" s="593"/>
      <c r="Z1391" s="593"/>
    </row>
    <row r="1392" spans="1:26" ht="50.15" customHeight="1">
      <c r="A1392" s="694"/>
      <c r="B1392" s="689"/>
      <c r="C1392" s="752"/>
      <c r="D1392" s="752"/>
      <c r="E1392" s="752"/>
      <c r="F1392" s="595"/>
      <c r="G1392" s="593"/>
      <c r="H1392" s="593"/>
      <c r="I1392" s="681"/>
      <c r="J1392" s="681"/>
      <c r="K1392" s="593"/>
      <c r="L1392" s="593"/>
      <c r="M1392" s="593"/>
      <c r="N1392" s="593"/>
      <c r="O1392" s="593"/>
      <c r="P1392" s="593"/>
      <c r="Q1392" s="593"/>
      <c r="R1392" s="593"/>
      <c r="S1392" s="593"/>
      <c r="T1392" s="593"/>
      <c r="U1392" s="593"/>
      <c r="V1392" s="593"/>
      <c r="W1392" s="593"/>
      <c r="X1392" s="593"/>
      <c r="Y1392" s="593"/>
      <c r="Z1392" s="593"/>
    </row>
    <row r="1393" spans="1:26" ht="50.15" customHeight="1">
      <c r="A1393" s="694"/>
      <c r="B1393" s="689"/>
      <c r="C1393" s="752"/>
      <c r="D1393" s="752"/>
      <c r="E1393" s="752"/>
      <c r="F1393" s="595"/>
      <c r="G1393" s="593"/>
      <c r="H1393" s="593"/>
      <c r="I1393" s="681"/>
      <c r="J1393" s="681"/>
      <c r="K1393" s="593"/>
      <c r="L1393" s="593"/>
      <c r="M1393" s="593"/>
      <c r="N1393" s="593"/>
      <c r="O1393" s="593"/>
      <c r="P1393" s="593"/>
      <c r="Q1393" s="593"/>
      <c r="R1393" s="593"/>
      <c r="S1393" s="593"/>
      <c r="T1393" s="593"/>
      <c r="U1393" s="593"/>
      <c r="V1393" s="593"/>
      <c r="W1393" s="593"/>
      <c r="X1393" s="593"/>
      <c r="Y1393" s="593"/>
      <c r="Z1393" s="593"/>
    </row>
    <row r="1394" spans="1:26" ht="50.15" customHeight="1">
      <c r="A1394" s="694"/>
      <c r="B1394" s="689"/>
      <c r="C1394" s="752"/>
      <c r="D1394" s="752"/>
      <c r="E1394" s="752"/>
      <c r="F1394" s="595"/>
      <c r="G1394" s="593"/>
      <c r="H1394" s="593"/>
      <c r="I1394" s="681"/>
      <c r="J1394" s="681"/>
      <c r="K1394" s="593"/>
      <c r="L1394" s="593"/>
      <c r="M1394" s="593"/>
      <c r="N1394" s="593"/>
      <c r="O1394" s="593"/>
      <c r="P1394" s="593"/>
      <c r="Q1394" s="593"/>
      <c r="R1394" s="593"/>
      <c r="S1394" s="593"/>
      <c r="T1394" s="593"/>
      <c r="U1394" s="593"/>
      <c r="V1394" s="593"/>
      <c r="W1394" s="593"/>
      <c r="X1394" s="593"/>
      <c r="Y1394" s="593"/>
      <c r="Z1394" s="593"/>
    </row>
    <row r="1395" spans="1:26" ht="50.15" customHeight="1">
      <c r="A1395" s="694"/>
      <c r="B1395" s="689"/>
      <c r="C1395" s="752"/>
      <c r="D1395" s="752"/>
      <c r="E1395" s="752"/>
      <c r="F1395" s="595"/>
      <c r="G1395" s="593"/>
      <c r="H1395" s="593"/>
      <c r="I1395" s="681"/>
      <c r="J1395" s="681"/>
      <c r="K1395" s="593"/>
      <c r="L1395" s="593"/>
      <c r="M1395" s="593"/>
      <c r="N1395" s="593"/>
      <c r="O1395" s="593"/>
      <c r="P1395" s="593"/>
      <c r="Q1395" s="593"/>
      <c r="R1395" s="593"/>
      <c r="S1395" s="593"/>
      <c r="T1395" s="593"/>
      <c r="U1395" s="593"/>
      <c r="V1395" s="593"/>
      <c r="W1395" s="593"/>
      <c r="X1395" s="593"/>
      <c r="Y1395" s="593"/>
      <c r="Z1395" s="593"/>
    </row>
    <row r="1396" spans="1:26" ht="50.15" customHeight="1">
      <c r="A1396" s="694"/>
      <c r="B1396" s="689"/>
      <c r="C1396" s="752"/>
      <c r="D1396" s="752"/>
      <c r="E1396" s="752"/>
      <c r="F1396" s="595"/>
      <c r="G1396" s="593"/>
      <c r="H1396" s="593"/>
      <c r="I1396" s="681"/>
      <c r="J1396" s="681"/>
      <c r="K1396" s="593"/>
      <c r="L1396" s="593"/>
      <c r="M1396" s="593"/>
      <c r="N1396" s="593"/>
      <c r="O1396" s="593"/>
      <c r="P1396" s="593"/>
      <c r="Q1396" s="593"/>
      <c r="R1396" s="593"/>
      <c r="S1396" s="593"/>
      <c r="T1396" s="593"/>
      <c r="U1396" s="593"/>
      <c r="V1396" s="593"/>
      <c r="W1396" s="593"/>
      <c r="X1396" s="593"/>
      <c r="Y1396" s="593"/>
      <c r="Z1396" s="593"/>
    </row>
    <row r="1397" spans="1:26" ht="50.15" customHeight="1">
      <c r="A1397" s="694"/>
      <c r="B1397" s="689"/>
      <c r="C1397" s="752"/>
      <c r="D1397" s="752"/>
      <c r="E1397" s="752"/>
      <c r="F1397" s="595"/>
      <c r="G1397" s="593"/>
      <c r="H1397" s="593"/>
      <c r="I1397" s="681"/>
      <c r="J1397" s="681"/>
      <c r="K1397" s="593"/>
      <c r="L1397" s="593"/>
      <c r="M1397" s="593"/>
      <c r="N1397" s="593"/>
      <c r="O1397" s="593"/>
      <c r="P1397" s="593"/>
      <c r="Q1397" s="593"/>
      <c r="R1397" s="593"/>
      <c r="S1397" s="593"/>
      <c r="T1397" s="593"/>
      <c r="U1397" s="593"/>
      <c r="V1397" s="593"/>
      <c r="W1397" s="593"/>
      <c r="X1397" s="593"/>
      <c r="Y1397" s="593"/>
      <c r="Z1397" s="593"/>
    </row>
    <row r="1398" spans="1:26" ht="50.15" customHeight="1">
      <c r="A1398" s="694"/>
      <c r="B1398" s="689"/>
      <c r="C1398" s="752"/>
      <c r="D1398" s="752"/>
      <c r="E1398" s="752"/>
      <c r="F1398" s="595"/>
      <c r="G1398" s="593"/>
      <c r="H1398" s="593"/>
      <c r="I1398" s="681"/>
      <c r="J1398" s="681"/>
      <c r="K1398" s="593"/>
      <c r="L1398" s="593"/>
      <c r="M1398" s="593"/>
      <c r="N1398" s="593"/>
      <c r="O1398" s="593"/>
      <c r="P1398" s="593"/>
      <c r="Q1398" s="593"/>
      <c r="R1398" s="593"/>
      <c r="S1398" s="593"/>
      <c r="T1398" s="593"/>
      <c r="U1398" s="593"/>
      <c r="V1398" s="593"/>
      <c r="W1398" s="593"/>
      <c r="X1398" s="593"/>
      <c r="Y1398" s="593"/>
      <c r="Z1398" s="593"/>
    </row>
    <row r="1399" spans="1:26" ht="50.15" customHeight="1">
      <c r="A1399" s="694"/>
      <c r="B1399" s="689"/>
      <c r="C1399" s="752"/>
      <c r="D1399" s="752"/>
      <c r="E1399" s="752"/>
      <c r="F1399" s="595"/>
      <c r="G1399" s="593"/>
      <c r="H1399" s="593"/>
      <c r="I1399" s="681"/>
      <c r="J1399" s="681"/>
      <c r="K1399" s="593"/>
      <c r="L1399" s="593"/>
      <c r="M1399" s="593"/>
      <c r="N1399" s="593"/>
      <c r="O1399" s="593"/>
      <c r="P1399" s="593"/>
      <c r="Q1399" s="593"/>
      <c r="R1399" s="593"/>
      <c r="S1399" s="593"/>
      <c r="T1399" s="593"/>
      <c r="U1399" s="593"/>
      <c r="V1399" s="593"/>
      <c r="W1399" s="593"/>
      <c r="X1399" s="593"/>
      <c r="Y1399" s="593"/>
      <c r="Z1399" s="593"/>
    </row>
    <row r="1400" spans="1:26" ht="50.15" customHeight="1">
      <c r="A1400" s="694"/>
      <c r="B1400" s="689"/>
      <c r="C1400" s="752"/>
      <c r="D1400" s="752"/>
      <c r="E1400" s="752"/>
      <c r="F1400" s="595"/>
      <c r="G1400" s="593"/>
      <c r="H1400" s="593"/>
      <c r="I1400" s="681"/>
      <c r="J1400" s="681"/>
      <c r="K1400" s="593"/>
      <c r="L1400" s="593"/>
      <c r="M1400" s="593"/>
      <c r="N1400" s="593"/>
      <c r="O1400" s="593"/>
      <c r="P1400" s="593"/>
      <c r="Q1400" s="593"/>
      <c r="R1400" s="593"/>
      <c r="S1400" s="593"/>
      <c r="T1400" s="593"/>
      <c r="U1400" s="593"/>
      <c r="V1400" s="593"/>
      <c r="W1400" s="593"/>
      <c r="X1400" s="593"/>
      <c r="Y1400" s="593"/>
      <c r="Z1400" s="593"/>
    </row>
    <row r="1401" spans="1:26" ht="50.15" customHeight="1">
      <c r="A1401" s="694"/>
      <c r="B1401" s="689"/>
      <c r="C1401" s="752"/>
      <c r="D1401" s="752"/>
      <c r="E1401" s="752"/>
      <c r="F1401" s="595"/>
      <c r="G1401" s="593"/>
      <c r="H1401" s="593"/>
      <c r="I1401" s="681"/>
      <c r="J1401" s="681"/>
      <c r="K1401" s="593"/>
      <c r="L1401" s="593"/>
      <c r="M1401" s="593"/>
      <c r="N1401" s="593"/>
      <c r="O1401" s="593"/>
      <c r="P1401" s="593"/>
      <c r="Q1401" s="593"/>
      <c r="R1401" s="593"/>
      <c r="S1401" s="593"/>
      <c r="T1401" s="593"/>
      <c r="U1401" s="593"/>
      <c r="V1401" s="593"/>
      <c r="W1401" s="593"/>
      <c r="X1401" s="593"/>
      <c r="Y1401" s="593"/>
      <c r="Z1401" s="593"/>
    </row>
    <row r="1402" spans="1:26" ht="50.15" customHeight="1">
      <c r="A1402" s="694"/>
      <c r="B1402" s="689"/>
      <c r="C1402" s="752"/>
      <c r="D1402" s="752"/>
      <c r="E1402" s="752"/>
      <c r="F1402" s="595"/>
      <c r="G1402" s="593"/>
      <c r="H1402" s="593"/>
      <c r="I1402" s="681"/>
      <c r="J1402" s="681"/>
      <c r="K1402" s="593"/>
      <c r="L1402" s="593"/>
      <c r="M1402" s="593"/>
      <c r="N1402" s="593"/>
      <c r="O1402" s="593"/>
      <c r="P1402" s="593"/>
      <c r="Q1402" s="593"/>
      <c r="R1402" s="593"/>
      <c r="S1402" s="593"/>
      <c r="T1402" s="593"/>
      <c r="U1402" s="593"/>
      <c r="V1402" s="593"/>
      <c r="W1402" s="593"/>
      <c r="X1402" s="593"/>
      <c r="Y1402" s="593"/>
      <c r="Z1402" s="593"/>
    </row>
    <row r="1403" spans="1:26" ht="50.15" customHeight="1">
      <c r="A1403" s="694"/>
      <c r="B1403" s="689"/>
      <c r="C1403" s="752"/>
      <c r="D1403" s="752"/>
      <c r="E1403" s="752"/>
      <c r="F1403" s="595"/>
      <c r="G1403" s="593"/>
      <c r="H1403" s="593"/>
      <c r="I1403" s="681"/>
      <c r="J1403" s="681"/>
      <c r="K1403" s="593"/>
      <c r="L1403" s="593"/>
      <c r="M1403" s="593"/>
      <c r="N1403" s="593"/>
      <c r="O1403" s="593"/>
      <c r="P1403" s="593"/>
      <c r="Q1403" s="593"/>
      <c r="R1403" s="593"/>
      <c r="S1403" s="593"/>
      <c r="T1403" s="593"/>
      <c r="U1403" s="593"/>
      <c r="V1403" s="593"/>
      <c r="W1403" s="593"/>
      <c r="X1403" s="593"/>
      <c r="Y1403" s="593"/>
      <c r="Z1403" s="593"/>
    </row>
    <row r="1404" spans="1:26" ht="50.15" customHeight="1">
      <c r="A1404" s="694"/>
      <c r="B1404" s="689"/>
      <c r="C1404" s="752"/>
      <c r="D1404" s="752"/>
      <c r="E1404" s="752"/>
      <c r="F1404" s="595"/>
      <c r="G1404" s="593"/>
      <c r="H1404" s="593"/>
      <c r="I1404" s="681"/>
      <c r="J1404" s="681"/>
      <c r="K1404" s="593"/>
      <c r="L1404" s="593"/>
      <c r="M1404" s="593"/>
      <c r="N1404" s="593"/>
      <c r="O1404" s="593"/>
      <c r="P1404" s="593"/>
      <c r="Q1404" s="593"/>
      <c r="R1404" s="593"/>
      <c r="S1404" s="593"/>
      <c r="T1404" s="593"/>
      <c r="U1404" s="593"/>
      <c r="V1404" s="593"/>
      <c r="W1404" s="593"/>
      <c r="X1404" s="593"/>
      <c r="Y1404" s="593"/>
      <c r="Z1404" s="593"/>
    </row>
    <row r="1405" spans="1:26" ht="50.15" customHeight="1">
      <c r="A1405" s="694"/>
      <c r="B1405" s="689"/>
      <c r="C1405" s="752"/>
      <c r="D1405" s="752"/>
      <c r="E1405" s="752"/>
      <c r="F1405" s="595"/>
      <c r="G1405" s="593"/>
      <c r="H1405" s="593"/>
      <c r="I1405" s="681"/>
      <c r="J1405" s="681"/>
      <c r="K1405" s="593"/>
      <c r="L1405" s="593"/>
      <c r="M1405" s="593"/>
      <c r="N1405" s="593"/>
      <c r="O1405" s="593"/>
      <c r="P1405" s="593"/>
      <c r="Q1405" s="593"/>
      <c r="R1405" s="593"/>
      <c r="S1405" s="593"/>
      <c r="T1405" s="593"/>
      <c r="U1405" s="593"/>
      <c r="V1405" s="593"/>
      <c r="W1405" s="593"/>
      <c r="X1405" s="593"/>
      <c r="Y1405" s="593"/>
      <c r="Z1405" s="593"/>
    </row>
    <row r="1406" spans="1:26" ht="50.15" customHeight="1">
      <c r="A1406" s="694"/>
      <c r="B1406" s="689"/>
      <c r="C1406" s="752"/>
      <c r="D1406" s="752"/>
      <c r="E1406" s="752"/>
      <c r="F1406" s="595"/>
      <c r="G1406" s="593"/>
      <c r="H1406" s="593"/>
      <c r="I1406" s="681"/>
      <c r="J1406" s="681"/>
      <c r="K1406" s="593"/>
      <c r="L1406" s="593"/>
      <c r="M1406" s="593"/>
      <c r="N1406" s="593"/>
      <c r="O1406" s="593"/>
      <c r="P1406" s="593"/>
      <c r="Q1406" s="593"/>
      <c r="R1406" s="593"/>
      <c r="S1406" s="593"/>
      <c r="T1406" s="593"/>
      <c r="U1406" s="593"/>
      <c r="V1406" s="593"/>
      <c r="W1406" s="593"/>
      <c r="X1406" s="593"/>
      <c r="Y1406" s="593"/>
      <c r="Z1406" s="593"/>
    </row>
    <row r="1407" spans="1:26" ht="50.15" customHeight="1">
      <c r="A1407" s="694"/>
      <c r="B1407" s="689"/>
      <c r="C1407" s="752"/>
      <c r="D1407" s="752"/>
      <c r="E1407" s="752"/>
      <c r="F1407" s="595"/>
      <c r="G1407" s="593"/>
      <c r="H1407" s="593"/>
      <c r="I1407" s="681"/>
      <c r="J1407" s="681"/>
      <c r="K1407" s="593"/>
      <c r="L1407" s="593"/>
      <c r="M1407" s="593"/>
      <c r="N1407" s="593"/>
      <c r="O1407" s="593"/>
      <c r="P1407" s="593"/>
      <c r="Q1407" s="593"/>
      <c r="R1407" s="593"/>
      <c r="S1407" s="593"/>
      <c r="T1407" s="593"/>
      <c r="U1407" s="593"/>
      <c r="V1407" s="593"/>
      <c r="W1407" s="593"/>
      <c r="X1407" s="593"/>
      <c r="Y1407" s="593"/>
      <c r="Z1407" s="593"/>
    </row>
    <row r="1408" spans="1:26" ht="50.15" customHeight="1">
      <c r="A1408" s="694"/>
      <c r="B1408" s="689"/>
      <c r="C1408" s="752"/>
      <c r="D1408" s="752"/>
      <c r="E1408" s="752"/>
      <c r="F1408" s="595"/>
      <c r="G1408" s="593"/>
      <c r="H1408" s="593"/>
      <c r="I1408" s="681"/>
      <c r="J1408" s="681"/>
      <c r="K1408" s="593"/>
      <c r="L1408" s="593"/>
      <c r="M1408" s="593"/>
      <c r="N1408" s="593"/>
      <c r="O1408" s="593"/>
      <c r="P1408" s="593"/>
      <c r="Q1408" s="593"/>
      <c r="R1408" s="593"/>
      <c r="S1408" s="593"/>
      <c r="T1408" s="593"/>
      <c r="U1408" s="593"/>
      <c r="V1408" s="593"/>
      <c r="W1408" s="593"/>
      <c r="X1408" s="593"/>
      <c r="Y1408" s="593"/>
      <c r="Z1408" s="593"/>
    </row>
    <row r="1409" spans="1:26" ht="50.15" customHeight="1">
      <c r="A1409" s="694"/>
      <c r="B1409" s="689"/>
      <c r="C1409" s="752"/>
      <c r="D1409" s="752"/>
      <c r="E1409" s="752"/>
      <c r="F1409" s="595"/>
      <c r="G1409" s="593"/>
      <c r="H1409" s="593"/>
      <c r="I1409" s="681"/>
      <c r="J1409" s="681"/>
      <c r="K1409" s="593"/>
      <c r="L1409" s="593"/>
      <c r="M1409" s="593"/>
      <c r="N1409" s="593"/>
      <c r="O1409" s="593"/>
      <c r="P1409" s="593"/>
      <c r="Q1409" s="593"/>
      <c r="R1409" s="593"/>
      <c r="S1409" s="593"/>
      <c r="T1409" s="593"/>
      <c r="U1409" s="593"/>
      <c r="V1409" s="593"/>
      <c r="W1409" s="593"/>
      <c r="X1409" s="593"/>
      <c r="Y1409" s="593"/>
      <c r="Z1409" s="593"/>
    </row>
    <row r="1410" spans="1:26" ht="50.15" customHeight="1">
      <c r="A1410" s="694"/>
      <c r="B1410" s="689"/>
      <c r="C1410" s="752"/>
      <c r="D1410" s="752"/>
      <c r="E1410" s="752"/>
      <c r="F1410" s="595"/>
      <c r="G1410" s="593"/>
      <c r="H1410" s="593"/>
      <c r="I1410" s="681"/>
      <c r="J1410" s="681"/>
      <c r="K1410" s="593"/>
      <c r="L1410" s="593"/>
      <c r="M1410" s="593"/>
      <c r="N1410" s="593"/>
      <c r="O1410" s="593"/>
      <c r="P1410" s="593"/>
      <c r="Q1410" s="593"/>
      <c r="R1410" s="593"/>
      <c r="S1410" s="593"/>
      <c r="T1410" s="593"/>
      <c r="U1410" s="593"/>
      <c r="V1410" s="593"/>
      <c r="W1410" s="593"/>
      <c r="X1410" s="593"/>
      <c r="Y1410" s="593"/>
      <c r="Z1410" s="593"/>
    </row>
    <row r="1411" spans="1:26" ht="50.15" customHeight="1">
      <c r="A1411" s="694"/>
      <c r="B1411" s="689"/>
      <c r="C1411" s="752"/>
      <c r="D1411" s="752"/>
      <c r="E1411" s="752"/>
      <c r="F1411" s="595"/>
      <c r="G1411" s="593"/>
      <c r="H1411" s="593"/>
      <c r="I1411" s="681"/>
      <c r="J1411" s="681"/>
      <c r="K1411" s="593"/>
      <c r="L1411" s="593"/>
      <c r="M1411" s="593"/>
      <c r="N1411" s="593"/>
      <c r="O1411" s="593"/>
      <c r="P1411" s="593"/>
      <c r="Q1411" s="593"/>
      <c r="R1411" s="593"/>
      <c r="S1411" s="593"/>
      <c r="T1411" s="593"/>
      <c r="U1411" s="593"/>
      <c r="V1411" s="593"/>
      <c r="W1411" s="593"/>
      <c r="X1411" s="593"/>
      <c r="Y1411" s="593"/>
      <c r="Z1411" s="593"/>
    </row>
    <row r="1412" spans="1:26" ht="50.15" customHeight="1">
      <c r="A1412" s="694"/>
      <c r="B1412" s="689"/>
      <c r="C1412" s="752"/>
      <c r="D1412" s="752"/>
      <c r="E1412" s="752"/>
      <c r="F1412" s="595"/>
      <c r="G1412" s="593"/>
      <c r="H1412" s="593"/>
      <c r="I1412" s="681"/>
      <c r="J1412" s="681"/>
      <c r="K1412" s="593"/>
      <c r="L1412" s="593"/>
      <c r="M1412" s="593"/>
      <c r="N1412" s="593"/>
      <c r="O1412" s="593"/>
      <c r="P1412" s="593"/>
      <c r="Q1412" s="593"/>
      <c r="R1412" s="593"/>
      <c r="S1412" s="593"/>
      <c r="T1412" s="593"/>
      <c r="U1412" s="593"/>
      <c r="V1412" s="593"/>
      <c r="W1412" s="593"/>
      <c r="X1412" s="593"/>
      <c r="Y1412" s="593"/>
      <c r="Z1412" s="593"/>
    </row>
    <row r="1413" spans="1:26" ht="50.15" customHeight="1">
      <c r="A1413" s="694"/>
      <c r="B1413" s="689"/>
      <c r="C1413" s="752"/>
      <c r="D1413" s="752"/>
      <c r="E1413" s="752"/>
      <c r="F1413" s="595"/>
      <c r="G1413" s="593"/>
      <c r="H1413" s="593"/>
      <c r="I1413" s="681"/>
      <c r="J1413" s="681"/>
      <c r="K1413" s="593"/>
      <c r="L1413" s="593"/>
      <c r="M1413" s="593"/>
      <c r="N1413" s="593"/>
      <c r="O1413" s="593"/>
      <c r="P1413" s="593"/>
      <c r="Q1413" s="593"/>
      <c r="R1413" s="593"/>
      <c r="S1413" s="593"/>
      <c r="T1413" s="593"/>
      <c r="U1413" s="593"/>
      <c r="V1413" s="593"/>
      <c r="W1413" s="593"/>
      <c r="X1413" s="593"/>
      <c r="Y1413" s="593"/>
      <c r="Z1413" s="593"/>
    </row>
    <row r="1414" spans="1:26" ht="50.15" customHeight="1">
      <c r="A1414" s="694"/>
      <c r="B1414" s="689"/>
      <c r="C1414" s="752"/>
      <c r="D1414" s="752"/>
      <c r="E1414" s="752"/>
      <c r="F1414" s="595"/>
      <c r="G1414" s="593"/>
      <c r="H1414" s="593"/>
      <c r="I1414" s="681"/>
      <c r="J1414" s="681"/>
      <c r="K1414" s="593"/>
      <c r="L1414" s="593"/>
      <c r="M1414" s="593"/>
      <c r="N1414" s="593"/>
      <c r="O1414" s="593"/>
      <c r="P1414" s="593"/>
      <c r="Q1414" s="593"/>
      <c r="R1414" s="593"/>
      <c r="S1414" s="593"/>
      <c r="T1414" s="593"/>
      <c r="U1414" s="593"/>
      <c r="V1414" s="593"/>
      <c r="W1414" s="593"/>
      <c r="X1414" s="593"/>
      <c r="Y1414" s="593"/>
      <c r="Z1414" s="593"/>
    </row>
    <row r="1415" spans="1:26" ht="50.15" customHeight="1">
      <c r="A1415" s="694"/>
      <c r="B1415" s="689"/>
      <c r="C1415" s="752"/>
      <c r="D1415" s="752"/>
      <c r="E1415" s="752"/>
      <c r="F1415" s="595"/>
      <c r="G1415" s="593"/>
      <c r="H1415" s="593"/>
      <c r="I1415" s="681"/>
      <c r="J1415" s="681"/>
      <c r="K1415" s="593"/>
      <c r="L1415" s="593"/>
      <c r="M1415" s="593"/>
      <c r="N1415" s="593"/>
      <c r="O1415" s="593"/>
      <c r="P1415" s="593"/>
      <c r="Q1415" s="593"/>
      <c r="R1415" s="593"/>
      <c r="S1415" s="593"/>
      <c r="T1415" s="593"/>
      <c r="U1415" s="593"/>
      <c r="V1415" s="593"/>
      <c r="W1415" s="593"/>
      <c r="X1415" s="593"/>
      <c r="Y1415" s="593"/>
      <c r="Z1415" s="593"/>
    </row>
    <row r="1416" spans="1:26" ht="50.15" customHeight="1">
      <c r="A1416" s="694"/>
      <c r="B1416" s="689"/>
      <c r="C1416" s="752"/>
      <c r="D1416" s="752"/>
      <c r="E1416" s="752"/>
      <c r="F1416" s="595"/>
      <c r="G1416" s="593"/>
      <c r="H1416" s="593"/>
      <c r="I1416" s="681"/>
      <c r="J1416" s="681"/>
      <c r="K1416" s="593"/>
      <c r="L1416" s="593"/>
      <c r="M1416" s="593"/>
      <c r="N1416" s="593"/>
      <c r="O1416" s="593"/>
      <c r="P1416" s="593"/>
      <c r="Q1416" s="593"/>
      <c r="R1416" s="593"/>
      <c r="S1416" s="593"/>
      <c r="T1416" s="593"/>
      <c r="U1416" s="593"/>
      <c r="V1416" s="593"/>
      <c r="W1416" s="593"/>
      <c r="X1416" s="593"/>
      <c r="Y1416" s="593"/>
      <c r="Z1416" s="593"/>
    </row>
    <row r="1417" spans="1:26" ht="50.15" customHeight="1">
      <c r="A1417" s="694"/>
      <c r="B1417" s="689"/>
      <c r="C1417" s="752"/>
      <c r="D1417" s="752"/>
      <c r="E1417" s="752"/>
      <c r="F1417" s="595"/>
      <c r="G1417" s="593"/>
      <c r="H1417" s="593"/>
      <c r="I1417" s="681"/>
      <c r="J1417" s="681"/>
      <c r="K1417" s="593"/>
      <c r="L1417" s="593"/>
      <c r="M1417" s="593"/>
      <c r="N1417" s="593"/>
      <c r="O1417" s="593"/>
      <c r="P1417" s="593"/>
      <c r="Q1417" s="593"/>
      <c r="R1417" s="593"/>
      <c r="S1417" s="593"/>
      <c r="T1417" s="593"/>
      <c r="U1417" s="593"/>
      <c r="V1417" s="593"/>
      <c r="W1417" s="593"/>
      <c r="X1417" s="593"/>
      <c r="Y1417" s="593"/>
      <c r="Z1417" s="593"/>
    </row>
    <row r="1418" spans="1:26" ht="50.15" customHeight="1">
      <c r="A1418" s="694"/>
      <c r="B1418" s="689"/>
      <c r="C1418" s="752"/>
      <c r="D1418" s="752"/>
      <c r="E1418" s="752"/>
      <c r="F1418" s="595"/>
      <c r="G1418" s="593"/>
      <c r="H1418" s="593"/>
      <c r="I1418" s="681"/>
      <c r="J1418" s="681"/>
      <c r="K1418" s="593"/>
      <c r="L1418" s="593"/>
      <c r="M1418" s="593"/>
      <c r="N1418" s="593"/>
      <c r="O1418" s="593"/>
      <c r="P1418" s="593"/>
      <c r="Q1418" s="593"/>
      <c r="R1418" s="593"/>
      <c r="S1418" s="593"/>
      <c r="T1418" s="593"/>
      <c r="U1418" s="593"/>
      <c r="V1418" s="593"/>
      <c r="W1418" s="593"/>
      <c r="X1418" s="593"/>
      <c r="Y1418" s="593"/>
      <c r="Z1418" s="593"/>
    </row>
    <row r="1419" spans="1:26" ht="50.15" customHeight="1">
      <c r="A1419" s="694"/>
      <c r="B1419" s="689"/>
      <c r="C1419" s="752"/>
      <c r="D1419" s="752"/>
      <c r="E1419" s="752"/>
      <c r="F1419" s="595"/>
      <c r="G1419" s="593"/>
      <c r="H1419" s="593"/>
      <c r="I1419" s="681"/>
      <c r="J1419" s="681"/>
      <c r="K1419" s="593"/>
      <c r="L1419" s="593"/>
      <c r="M1419" s="593"/>
      <c r="N1419" s="593"/>
      <c r="O1419" s="593"/>
      <c r="P1419" s="593"/>
      <c r="Q1419" s="593"/>
      <c r="R1419" s="593"/>
      <c r="S1419" s="593"/>
      <c r="T1419" s="593"/>
      <c r="U1419" s="593"/>
      <c r="V1419" s="593"/>
      <c r="W1419" s="593"/>
      <c r="X1419" s="593"/>
      <c r="Y1419" s="593"/>
      <c r="Z1419" s="593"/>
    </row>
    <row r="1420" spans="1:26" ht="50.15" customHeight="1">
      <c r="A1420" s="694"/>
      <c r="B1420" s="689"/>
      <c r="C1420" s="752"/>
      <c r="D1420" s="752"/>
      <c r="E1420" s="752"/>
      <c r="F1420" s="595"/>
      <c r="G1420" s="593"/>
      <c r="H1420" s="593"/>
      <c r="I1420" s="681"/>
      <c r="J1420" s="681"/>
      <c r="K1420" s="593"/>
      <c r="L1420" s="593"/>
      <c r="M1420" s="593"/>
      <c r="N1420" s="593"/>
      <c r="O1420" s="593"/>
      <c r="P1420" s="593"/>
      <c r="Q1420" s="593"/>
      <c r="R1420" s="593"/>
      <c r="S1420" s="593"/>
      <c r="T1420" s="593"/>
      <c r="U1420" s="593"/>
      <c r="V1420" s="593"/>
      <c r="W1420" s="593"/>
      <c r="X1420" s="593"/>
      <c r="Y1420" s="593"/>
      <c r="Z1420" s="593"/>
    </row>
    <row r="1421" spans="1:26" ht="50.15" customHeight="1">
      <c r="A1421" s="694"/>
      <c r="B1421" s="689"/>
      <c r="C1421" s="752"/>
      <c r="D1421" s="752"/>
      <c r="E1421" s="752"/>
      <c r="F1421" s="595"/>
      <c r="G1421" s="593"/>
      <c r="H1421" s="593"/>
      <c r="I1421" s="681"/>
      <c r="J1421" s="681"/>
      <c r="K1421" s="593"/>
      <c r="L1421" s="593"/>
      <c r="M1421" s="593"/>
      <c r="N1421" s="593"/>
      <c r="O1421" s="593"/>
      <c r="P1421" s="593"/>
      <c r="Q1421" s="593"/>
      <c r="R1421" s="593"/>
      <c r="S1421" s="593"/>
      <c r="T1421" s="593"/>
      <c r="U1421" s="593"/>
      <c r="V1421" s="593"/>
      <c r="W1421" s="593"/>
      <c r="X1421" s="593"/>
      <c r="Y1421" s="593"/>
      <c r="Z1421" s="593"/>
    </row>
    <row r="1422" spans="1:26" ht="50.15" customHeight="1">
      <c r="A1422" s="694"/>
      <c r="B1422" s="689"/>
      <c r="C1422" s="752"/>
      <c r="D1422" s="752"/>
      <c r="E1422" s="752"/>
      <c r="F1422" s="595"/>
      <c r="G1422" s="593"/>
      <c r="H1422" s="593"/>
      <c r="I1422" s="681"/>
      <c r="J1422" s="681"/>
      <c r="K1422" s="593"/>
      <c r="L1422" s="593"/>
      <c r="M1422" s="593"/>
      <c r="N1422" s="593"/>
      <c r="O1422" s="593"/>
      <c r="P1422" s="593"/>
      <c r="Q1422" s="593"/>
      <c r="R1422" s="593"/>
      <c r="S1422" s="593"/>
      <c r="T1422" s="593"/>
      <c r="U1422" s="593"/>
      <c r="V1422" s="593"/>
      <c r="W1422" s="593"/>
      <c r="X1422" s="593"/>
      <c r="Y1422" s="593"/>
      <c r="Z1422" s="593"/>
    </row>
    <row r="1423" spans="1:26" ht="50.15" customHeight="1">
      <c r="A1423" s="694"/>
      <c r="B1423" s="689"/>
      <c r="C1423" s="752"/>
      <c r="D1423" s="752"/>
      <c r="E1423" s="752"/>
      <c r="F1423" s="595"/>
      <c r="G1423" s="593"/>
      <c r="H1423" s="593"/>
      <c r="I1423" s="681"/>
      <c r="J1423" s="681"/>
      <c r="K1423" s="593"/>
      <c r="L1423" s="593"/>
      <c r="M1423" s="593"/>
      <c r="N1423" s="593"/>
      <c r="O1423" s="593"/>
      <c r="P1423" s="593"/>
      <c r="Q1423" s="593"/>
      <c r="R1423" s="593"/>
      <c r="S1423" s="593"/>
      <c r="T1423" s="593"/>
      <c r="U1423" s="593"/>
      <c r="V1423" s="593"/>
      <c r="W1423" s="593"/>
      <c r="X1423" s="593"/>
      <c r="Y1423" s="593"/>
      <c r="Z1423" s="593"/>
    </row>
    <row r="1424" spans="1:26" ht="50.15" customHeight="1">
      <c r="A1424" s="694"/>
      <c r="B1424" s="689"/>
      <c r="C1424" s="752"/>
      <c r="D1424" s="752"/>
      <c r="E1424" s="752"/>
      <c r="F1424" s="595"/>
      <c r="G1424" s="593"/>
      <c r="H1424" s="593"/>
      <c r="I1424" s="681"/>
      <c r="J1424" s="681"/>
      <c r="K1424" s="593"/>
      <c r="L1424" s="593"/>
      <c r="M1424" s="593"/>
      <c r="N1424" s="593"/>
      <c r="O1424" s="593"/>
      <c r="P1424" s="593"/>
      <c r="Q1424" s="593"/>
      <c r="R1424" s="593"/>
      <c r="S1424" s="593"/>
      <c r="T1424" s="593"/>
      <c r="U1424" s="593"/>
      <c r="V1424" s="593"/>
      <c r="W1424" s="593"/>
      <c r="X1424" s="593"/>
      <c r="Y1424" s="593"/>
      <c r="Z1424" s="593"/>
    </row>
    <row r="1425" spans="1:26" ht="50.15" customHeight="1">
      <c r="A1425" s="694"/>
      <c r="B1425" s="689"/>
      <c r="C1425" s="752"/>
      <c r="D1425" s="752"/>
      <c r="E1425" s="752"/>
      <c r="F1425" s="595"/>
      <c r="G1425" s="593"/>
      <c r="H1425" s="593"/>
      <c r="I1425" s="681"/>
      <c r="J1425" s="681"/>
      <c r="K1425" s="593"/>
      <c r="L1425" s="593"/>
      <c r="M1425" s="593"/>
      <c r="N1425" s="593"/>
      <c r="O1425" s="593"/>
      <c r="P1425" s="593"/>
      <c r="Q1425" s="593"/>
      <c r="R1425" s="593"/>
      <c r="S1425" s="593"/>
      <c r="T1425" s="593"/>
      <c r="U1425" s="593"/>
      <c r="V1425" s="593"/>
      <c r="W1425" s="593"/>
      <c r="X1425" s="593"/>
      <c r="Y1425" s="593"/>
      <c r="Z1425" s="593"/>
    </row>
    <row r="1426" spans="1:26" ht="50.15" customHeight="1">
      <c r="A1426" s="694"/>
      <c r="B1426" s="689"/>
      <c r="C1426" s="752"/>
      <c r="D1426" s="752"/>
      <c r="E1426" s="752"/>
      <c r="F1426" s="595"/>
      <c r="G1426" s="593"/>
      <c r="H1426" s="593"/>
      <c r="I1426" s="681"/>
      <c r="J1426" s="681"/>
      <c r="K1426" s="593"/>
      <c r="L1426" s="593"/>
      <c r="M1426" s="593"/>
      <c r="N1426" s="593"/>
      <c r="O1426" s="593"/>
      <c r="P1426" s="593"/>
      <c r="Q1426" s="593"/>
      <c r="R1426" s="593"/>
      <c r="S1426" s="593"/>
      <c r="T1426" s="593"/>
      <c r="U1426" s="593"/>
      <c r="V1426" s="593"/>
      <c r="W1426" s="593"/>
      <c r="X1426" s="593"/>
      <c r="Y1426" s="593"/>
      <c r="Z1426" s="593"/>
    </row>
    <row r="1427" spans="1:26" ht="50.15" customHeight="1">
      <c r="A1427" s="694"/>
      <c r="B1427" s="689"/>
      <c r="C1427" s="752"/>
      <c r="D1427" s="752"/>
      <c r="E1427" s="752"/>
      <c r="F1427" s="595"/>
      <c r="G1427" s="593"/>
      <c r="H1427" s="593"/>
      <c r="I1427" s="681"/>
      <c r="J1427" s="681"/>
      <c r="K1427" s="593"/>
      <c r="L1427" s="593"/>
      <c r="M1427" s="593"/>
      <c r="N1427" s="593"/>
      <c r="O1427" s="593"/>
      <c r="P1427" s="593"/>
      <c r="Q1427" s="593"/>
      <c r="R1427" s="593"/>
      <c r="S1427" s="593"/>
      <c r="T1427" s="593"/>
      <c r="U1427" s="593"/>
      <c r="V1427" s="593"/>
      <c r="W1427" s="593"/>
      <c r="X1427" s="593"/>
      <c r="Y1427" s="593"/>
      <c r="Z1427" s="593"/>
    </row>
    <row r="1428" spans="1:26" ht="50.15" customHeight="1">
      <c r="A1428" s="694"/>
      <c r="B1428" s="689"/>
      <c r="C1428" s="752"/>
      <c r="D1428" s="752"/>
      <c r="E1428" s="752"/>
      <c r="F1428" s="595"/>
      <c r="G1428" s="593"/>
      <c r="H1428" s="593"/>
      <c r="I1428" s="681"/>
      <c r="J1428" s="681"/>
      <c r="K1428" s="593"/>
      <c r="L1428" s="593"/>
      <c r="M1428" s="593"/>
      <c r="N1428" s="593"/>
      <c r="O1428" s="593"/>
      <c r="P1428" s="593"/>
      <c r="Q1428" s="593"/>
      <c r="R1428" s="593"/>
      <c r="S1428" s="593"/>
      <c r="T1428" s="593"/>
      <c r="U1428" s="593"/>
      <c r="V1428" s="593"/>
      <c r="W1428" s="593"/>
      <c r="X1428" s="593"/>
      <c r="Y1428" s="593"/>
      <c r="Z1428" s="593"/>
    </row>
    <row r="1429" spans="1:26" ht="50.15" customHeight="1">
      <c r="A1429" s="694"/>
      <c r="B1429" s="689"/>
      <c r="C1429" s="752"/>
      <c r="D1429" s="752"/>
      <c r="E1429" s="752"/>
      <c r="F1429" s="595"/>
      <c r="G1429" s="593"/>
      <c r="H1429" s="593"/>
      <c r="I1429" s="681"/>
      <c r="J1429" s="681"/>
      <c r="K1429" s="593"/>
      <c r="L1429" s="593"/>
      <c r="M1429" s="593"/>
      <c r="N1429" s="593"/>
      <c r="O1429" s="593"/>
      <c r="P1429" s="593"/>
      <c r="Q1429" s="593"/>
      <c r="R1429" s="593"/>
      <c r="S1429" s="593"/>
      <c r="T1429" s="593"/>
      <c r="U1429" s="593"/>
      <c r="V1429" s="593"/>
      <c r="W1429" s="593"/>
      <c r="X1429" s="593"/>
      <c r="Y1429" s="593"/>
      <c r="Z1429" s="593"/>
    </row>
    <row r="1430" spans="1:26" ht="50.15" customHeight="1">
      <c r="A1430" s="694"/>
      <c r="B1430" s="689"/>
      <c r="C1430" s="752"/>
      <c r="D1430" s="752"/>
      <c r="E1430" s="752"/>
      <c r="F1430" s="595"/>
      <c r="G1430" s="593"/>
      <c r="H1430" s="593"/>
      <c r="I1430" s="681"/>
      <c r="J1430" s="681"/>
      <c r="K1430" s="593"/>
      <c r="L1430" s="593"/>
      <c r="M1430" s="593"/>
      <c r="N1430" s="593"/>
      <c r="O1430" s="593"/>
      <c r="P1430" s="593"/>
      <c r="Q1430" s="593"/>
      <c r="R1430" s="593"/>
      <c r="S1430" s="593"/>
      <c r="T1430" s="593"/>
      <c r="U1430" s="593"/>
      <c r="V1430" s="593"/>
      <c r="W1430" s="593"/>
      <c r="X1430" s="593"/>
      <c r="Y1430" s="593"/>
      <c r="Z1430" s="593"/>
    </row>
    <row r="1431" spans="1:26" ht="50.15" customHeight="1">
      <c r="A1431" s="694"/>
      <c r="B1431" s="689"/>
      <c r="C1431" s="752"/>
      <c r="D1431" s="752"/>
      <c r="E1431" s="752"/>
      <c r="F1431" s="595"/>
      <c r="G1431" s="593"/>
      <c r="H1431" s="593"/>
      <c r="I1431" s="681"/>
      <c r="J1431" s="681"/>
      <c r="K1431" s="593"/>
      <c r="L1431" s="593"/>
      <c r="M1431" s="593"/>
      <c r="N1431" s="593"/>
      <c r="O1431" s="593"/>
      <c r="P1431" s="593"/>
      <c r="Q1431" s="593"/>
      <c r="R1431" s="593"/>
      <c r="S1431" s="593"/>
      <c r="T1431" s="593"/>
      <c r="U1431" s="593"/>
      <c r="V1431" s="593"/>
      <c r="W1431" s="593"/>
      <c r="X1431" s="593"/>
      <c r="Y1431" s="593"/>
      <c r="Z1431" s="593"/>
    </row>
    <row r="1432" spans="1:26" ht="50.15" customHeight="1">
      <c r="A1432" s="694"/>
      <c r="B1432" s="689"/>
      <c r="C1432" s="752"/>
      <c r="D1432" s="752"/>
      <c r="E1432" s="752"/>
      <c r="F1432" s="595"/>
      <c r="G1432" s="593"/>
      <c r="H1432" s="593"/>
      <c r="I1432" s="681"/>
      <c r="J1432" s="681"/>
      <c r="K1432" s="593"/>
      <c r="L1432" s="593"/>
      <c r="M1432" s="593"/>
      <c r="N1432" s="593"/>
      <c r="O1432" s="593"/>
      <c r="P1432" s="593"/>
      <c r="Q1432" s="593"/>
      <c r="R1432" s="593"/>
      <c r="S1432" s="593"/>
      <c r="T1432" s="593"/>
      <c r="U1432" s="593"/>
      <c r="V1432" s="593"/>
      <c r="W1432" s="593"/>
      <c r="X1432" s="593"/>
      <c r="Y1432" s="593"/>
      <c r="Z1432" s="593"/>
    </row>
    <row r="1433" spans="1:26" ht="50.15" customHeight="1">
      <c r="A1433" s="694"/>
      <c r="B1433" s="689"/>
      <c r="C1433" s="752"/>
      <c r="D1433" s="752"/>
      <c r="E1433" s="752"/>
      <c r="F1433" s="595"/>
      <c r="G1433" s="593"/>
      <c r="H1433" s="593"/>
      <c r="I1433" s="681"/>
      <c r="J1433" s="681"/>
      <c r="K1433" s="593"/>
      <c r="L1433" s="593"/>
      <c r="M1433" s="593"/>
      <c r="N1433" s="593"/>
      <c r="O1433" s="593"/>
      <c r="P1433" s="593"/>
      <c r="Q1433" s="593"/>
      <c r="R1433" s="593"/>
      <c r="S1433" s="593"/>
      <c r="T1433" s="593"/>
      <c r="U1433" s="593"/>
      <c r="V1433" s="593"/>
      <c r="W1433" s="593"/>
      <c r="X1433" s="593"/>
      <c r="Y1433" s="593"/>
      <c r="Z1433" s="593"/>
    </row>
    <row r="1434" spans="1:26" ht="50.15" customHeight="1">
      <c r="A1434" s="694"/>
      <c r="B1434" s="689"/>
      <c r="C1434" s="752"/>
      <c r="D1434" s="752"/>
      <c r="E1434" s="752"/>
      <c r="F1434" s="595"/>
      <c r="G1434" s="593"/>
      <c r="H1434" s="593"/>
      <c r="I1434" s="681"/>
      <c r="J1434" s="681"/>
      <c r="K1434" s="593"/>
      <c r="L1434" s="593"/>
      <c r="M1434" s="593"/>
      <c r="N1434" s="593"/>
      <c r="O1434" s="593"/>
      <c r="P1434" s="593"/>
      <c r="Q1434" s="593"/>
      <c r="R1434" s="593"/>
      <c r="S1434" s="593"/>
      <c r="T1434" s="593"/>
      <c r="U1434" s="593"/>
      <c r="V1434" s="593"/>
      <c r="W1434" s="593"/>
      <c r="X1434" s="593"/>
      <c r="Y1434" s="593"/>
      <c r="Z1434" s="593"/>
    </row>
    <row r="1435" spans="1:26" ht="50.15" customHeight="1">
      <c r="A1435" s="694"/>
      <c r="B1435" s="689"/>
      <c r="C1435" s="752"/>
      <c r="D1435" s="752"/>
      <c r="E1435" s="752"/>
      <c r="F1435" s="595"/>
      <c r="G1435" s="593"/>
      <c r="H1435" s="593"/>
      <c r="I1435" s="681"/>
      <c r="J1435" s="681"/>
      <c r="K1435" s="593"/>
      <c r="L1435" s="593"/>
      <c r="M1435" s="593"/>
      <c r="N1435" s="593"/>
      <c r="O1435" s="593"/>
      <c r="P1435" s="593"/>
      <c r="Q1435" s="593"/>
      <c r="R1435" s="593"/>
      <c r="S1435" s="593"/>
      <c r="T1435" s="593"/>
      <c r="U1435" s="593"/>
      <c r="V1435" s="593"/>
      <c r="W1435" s="593"/>
      <c r="X1435" s="593"/>
      <c r="Y1435" s="593"/>
      <c r="Z1435" s="593"/>
    </row>
    <row r="1436" spans="1:26" ht="50.15" customHeight="1">
      <c r="A1436" s="694"/>
      <c r="B1436" s="689"/>
      <c r="C1436" s="752"/>
      <c r="D1436" s="752"/>
      <c r="E1436" s="752"/>
      <c r="F1436" s="595"/>
      <c r="G1436" s="593"/>
      <c r="H1436" s="593"/>
      <c r="I1436" s="681"/>
      <c r="J1436" s="681"/>
      <c r="K1436" s="593"/>
      <c r="L1436" s="593"/>
      <c r="M1436" s="593"/>
      <c r="N1436" s="593"/>
      <c r="O1436" s="593"/>
      <c r="P1436" s="593"/>
      <c r="Q1436" s="593"/>
      <c r="R1436" s="593"/>
      <c r="S1436" s="593"/>
      <c r="T1436" s="593"/>
      <c r="U1436" s="593"/>
      <c r="V1436" s="593"/>
      <c r="W1436" s="593"/>
      <c r="X1436" s="593"/>
      <c r="Y1436" s="593"/>
      <c r="Z1436" s="593"/>
    </row>
    <row r="1437" spans="1:26" ht="50.15" customHeight="1">
      <c r="A1437" s="694"/>
      <c r="B1437" s="689"/>
      <c r="C1437" s="752"/>
      <c r="D1437" s="752"/>
      <c r="E1437" s="752"/>
      <c r="F1437" s="595"/>
      <c r="G1437" s="593"/>
      <c r="H1437" s="593"/>
      <c r="I1437" s="681"/>
      <c r="J1437" s="681"/>
      <c r="K1437" s="593"/>
      <c r="L1437" s="593"/>
      <c r="M1437" s="593"/>
      <c r="N1437" s="593"/>
      <c r="O1437" s="593"/>
      <c r="P1437" s="593"/>
      <c r="Q1437" s="593"/>
      <c r="R1437" s="593"/>
      <c r="S1437" s="593"/>
      <c r="T1437" s="593"/>
      <c r="U1437" s="593"/>
      <c r="V1437" s="593"/>
      <c r="W1437" s="593"/>
      <c r="X1437" s="593"/>
      <c r="Y1437" s="593"/>
      <c r="Z1437" s="593"/>
    </row>
    <row r="1438" spans="1:26" ht="50.15" customHeight="1">
      <c r="A1438" s="694"/>
      <c r="B1438" s="689"/>
      <c r="C1438" s="752"/>
      <c r="D1438" s="752"/>
      <c r="E1438" s="752"/>
      <c r="F1438" s="595"/>
      <c r="G1438" s="593"/>
      <c r="H1438" s="593"/>
      <c r="I1438" s="681"/>
      <c r="J1438" s="681"/>
      <c r="K1438" s="593"/>
      <c r="L1438" s="593"/>
      <c r="M1438" s="593"/>
      <c r="N1438" s="593"/>
      <c r="O1438" s="593"/>
      <c r="P1438" s="593"/>
      <c r="Q1438" s="593"/>
      <c r="R1438" s="593"/>
      <c r="S1438" s="593"/>
      <c r="T1438" s="593"/>
      <c r="U1438" s="593"/>
      <c r="V1438" s="593"/>
      <c r="W1438" s="593"/>
      <c r="X1438" s="593"/>
      <c r="Y1438" s="593"/>
      <c r="Z1438" s="593"/>
    </row>
    <row r="1439" spans="1:26" ht="50.15" customHeight="1">
      <c r="A1439" s="694"/>
      <c r="B1439" s="689"/>
      <c r="C1439" s="752"/>
      <c r="D1439" s="752"/>
      <c r="E1439" s="752"/>
      <c r="F1439" s="595"/>
      <c r="G1439" s="593"/>
      <c r="H1439" s="593"/>
      <c r="I1439" s="681"/>
      <c r="J1439" s="681"/>
      <c r="K1439" s="593"/>
      <c r="L1439" s="593"/>
      <c r="M1439" s="593"/>
      <c r="N1439" s="593"/>
      <c r="O1439" s="593"/>
      <c r="P1439" s="593"/>
      <c r="Q1439" s="593"/>
      <c r="R1439" s="593"/>
      <c r="S1439" s="593"/>
      <c r="T1439" s="593"/>
      <c r="U1439" s="593"/>
      <c r="V1439" s="593"/>
      <c r="W1439" s="593"/>
      <c r="X1439" s="593"/>
      <c r="Y1439" s="593"/>
      <c r="Z1439" s="593"/>
    </row>
    <row r="1440" spans="1:26" ht="50.15" customHeight="1">
      <c r="A1440" s="694"/>
      <c r="B1440" s="689"/>
      <c r="C1440" s="752"/>
      <c r="D1440" s="752"/>
      <c r="E1440" s="752"/>
      <c r="F1440" s="595"/>
      <c r="G1440" s="593"/>
      <c r="H1440" s="593"/>
      <c r="I1440" s="681"/>
      <c r="J1440" s="681"/>
      <c r="K1440" s="593"/>
      <c r="L1440" s="593"/>
      <c r="M1440" s="593"/>
      <c r="N1440" s="593"/>
      <c r="O1440" s="593"/>
      <c r="P1440" s="593"/>
      <c r="Q1440" s="593"/>
      <c r="R1440" s="593"/>
      <c r="S1440" s="593"/>
      <c r="T1440" s="593"/>
      <c r="U1440" s="593"/>
      <c r="V1440" s="593"/>
      <c r="W1440" s="593"/>
      <c r="X1440" s="593"/>
      <c r="Y1440" s="593"/>
      <c r="Z1440" s="593"/>
    </row>
    <row r="1441" spans="1:26" ht="50.15" customHeight="1">
      <c r="A1441" s="694"/>
      <c r="B1441" s="689"/>
      <c r="C1441" s="752"/>
      <c r="D1441" s="752"/>
      <c r="E1441" s="752"/>
      <c r="F1441" s="595"/>
      <c r="G1441" s="593"/>
      <c r="H1441" s="593"/>
      <c r="I1441" s="681"/>
      <c r="J1441" s="681"/>
      <c r="K1441" s="593"/>
      <c r="L1441" s="593"/>
      <c r="M1441" s="593"/>
      <c r="N1441" s="593"/>
      <c r="O1441" s="593"/>
      <c r="P1441" s="593"/>
      <c r="Q1441" s="593"/>
      <c r="R1441" s="593"/>
      <c r="S1441" s="593"/>
      <c r="T1441" s="593"/>
      <c r="U1441" s="593"/>
      <c r="V1441" s="593"/>
      <c r="W1441" s="593"/>
      <c r="X1441" s="593"/>
      <c r="Y1441" s="593"/>
      <c r="Z1441" s="593"/>
    </row>
    <row r="1442" spans="1:26" ht="50.15" customHeight="1">
      <c r="A1442" s="694"/>
      <c r="B1442" s="689"/>
      <c r="C1442" s="752"/>
      <c r="D1442" s="752"/>
      <c r="E1442" s="752"/>
      <c r="F1442" s="595"/>
      <c r="G1442" s="593"/>
      <c r="H1442" s="593"/>
      <c r="I1442" s="681"/>
      <c r="J1442" s="681"/>
      <c r="K1442" s="593"/>
      <c r="L1442" s="593"/>
      <c r="M1442" s="593"/>
      <c r="N1442" s="593"/>
      <c r="O1442" s="593"/>
      <c r="P1442" s="593"/>
      <c r="Q1442" s="593"/>
      <c r="R1442" s="593"/>
      <c r="S1442" s="593"/>
      <c r="T1442" s="593"/>
      <c r="U1442" s="593"/>
      <c r="V1442" s="593"/>
      <c r="W1442" s="593"/>
      <c r="X1442" s="593"/>
      <c r="Y1442" s="593"/>
      <c r="Z1442" s="593"/>
    </row>
    <row r="1443" spans="1:26" ht="50.15" customHeight="1">
      <c r="A1443" s="694"/>
      <c r="B1443" s="689"/>
      <c r="C1443" s="752"/>
      <c r="D1443" s="752"/>
      <c r="E1443" s="752"/>
      <c r="F1443" s="595"/>
      <c r="G1443" s="593"/>
      <c r="H1443" s="593"/>
      <c r="I1443" s="681"/>
      <c r="J1443" s="681"/>
      <c r="K1443" s="593"/>
      <c r="L1443" s="593"/>
      <c r="M1443" s="593"/>
      <c r="N1443" s="593"/>
      <c r="O1443" s="593"/>
      <c r="P1443" s="593"/>
      <c r="Q1443" s="593"/>
      <c r="R1443" s="593"/>
      <c r="S1443" s="593"/>
      <c r="T1443" s="593"/>
      <c r="U1443" s="593"/>
      <c r="V1443" s="593"/>
      <c r="W1443" s="593"/>
      <c r="X1443" s="593"/>
      <c r="Y1443" s="593"/>
      <c r="Z1443" s="593"/>
    </row>
    <row r="1444" spans="1:26" ht="50.15" customHeight="1">
      <c r="A1444" s="694"/>
      <c r="B1444" s="689"/>
      <c r="C1444" s="752"/>
      <c r="D1444" s="752"/>
      <c r="E1444" s="752"/>
      <c r="F1444" s="595"/>
      <c r="G1444" s="593"/>
      <c r="H1444" s="593"/>
      <c r="I1444" s="681"/>
      <c r="J1444" s="681"/>
      <c r="K1444" s="593"/>
      <c r="L1444" s="593"/>
      <c r="M1444" s="593"/>
      <c r="N1444" s="593"/>
      <c r="O1444" s="593"/>
      <c r="P1444" s="593"/>
      <c r="Q1444" s="593"/>
      <c r="R1444" s="593"/>
      <c r="S1444" s="593"/>
      <c r="T1444" s="593"/>
      <c r="U1444" s="593"/>
      <c r="V1444" s="593"/>
      <c r="W1444" s="593"/>
      <c r="X1444" s="593"/>
      <c r="Y1444" s="593"/>
      <c r="Z1444" s="593"/>
    </row>
    <row r="1445" spans="1:26" ht="50.15" customHeight="1">
      <c r="A1445" s="694"/>
      <c r="B1445" s="689"/>
      <c r="C1445" s="752"/>
      <c r="D1445" s="752"/>
      <c r="E1445" s="752"/>
      <c r="F1445" s="595"/>
      <c r="G1445" s="593"/>
      <c r="H1445" s="593"/>
      <c r="I1445" s="681"/>
      <c r="J1445" s="681"/>
      <c r="K1445" s="593"/>
      <c r="L1445" s="593"/>
      <c r="M1445" s="593"/>
      <c r="N1445" s="593"/>
      <c r="O1445" s="593"/>
      <c r="P1445" s="593"/>
      <c r="Q1445" s="593"/>
      <c r="R1445" s="593"/>
      <c r="S1445" s="593"/>
      <c r="T1445" s="593"/>
      <c r="U1445" s="593"/>
      <c r="V1445" s="593"/>
      <c r="W1445" s="593"/>
      <c r="X1445" s="593"/>
      <c r="Y1445" s="593"/>
      <c r="Z1445" s="593"/>
    </row>
    <row r="1446" spans="1:26" ht="50.15" customHeight="1">
      <c r="A1446" s="694"/>
      <c r="B1446" s="689"/>
      <c r="C1446" s="752"/>
      <c r="D1446" s="752"/>
      <c r="E1446" s="752"/>
      <c r="F1446" s="595"/>
      <c r="G1446" s="593"/>
      <c r="H1446" s="593"/>
      <c r="I1446" s="681"/>
      <c r="J1446" s="681"/>
      <c r="K1446" s="593"/>
      <c r="L1446" s="593"/>
      <c r="M1446" s="593"/>
      <c r="N1446" s="593"/>
      <c r="O1446" s="593"/>
      <c r="P1446" s="593"/>
      <c r="Q1446" s="593"/>
      <c r="R1446" s="593"/>
      <c r="S1446" s="593"/>
      <c r="T1446" s="593"/>
      <c r="U1446" s="593"/>
      <c r="V1446" s="593"/>
      <c r="W1446" s="593"/>
      <c r="X1446" s="593"/>
      <c r="Y1446" s="593"/>
      <c r="Z1446" s="593"/>
    </row>
    <row r="1447" spans="1:26" ht="50.15" customHeight="1">
      <c r="A1447" s="694"/>
      <c r="B1447" s="689"/>
      <c r="C1447" s="752"/>
      <c r="D1447" s="752"/>
      <c r="E1447" s="752"/>
      <c r="F1447" s="595"/>
      <c r="G1447" s="593"/>
      <c r="H1447" s="593"/>
      <c r="I1447" s="681"/>
      <c r="J1447" s="681"/>
      <c r="K1447" s="593"/>
      <c r="L1447" s="593"/>
      <c r="M1447" s="593"/>
      <c r="N1447" s="593"/>
      <c r="O1447" s="593"/>
      <c r="P1447" s="593"/>
      <c r="Q1447" s="593"/>
      <c r="R1447" s="593"/>
      <c r="S1447" s="593"/>
      <c r="T1447" s="593"/>
      <c r="U1447" s="593"/>
      <c r="V1447" s="593"/>
      <c r="W1447" s="593"/>
      <c r="X1447" s="593"/>
      <c r="Y1447" s="593"/>
      <c r="Z1447" s="593"/>
    </row>
    <row r="1448" spans="1:26" ht="50.15" customHeight="1">
      <c r="A1448" s="694"/>
      <c r="B1448" s="689"/>
      <c r="C1448" s="752"/>
      <c r="D1448" s="752"/>
      <c r="E1448" s="752"/>
      <c r="F1448" s="595"/>
      <c r="G1448" s="593"/>
      <c r="H1448" s="593"/>
      <c r="I1448" s="681"/>
      <c r="J1448" s="681"/>
      <c r="K1448" s="593"/>
      <c r="L1448" s="593"/>
      <c r="M1448" s="593"/>
      <c r="N1448" s="593"/>
      <c r="O1448" s="593"/>
      <c r="P1448" s="593"/>
      <c r="Q1448" s="593"/>
      <c r="R1448" s="593"/>
      <c r="S1448" s="593"/>
      <c r="T1448" s="593"/>
      <c r="U1448" s="593"/>
      <c r="V1448" s="593"/>
      <c r="W1448" s="593"/>
      <c r="X1448" s="593"/>
      <c r="Y1448" s="593"/>
      <c r="Z1448" s="593"/>
    </row>
    <row r="1449" spans="1:26" ht="50.15" customHeight="1">
      <c r="A1449" s="694"/>
      <c r="B1449" s="689"/>
      <c r="C1449" s="752"/>
      <c r="D1449" s="752"/>
      <c r="E1449" s="752"/>
      <c r="F1449" s="595"/>
      <c r="G1449" s="593"/>
      <c r="H1449" s="593"/>
      <c r="I1449" s="681"/>
      <c r="J1449" s="681"/>
      <c r="K1449" s="593"/>
      <c r="L1449" s="593"/>
      <c r="M1449" s="593"/>
      <c r="N1449" s="593"/>
      <c r="O1449" s="593"/>
      <c r="P1449" s="593"/>
      <c r="Q1449" s="593"/>
      <c r="R1449" s="593"/>
      <c r="S1449" s="593"/>
      <c r="T1449" s="593"/>
      <c r="U1449" s="593"/>
      <c r="V1449" s="593"/>
      <c r="W1449" s="593"/>
      <c r="X1449" s="593"/>
      <c r="Y1449" s="593"/>
      <c r="Z1449" s="593"/>
    </row>
    <row r="1450" spans="1:26" ht="50.15" customHeight="1">
      <c r="A1450" s="694"/>
      <c r="B1450" s="689"/>
      <c r="C1450" s="752"/>
      <c r="D1450" s="752"/>
      <c r="E1450" s="752"/>
      <c r="F1450" s="595"/>
      <c r="G1450" s="593"/>
      <c r="H1450" s="593"/>
      <c r="I1450" s="681"/>
      <c r="J1450" s="681"/>
      <c r="K1450" s="593"/>
      <c r="L1450" s="593"/>
      <c r="M1450" s="593"/>
      <c r="N1450" s="593"/>
      <c r="O1450" s="593"/>
      <c r="P1450" s="593"/>
      <c r="Q1450" s="593"/>
      <c r="R1450" s="593"/>
      <c r="S1450" s="593"/>
      <c r="T1450" s="593"/>
      <c r="U1450" s="593"/>
      <c r="V1450" s="593"/>
      <c r="W1450" s="593"/>
      <c r="X1450" s="593"/>
      <c r="Y1450" s="593"/>
      <c r="Z1450" s="593"/>
    </row>
    <row r="1451" spans="1:26" ht="50.15" customHeight="1">
      <c r="A1451" s="694"/>
      <c r="B1451" s="689"/>
      <c r="C1451" s="752"/>
      <c r="D1451" s="752"/>
      <c r="E1451" s="752"/>
      <c r="F1451" s="595"/>
      <c r="G1451" s="593"/>
      <c r="H1451" s="593"/>
      <c r="I1451" s="681"/>
      <c r="J1451" s="681"/>
      <c r="K1451" s="593"/>
      <c r="L1451" s="593"/>
      <c r="M1451" s="593"/>
      <c r="N1451" s="593"/>
      <c r="O1451" s="593"/>
      <c r="P1451" s="593"/>
      <c r="Q1451" s="593"/>
      <c r="R1451" s="593"/>
      <c r="S1451" s="593"/>
      <c r="T1451" s="593"/>
      <c r="U1451" s="593"/>
      <c r="V1451" s="593"/>
      <c r="W1451" s="593"/>
      <c r="X1451" s="593"/>
      <c r="Y1451" s="593"/>
      <c r="Z1451" s="593"/>
    </row>
    <row r="1452" spans="1:26" ht="50.15" customHeight="1">
      <c r="A1452" s="694"/>
      <c r="B1452" s="689"/>
      <c r="C1452" s="752"/>
      <c r="D1452" s="752"/>
      <c r="E1452" s="752"/>
      <c r="F1452" s="595"/>
      <c r="G1452" s="593"/>
      <c r="H1452" s="593"/>
      <c r="I1452" s="681"/>
      <c r="J1452" s="681"/>
      <c r="K1452" s="593"/>
      <c r="L1452" s="593"/>
      <c r="M1452" s="593"/>
      <c r="N1452" s="593"/>
      <c r="O1452" s="593"/>
      <c r="P1452" s="593"/>
      <c r="Q1452" s="593"/>
      <c r="R1452" s="593"/>
      <c r="S1452" s="593"/>
      <c r="T1452" s="593"/>
      <c r="U1452" s="593"/>
      <c r="V1452" s="593"/>
      <c r="W1452" s="593"/>
      <c r="X1452" s="593"/>
      <c r="Y1452" s="593"/>
      <c r="Z1452" s="593"/>
    </row>
    <row r="1453" spans="1:26" ht="50.15" customHeight="1">
      <c r="A1453" s="694"/>
      <c r="B1453" s="689"/>
      <c r="C1453" s="752"/>
      <c r="D1453" s="752"/>
      <c r="E1453" s="752"/>
      <c r="F1453" s="595"/>
      <c r="G1453" s="593"/>
      <c r="H1453" s="593"/>
      <c r="I1453" s="681"/>
      <c r="J1453" s="681"/>
      <c r="K1453" s="593"/>
      <c r="L1453" s="593"/>
      <c r="M1453" s="593"/>
      <c r="N1453" s="593"/>
      <c r="O1453" s="593"/>
      <c r="P1453" s="593"/>
      <c r="Q1453" s="593"/>
      <c r="R1453" s="593"/>
      <c r="S1453" s="593"/>
      <c r="T1453" s="593"/>
      <c r="U1453" s="593"/>
      <c r="V1453" s="593"/>
      <c r="W1453" s="593"/>
      <c r="X1453" s="593"/>
      <c r="Y1453" s="593"/>
      <c r="Z1453" s="593"/>
    </row>
    <row r="1454" spans="1:26" ht="50.15" customHeight="1">
      <c r="A1454" s="694"/>
      <c r="B1454" s="689"/>
      <c r="C1454" s="752"/>
      <c r="D1454" s="752"/>
      <c r="E1454" s="752"/>
      <c r="F1454" s="595"/>
      <c r="G1454" s="593"/>
      <c r="H1454" s="593"/>
      <c r="I1454" s="681"/>
      <c r="J1454" s="681"/>
      <c r="K1454" s="593"/>
      <c r="L1454" s="593"/>
      <c r="M1454" s="593"/>
      <c r="N1454" s="593"/>
      <c r="O1454" s="593"/>
      <c r="P1454" s="593"/>
      <c r="Q1454" s="593"/>
      <c r="R1454" s="593"/>
      <c r="S1454" s="593"/>
      <c r="T1454" s="593"/>
      <c r="U1454" s="593"/>
      <c r="V1454" s="593"/>
      <c r="W1454" s="593"/>
      <c r="X1454" s="593"/>
      <c r="Y1454" s="593"/>
      <c r="Z1454" s="593"/>
    </row>
    <row r="1455" spans="1:26" ht="50.15" customHeight="1">
      <c r="A1455" s="694"/>
      <c r="B1455" s="689"/>
      <c r="C1455" s="752"/>
      <c r="D1455" s="752"/>
      <c r="E1455" s="752"/>
      <c r="F1455" s="595"/>
      <c r="G1455" s="593"/>
      <c r="H1455" s="593"/>
      <c r="I1455" s="681"/>
      <c r="J1455" s="681"/>
      <c r="K1455" s="593"/>
      <c r="L1455" s="593"/>
      <c r="M1455" s="593"/>
      <c r="N1455" s="593"/>
      <c r="O1455" s="593"/>
      <c r="P1455" s="593"/>
      <c r="Q1455" s="593"/>
      <c r="R1455" s="593"/>
      <c r="S1455" s="593"/>
      <c r="T1455" s="593"/>
      <c r="U1455" s="593"/>
      <c r="V1455" s="593"/>
      <c r="W1455" s="593"/>
      <c r="X1455" s="593"/>
      <c r="Y1455" s="593"/>
      <c r="Z1455" s="593"/>
    </row>
    <row r="1456" spans="1:26" ht="50.15" customHeight="1">
      <c r="A1456" s="694"/>
      <c r="B1456" s="689"/>
      <c r="C1456" s="752"/>
      <c r="D1456" s="752"/>
      <c r="E1456" s="752"/>
      <c r="F1456" s="595"/>
      <c r="G1456" s="593"/>
      <c r="H1456" s="593"/>
      <c r="I1456" s="681"/>
      <c r="J1456" s="681"/>
      <c r="K1456" s="593"/>
      <c r="L1456" s="593"/>
      <c r="M1456" s="593"/>
      <c r="N1456" s="593"/>
      <c r="O1456" s="593"/>
      <c r="P1456" s="593"/>
      <c r="Q1456" s="593"/>
      <c r="R1456" s="593"/>
      <c r="S1456" s="593"/>
      <c r="T1456" s="593"/>
      <c r="U1456" s="593"/>
      <c r="V1456" s="593"/>
      <c r="W1456" s="593"/>
      <c r="X1456" s="593"/>
      <c r="Y1456" s="593"/>
      <c r="Z1456" s="593"/>
    </row>
    <row r="1457" spans="1:26" ht="50.15" customHeight="1">
      <c r="A1457" s="694"/>
      <c r="B1457" s="689"/>
      <c r="C1457" s="752"/>
      <c r="D1457" s="752"/>
      <c r="E1457" s="752"/>
      <c r="F1457" s="595"/>
      <c r="G1457" s="593"/>
      <c r="H1457" s="593"/>
      <c r="I1457" s="681"/>
      <c r="J1457" s="681"/>
      <c r="K1457" s="593"/>
      <c r="L1457" s="593"/>
      <c r="M1457" s="593"/>
      <c r="N1457" s="593"/>
      <c r="O1457" s="593"/>
      <c r="P1457" s="593"/>
      <c r="Q1457" s="593"/>
      <c r="R1457" s="593"/>
      <c r="S1457" s="593"/>
      <c r="T1457" s="593"/>
      <c r="U1457" s="593"/>
      <c r="V1457" s="593"/>
      <c r="W1457" s="593"/>
      <c r="X1457" s="593"/>
      <c r="Y1457" s="593"/>
      <c r="Z1457" s="593"/>
    </row>
    <row r="1458" spans="1:26" ht="50.15" customHeight="1">
      <c r="A1458" s="694"/>
      <c r="B1458" s="689"/>
      <c r="C1458" s="752"/>
      <c r="D1458" s="752"/>
      <c r="E1458" s="752"/>
      <c r="F1458" s="595"/>
      <c r="G1458" s="593"/>
      <c r="H1458" s="593"/>
      <c r="I1458" s="681"/>
      <c r="J1458" s="681"/>
      <c r="K1458" s="593"/>
      <c r="L1458" s="593"/>
      <c r="M1458" s="593"/>
      <c r="N1458" s="593"/>
      <c r="O1458" s="593"/>
      <c r="P1458" s="593"/>
      <c r="Q1458" s="593"/>
      <c r="R1458" s="593"/>
      <c r="S1458" s="593"/>
      <c r="T1458" s="593"/>
      <c r="U1458" s="593"/>
      <c r="V1458" s="593"/>
      <c r="W1458" s="593"/>
      <c r="X1458" s="593"/>
      <c r="Y1458" s="593"/>
      <c r="Z1458" s="593"/>
    </row>
    <row r="1459" spans="1:26" ht="50.15" customHeight="1">
      <c r="A1459" s="694"/>
      <c r="B1459" s="689"/>
      <c r="C1459" s="752"/>
      <c r="D1459" s="752"/>
      <c r="E1459" s="752"/>
      <c r="F1459" s="595"/>
      <c r="G1459" s="593"/>
      <c r="H1459" s="593"/>
      <c r="I1459" s="681"/>
      <c r="J1459" s="681"/>
      <c r="K1459" s="593"/>
      <c r="L1459" s="593"/>
      <c r="M1459" s="593"/>
      <c r="N1459" s="593"/>
      <c r="O1459" s="593"/>
      <c r="P1459" s="593"/>
      <c r="Q1459" s="593"/>
      <c r="R1459" s="593"/>
      <c r="S1459" s="593"/>
      <c r="T1459" s="593"/>
      <c r="U1459" s="593"/>
      <c r="V1459" s="593"/>
      <c r="W1459" s="593"/>
      <c r="X1459" s="593"/>
      <c r="Y1459" s="593"/>
      <c r="Z1459" s="593"/>
    </row>
    <row r="1460" spans="1:26" ht="50.15" customHeight="1">
      <c r="A1460" s="694"/>
      <c r="B1460" s="689"/>
      <c r="C1460" s="752"/>
      <c r="D1460" s="752"/>
      <c r="E1460" s="752"/>
      <c r="F1460" s="595"/>
      <c r="G1460" s="593"/>
      <c r="H1460" s="593"/>
      <c r="I1460" s="681"/>
      <c r="J1460" s="681"/>
      <c r="K1460" s="593"/>
      <c r="L1460" s="593"/>
      <c r="M1460" s="593"/>
      <c r="N1460" s="593"/>
      <c r="O1460" s="593"/>
      <c r="P1460" s="593"/>
      <c r="Q1460" s="593"/>
      <c r="R1460" s="593"/>
      <c r="S1460" s="593"/>
      <c r="T1460" s="593"/>
      <c r="U1460" s="593"/>
      <c r="V1460" s="593"/>
      <c r="W1460" s="593"/>
      <c r="X1460" s="593"/>
      <c r="Y1460" s="593"/>
      <c r="Z1460" s="593"/>
    </row>
    <row r="1461" spans="1:26" ht="50.15" customHeight="1">
      <c r="A1461" s="694"/>
      <c r="B1461" s="689"/>
      <c r="C1461" s="752"/>
      <c r="D1461" s="752"/>
      <c r="E1461" s="752"/>
      <c r="F1461" s="595"/>
      <c r="G1461" s="593"/>
      <c r="H1461" s="593"/>
      <c r="I1461" s="681"/>
      <c r="J1461" s="681"/>
      <c r="K1461" s="593"/>
      <c r="L1461" s="593"/>
      <c r="M1461" s="593"/>
      <c r="N1461" s="593"/>
      <c r="O1461" s="593"/>
      <c r="P1461" s="593"/>
      <c r="Q1461" s="593"/>
      <c r="R1461" s="593"/>
      <c r="S1461" s="593"/>
      <c r="T1461" s="593"/>
      <c r="U1461" s="593"/>
      <c r="V1461" s="593"/>
      <c r="W1461" s="593"/>
      <c r="X1461" s="593"/>
      <c r="Y1461" s="593"/>
      <c r="Z1461" s="593"/>
    </row>
    <row r="1462" spans="1:26" ht="50.15" customHeight="1">
      <c r="A1462" s="694"/>
      <c r="B1462" s="689"/>
      <c r="C1462" s="752"/>
      <c r="D1462" s="752"/>
      <c r="E1462" s="752"/>
      <c r="F1462" s="595"/>
      <c r="G1462" s="593"/>
      <c r="H1462" s="593"/>
      <c r="I1462" s="681"/>
      <c r="J1462" s="681"/>
      <c r="K1462" s="593"/>
      <c r="L1462" s="593"/>
      <c r="M1462" s="593"/>
      <c r="N1462" s="593"/>
      <c r="O1462" s="593"/>
      <c r="P1462" s="593"/>
      <c r="Q1462" s="593"/>
      <c r="R1462" s="593"/>
      <c r="S1462" s="593"/>
      <c r="T1462" s="593"/>
      <c r="U1462" s="593"/>
      <c r="V1462" s="593"/>
      <c r="W1462" s="593"/>
      <c r="X1462" s="593"/>
      <c r="Y1462" s="593"/>
      <c r="Z1462" s="593"/>
    </row>
    <row r="1463" spans="1:26" ht="50.15" customHeight="1">
      <c r="A1463" s="694"/>
      <c r="B1463" s="689"/>
      <c r="C1463" s="752"/>
      <c r="D1463" s="752"/>
      <c r="E1463" s="752"/>
      <c r="F1463" s="595"/>
      <c r="G1463" s="593"/>
      <c r="H1463" s="593"/>
      <c r="I1463" s="681"/>
      <c r="J1463" s="681"/>
      <c r="K1463" s="593"/>
      <c r="L1463" s="593"/>
      <c r="M1463" s="593"/>
      <c r="N1463" s="593"/>
      <c r="O1463" s="593"/>
      <c r="P1463" s="593"/>
      <c r="Q1463" s="593"/>
      <c r="R1463" s="593"/>
      <c r="S1463" s="593"/>
      <c r="T1463" s="593"/>
      <c r="U1463" s="593"/>
      <c r="V1463" s="593"/>
      <c r="W1463" s="593"/>
      <c r="X1463" s="593"/>
      <c r="Y1463" s="593"/>
      <c r="Z1463" s="593"/>
    </row>
    <row r="1464" spans="1:26" ht="50.15" customHeight="1">
      <c r="A1464" s="694"/>
      <c r="B1464" s="689"/>
      <c r="C1464" s="752"/>
      <c r="D1464" s="752"/>
      <c r="E1464" s="752"/>
      <c r="F1464" s="595"/>
      <c r="G1464" s="593"/>
      <c r="H1464" s="593"/>
      <c r="I1464" s="681"/>
      <c r="J1464" s="681"/>
      <c r="K1464" s="593"/>
      <c r="L1464" s="593"/>
      <c r="M1464" s="593"/>
      <c r="N1464" s="593"/>
      <c r="O1464" s="593"/>
      <c r="P1464" s="593"/>
      <c r="Q1464" s="593"/>
      <c r="R1464" s="593"/>
      <c r="S1464" s="593"/>
      <c r="T1464" s="593"/>
      <c r="U1464" s="593"/>
      <c r="V1464" s="593"/>
      <c r="W1464" s="593"/>
      <c r="X1464" s="593"/>
      <c r="Y1464" s="593"/>
      <c r="Z1464" s="593"/>
    </row>
    <row r="1465" spans="1:26" ht="50.15" customHeight="1">
      <c r="A1465" s="694"/>
      <c r="B1465" s="689"/>
      <c r="C1465" s="752"/>
      <c r="D1465" s="752"/>
      <c r="E1465" s="752"/>
      <c r="F1465" s="595"/>
      <c r="G1465" s="593"/>
      <c r="H1465" s="593"/>
      <c r="I1465" s="681"/>
      <c r="J1465" s="681"/>
      <c r="K1465" s="593"/>
      <c r="L1465" s="593"/>
      <c r="M1465" s="593"/>
      <c r="N1465" s="593"/>
      <c r="O1465" s="593"/>
      <c r="P1465" s="593"/>
      <c r="Q1465" s="593"/>
      <c r="R1465" s="593"/>
      <c r="S1465" s="593"/>
      <c r="T1465" s="593"/>
      <c r="U1465" s="593"/>
      <c r="V1465" s="593"/>
      <c r="W1465" s="593"/>
      <c r="X1465" s="593"/>
      <c r="Y1465" s="593"/>
      <c r="Z1465" s="593"/>
    </row>
    <row r="1466" spans="1:26" ht="50.15" customHeight="1">
      <c r="A1466" s="694"/>
      <c r="B1466" s="689"/>
      <c r="C1466" s="752"/>
      <c r="D1466" s="752"/>
      <c r="E1466" s="752"/>
      <c r="F1466" s="595"/>
      <c r="G1466" s="593"/>
      <c r="H1466" s="593"/>
      <c r="I1466" s="681"/>
      <c r="J1466" s="681"/>
      <c r="K1466" s="593"/>
      <c r="L1466" s="593"/>
      <c r="M1466" s="593"/>
      <c r="N1466" s="593"/>
      <c r="O1466" s="593"/>
      <c r="P1466" s="593"/>
      <c r="Q1466" s="593"/>
      <c r="R1466" s="593"/>
      <c r="S1466" s="593"/>
      <c r="T1466" s="593"/>
      <c r="U1466" s="593"/>
      <c r="V1466" s="593"/>
      <c r="W1466" s="593"/>
      <c r="X1466" s="593"/>
      <c r="Y1466" s="593"/>
      <c r="Z1466" s="593"/>
    </row>
    <row r="1467" spans="1:26" ht="50.15" customHeight="1">
      <c r="A1467" s="694"/>
      <c r="B1467" s="689"/>
      <c r="C1467" s="752"/>
      <c r="D1467" s="752"/>
      <c r="E1467" s="752"/>
      <c r="F1467" s="595"/>
      <c r="G1467" s="593"/>
      <c r="H1467" s="593"/>
      <c r="I1467" s="681"/>
      <c r="J1467" s="681"/>
      <c r="K1467" s="593"/>
      <c r="L1467" s="593"/>
      <c r="M1467" s="593"/>
      <c r="N1467" s="593"/>
      <c r="O1467" s="593"/>
      <c r="P1467" s="593"/>
      <c r="Q1467" s="593"/>
      <c r="R1467" s="593"/>
      <c r="S1467" s="593"/>
      <c r="T1467" s="593"/>
      <c r="U1467" s="593"/>
      <c r="V1467" s="593"/>
      <c r="W1467" s="593"/>
      <c r="X1467" s="593"/>
      <c r="Y1467" s="593"/>
      <c r="Z1467" s="593"/>
    </row>
    <row r="1468" spans="1:26" ht="50.15" customHeight="1">
      <c r="A1468" s="694"/>
      <c r="B1468" s="689"/>
      <c r="C1468" s="752"/>
      <c r="D1468" s="752"/>
      <c r="E1468" s="752"/>
      <c r="F1468" s="595"/>
      <c r="G1468" s="593"/>
      <c r="H1468" s="593"/>
      <c r="I1468" s="681"/>
      <c r="J1468" s="681"/>
      <c r="K1468" s="593"/>
      <c r="L1468" s="593"/>
      <c r="M1468" s="593"/>
      <c r="N1468" s="593"/>
      <c r="O1468" s="593"/>
      <c r="P1468" s="593"/>
      <c r="Q1468" s="593"/>
      <c r="R1468" s="593"/>
      <c r="S1468" s="593"/>
      <c r="T1468" s="593"/>
      <c r="U1468" s="593"/>
      <c r="V1468" s="593"/>
      <c r="W1468" s="593"/>
      <c r="X1468" s="593"/>
      <c r="Y1468" s="593"/>
      <c r="Z1468" s="593"/>
    </row>
    <row r="1469" spans="1:26" ht="50.15" customHeight="1">
      <c r="A1469" s="694"/>
      <c r="B1469" s="689"/>
      <c r="C1469" s="752"/>
      <c r="D1469" s="752"/>
      <c r="E1469" s="752"/>
      <c r="F1469" s="595"/>
      <c r="G1469" s="593"/>
      <c r="H1469" s="593"/>
      <c r="I1469" s="681"/>
      <c r="J1469" s="681"/>
      <c r="K1469" s="593"/>
      <c r="L1469" s="593"/>
      <c r="M1469" s="593"/>
      <c r="N1469" s="593"/>
      <c r="O1469" s="593"/>
      <c r="P1469" s="593"/>
      <c r="Q1469" s="593"/>
      <c r="R1469" s="593"/>
      <c r="S1469" s="593"/>
      <c r="T1469" s="593"/>
      <c r="U1469" s="593"/>
      <c r="V1469" s="593"/>
      <c r="W1469" s="593"/>
      <c r="X1469" s="593"/>
      <c r="Y1469" s="593"/>
      <c r="Z1469" s="593"/>
    </row>
    <row r="1470" spans="1:26" ht="50.15" customHeight="1">
      <c r="A1470" s="694"/>
      <c r="B1470" s="689"/>
      <c r="C1470" s="752"/>
      <c r="D1470" s="752"/>
      <c r="E1470" s="752"/>
      <c r="F1470" s="595"/>
      <c r="G1470" s="593"/>
      <c r="H1470" s="593"/>
      <c r="I1470" s="681"/>
      <c r="J1470" s="681"/>
      <c r="K1470" s="593"/>
      <c r="L1470" s="593"/>
      <c r="M1470" s="593"/>
      <c r="N1470" s="593"/>
      <c r="O1470" s="593"/>
      <c r="P1470" s="593"/>
      <c r="Q1470" s="593"/>
      <c r="R1470" s="593"/>
      <c r="S1470" s="593"/>
      <c r="T1470" s="593"/>
      <c r="U1470" s="593"/>
      <c r="V1470" s="593"/>
      <c r="W1470" s="593"/>
      <c r="X1470" s="593"/>
      <c r="Y1470" s="593"/>
      <c r="Z1470" s="593"/>
    </row>
    <row r="1471" spans="1:26" ht="50.15" customHeight="1">
      <c r="A1471" s="694"/>
      <c r="B1471" s="689"/>
      <c r="C1471" s="752"/>
      <c r="D1471" s="752"/>
      <c r="E1471" s="752"/>
      <c r="F1471" s="595"/>
      <c r="G1471" s="593"/>
      <c r="H1471" s="593"/>
      <c r="I1471" s="681"/>
      <c r="J1471" s="681"/>
      <c r="K1471" s="593"/>
      <c r="L1471" s="593"/>
      <c r="M1471" s="593"/>
      <c r="N1471" s="593"/>
      <c r="O1471" s="593"/>
      <c r="P1471" s="593"/>
      <c r="Q1471" s="593"/>
      <c r="R1471" s="593"/>
      <c r="S1471" s="593"/>
      <c r="T1471" s="593"/>
      <c r="U1471" s="593"/>
      <c r="V1471" s="593"/>
      <c r="W1471" s="593"/>
      <c r="X1471" s="593"/>
      <c r="Y1471" s="593"/>
      <c r="Z1471" s="593"/>
    </row>
    <row r="1472" spans="1:26" ht="50.15" customHeight="1">
      <c r="A1472" s="694"/>
      <c r="B1472" s="689"/>
      <c r="C1472" s="752"/>
      <c r="D1472" s="752"/>
      <c r="E1472" s="752"/>
      <c r="F1472" s="595"/>
      <c r="G1472" s="593"/>
      <c r="H1472" s="593"/>
      <c r="I1472" s="681"/>
      <c r="J1472" s="681"/>
      <c r="K1472" s="593"/>
      <c r="L1472" s="593"/>
      <c r="M1472" s="593"/>
      <c r="N1472" s="593"/>
      <c r="O1472" s="593"/>
      <c r="P1472" s="593"/>
      <c r="Q1472" s="593"/>
      <c r="R1472" s="593"/>
      <c r="S1472" s="593"/>
      <c r="T1472" s="593"/>
      <c r="U1472" s="593"/>
      <c r="V1472" s="593"/>
      <c r="W1472" s="593"/>
      <c r="X1472" s="593"/>
      <c r="Y1472" s="593"/>
      <c r="Z1472" s="593"/>
    </row>
    <row r="1473" spans="1:26" ht="50.15" customHeight="1">
      <c r="A1473" s="694"/>
      <c r="B1473" s="689"/>
      <c r="C1473" s="752"/>
      <c r="D1473" s="752"/>
      <c r="E1473" s="752"/>
      <c r="F1473" s="595"/>
      <c r="G1473" s="593"/>
      <c r="H1473" s="593"/>
      <c r="I1473" s="681"/>
      <c r="J1473" s="681"/>
      <c r="K1473" s="593"/>
      <c r="L1473" s="593"/>
      <c r="M1473" s="593"/>
      <c r="N1473" s="593"/>
      <c r="O1473" s="593"/>
      <c r="P1473" s="593"/>
      <c r="Q1473" s="593"/>
      <c r="R1473" s="593"/>
      <c r="S1473" s="593"/>
      <c r="T1473" s="593"/>
      <c r="U1473" s="593"/>
      <c r="V1473" s="593"/>
      <c r="W1473" s="593"/>
      <c r="X1473" s="593"/>
      <c r="Y1473" s="593"/>
      <c r="Z1473" s="593"/>
    </row>
    <row r="1474" spans="1:26" ht="50.15" customHeight="1">
      <c r="A1474" s="694"/>
      <c r="B1474" s="689"/>
      <c r="C1474" s="752"/>
      <c r="D1474" s="752"/>
      <c r="E1474" s="752"/>
      <c r="F1474" s="595"/>
      <c r="G1474" s="593"/>
      <c r="H1474" s="593"/>
      <c r="I1474" s="681"/>
      <c r="J1474" s="681"/>
      <c r="K1474" s="593"/>
      <c r="L1474" s="593"/>
      <c r="M1474" s="593"/>
      <c r="N1474" s="593"/>
      <c r="O1474" s="593"/>
      <c r="P1474" s="593"/>
      <c r="Q1474" s="593"/>
      <c r="R1474" s="593"/>
      <c r="S1474" s="593"/>
      <c r="T1474" s="593"/>
      <c r="U1474" s="593"/>
      <c r="V1474" s="593"/>
      <c r="W1474" s="593"/>
      <c r="X1474" s="593"/>
      <c r="Y1474" s="593"/>
      <c r="Z1474" s="593"/>
    </row>
    <row r="1475" spans="1:26" ht="50.15" customHeight="1">
      <c r="A1475" s="694"/>
      <c r="B1475" s="689"/>
      <c r="C1475" s="752"/>
      <c r="D1475" s="752"/>
      <c r="E1475" s="752"/>
      <c r="F1475" s="595"/>
      <c r="G1475" s="593"/>
      <c r="H1475" s="593"/>
      <c r="I1475" s="681"/>
      <c r="J1475" s="681"/>
      <c r="K1475" s="593"/>
      <c r="L1475" s="593"/>
      <c r="M1475" s="593"/>
      <c r="N1475" s="593"/>
      <c r="O1475" s="593"/>
      <c r="P1475" s="593"/>
      <c r="Q1475" s="593"/>
      <c r="R1475" s="593"/>
      <c r="S1475" s="593"/>
      <c r="T1475" s="593"/>
      <c r="U1475" s="593"/>
      <c r="V1475" s="593"/>
      <c r="W1475" s="593"/>
      <c r="X1475" s="593"/>
      <c r="Y1475" s="593"/>
      <c r="Z1475" s="593"/>
    </row>
    <row r="1476" spans="1:26" ht="50.15" customHeight="1">
      <c r="A1476" s="694"/>
      <c r="B1476" s="689"/>
      <c r="C1476" s="752"/>
      <c r="D1476" s="752"/>
      <c r="E1476" s="752"/>
      <c r="F1476" s="595"/>
      <c r="G1476" s="593"/>
      <c r="H1476" s="593"/>
      <c r="I1476" s="681"/>
      <c r="J1476" s="681"/>
      <c r="K1476" s="593"/>
      <c r="L1476" s="593"/>
      <c r="M1476" s="593"/>
      <c r="N1476" s="593"/>
      <c r="O1476" s="593"/>
      <c r="P1476" s="593"/>
      <c r="Q1476" s="593"/>
      <c r="R1476" s="593"/>
      <c r="S1476" s="593"/>
      <c r="T1476" s="593"/>
      <c r="U1476" s="593"/>
      <c r="V1476" s="593"/>
      <c r="W1476" s="593"/>
      <c r="X1476" s="593"/>
      <c r="Y1476" s="593"/>
      <c r="Z1476" s="593"/>
    </row>
    <row r="1477" spans="1:26" ht="50.15" customHeight="1">
      <c r="A1477" s="694"/>
      <c r="B1477" s="689"/>
      <c r="C1477" s="752"/>
      <c r="D1477" s="752"/>
      <c r="E1477" s="752"/>
      <c r="F1477" s="595"/>
      <c r="G1477" s="593"/>
      <c r="H1477" s="593"/>
      <c r="I1477" s="681"/>
      <c r="J1477" s="681"/>
      <c r="K1477" s="593"/>
      <c r="L1477" s="593"/>
      <c r="M1477" s="593"/>
      <c r="N1477" s="593"/>
      <c r="O1477" s="593"/>
      <c r="P1477" s="593"/>
      <c r="Q1477" s="593"/>
      <c r="R1477" s="593"/>
      <c r="S1477" s="593"/>
      <c r="T1477" s="593"/>
      <c r="U1477" s="593"/>
      <c r="V1477" s="593"/>
      <c r="W1477" s="593"/>
      <c r="X1477" s="593"/>
      <c r="Y1477" s="593"/>
      <c r="Z1477" s="593"/>
    </row>
    <row r="1478" spans="1:26" ht="50.15" customHeight="1">
      <c r="A1478" s="694"/>
      <c r="B1478" s="689"/>
      <c r="C1478" s="752"/>
      <c r="D1478" s="752"/>
      <c r="E1478" s="752"/>
      <c r="F1478" s="595"/>
      <c r="G1478" s="593"/>
      <c r="H1478" s="593"/>
      <c r="I1478" s="681"/>
      <c r="J1478" s="681"/>
      <c r="K1478" s="593"/>
      <c r="L1478" s="593"/>
      <c r="M1478" s="593"/>
      <c r="N1478" s="593"/>
      <c r="O1478" s="593"/>
      <c r="P1478" s="593"/>
      <c r="Q1478" s="593"/>
      <c r="R1478" s="593"/>
      <c r="S1478" s="593"/>
      <c r="T1478" s="593"/>
      <c r="U1478" s="593"/>
      <c r="V1478" s="593"/>
      <c r="W1478" s="593"/>
      <c r="X1478" s="593"/>
      <c r="Y1478" s="593"/>
      <c r="Z1478" s="593"/>
    </row>
    <row r="1479" spans="1:26" ht="50.15" customHeight="1">
      <c r="A1479" s="694"/>
      <c r="B1479" s="689"/>
      <c r="C1479" s="752"/>
      <c r="D1479" s="752"/>
      <c r="E1479" s="752"/>
      <c r="F1479" s="595"/>
      <c r="G1479" s="593"/>
      <c r="H1479" s="593"/>
      <c r="I1479" s="681"/>
      <c r="J1479" s="681"/>
      <c r="K1479" s="593"/>
      <c r="L1479" s="593"/>
      <c r="M1479" s="593"/>
      <c r="N1479" s="593"/>
      <c r="O1479" s="593"/>
      <c r="P1479" s="593"/>
      <c r="Q1479" s="593"/>
      <c r="R1479" s="593"/>
      <c r="S1479" s="593"/>
      <c r="T1479" s="593"/>
      <c r="U1479" s="593"/>
      <c r="V1479" s="593"/>
      <c r="W1479" s="593"/>
      <c r="X1479" s="593"/>
      <c r="Y1479" s="593"/>
      <c r="Z1479" s="593"/>
    </row>
    <row r="1480" spans="1:26" ht="50.15" customHeight="1">
      <c r="A1480" s="694"/>
      <c r="B1480" s="689"/>
      <c r="C1480" s="752"/>
      <c r="D1480" s="752"/>
      <c r="E1480" s="752"/>
      <c r="F1480" s="595"/>
      <c r="G1480" s="593"/>
      <c r="H1480" s="593"/>
      <c r="I1480" s="681"/>
      <c r="J1480" s="681"/>
      <c r="K1480" s="593"/>
      <c r="L1480" s="593"/>
      <c r="M1480" s="593"/>
      <c r="N1480" s="593"/>
      <c r="O1480" s="593"/>
      <c r="P1480" s="593"/>
      <c r="Q1480" s="593"/>
      <c r="R1480" s="593"/>
      <c r="S1480" s="593"/>
      <c r="T1480" s="593"/>
      <c r="U1480" s="593"/>
      <c r="V1480" s="593"/>
      <c r="W1480" s="593"/>
      <c r="X1480" s="593"/>
      <c r="Y1480" s="593"/>
      <c r="Z1480" s="593"/>
    </row>
    <row r="1481" spans="1:26" ht="50.15" customHeight="1">
      <c r="A1481" s="694"/>
      <c r="B1481" s="689"/>
      <c r="C1481" s="752"/>
      <c r="D1481" s="752"/>
      <c r="E1481" s="752"/>
      <c r="F1481" s="595"/>
      <c r="G1481" s="593"/>
      <c r="H1481" s="593"/>
      <c r="I1481" s="681"/>
      <c r="J1481" s="681"/>
      <c r="K1481" s="593"/>
      <c r="L1481" s="593"/>
      <c r="M1481" s="593"/>
      <c r="N1481" s="593"/>
      <c r="O1481" s="593"/>
      <c r="P1481" s="593"/>
      <c r="Q1481" s="593"/>
      <c r="R1481" s="593"/>
      <c r="S1481" s="593"/>
      <c r="T1481" s="593"/>
      <c r="U1481" s="593"/>
      <c r="V1481" s="593"/>
      <c r="W1481" s="593"/>
      <c r="X1481" s="593"/>
      <c r="Y1481" s="593"/>
      <c r="Z1481" s="593"/>
    </row>
    <row r="1482" spans="1:26" ht="50.15" customHeight="1">
      <c r="A1482" s="694"/>
      <c r="B1482" s="689"/>
      <c r="C1482" s="752"/>
      <c r="D1482" s="752"/>
      <c r="E1482" s="752"/>
      <c r="F1482" s="595"/>
      <c r="G1482" s="593"/>
      <c r="H1482" s="593"/>
      <c r="I1482" s="681"/>
      <c r="J1482" s="681"/>
      <c r="K1482" s="593"/>
      <c r="L1482" s="593"/>
      <c r="M1482" s="593"/>
      <c r="N1482" s="593"/>
      <c r="O1482" s="593"/>
      <c r="P1482" s="593"/>
      <c r="Q1482" s="593"/>
      <c r="R1482" s="593"/>
      <c r="S1482" s="593"/>
      <c r="T1482" s="593"/>
      <c r="U1482" s="593"/>
      <c r="V1482" s="593"/>
      <c r="W1482" s="593"/>
      <c r="X1482" s="593"/>
      <c r="Y1482" s="593"/>
      <c r="Z1482" s="593"/>
    </row>
    <row r="1483" spans="1:26" ht="50.15" customHeight="1">
      <c r="A1483" s="694"/>
      <c r="B1483" s="689"/>
      <c r="C1483" s="752"/>
      <c r="D1483" s="752"/>
      <c r="E1483" s="752"/>
      <c r="F1483" s="595"/>
      <c r="G1483" s="593"/>
      <c r="H1483" s="593"/>
      <c r="I1483" s="681"/>
      <c r="J1483" s="681"/>
      <c r="K1483" s="593"/>
      <c r="L1483" s="593"/>
      <c r="M1483" s="593"/>
      <c r="N1483" s="593"/>
      <c r="O1483" s="593"/>
      <c r="P1483" s="593"/>
      <c r="Q1483" s="593"/>
      <c r="R1483" s="593"/>
      <c r="S1483" s="593"/>
      <c r="T1483" s="593"/>
      <c r="U1483" s="593"/>
      <c r="V1483" s="593"/>
      <c r="W1483" s="593"/>
      <c r="X1483" s="593"/>
      <c r="Y1483" s="593"/>
      <c r="Z1483" s="593"/>
    </row>
    <row r="1484" spans="1:26" ht="50.15" customHeight="1">
      <c r="A1484" s="694"/>
      <c r="B1484" s="689"/>
      <c r="C1484" s="752"/>
      <c r="D1484" s="752"/>
      <c r="E1484" s="752"/>
      <c r="F1484" s="595"/>
      <c r="G1484" s="593"/>
      <c r="H1484" s="593"/>
      <c r="I1484" s="681"/>
      <c r="J1484" s="681"/>
      <c r="K1484" s="593"/>
      <c r="L1484" s="593"/>
      <c r="M1484" s="593"/>
      <c r="N1484" s="593"/>
      <c r="O1484" s="593"/>
      <c r="P1484" s="593"/>
      <c r="Q1484" s="593"/>
      <c r="R1484" s="593"/>
      <c r="S1484" s="593"/>
      <c r="T1484" s="593"/>
      <c r="U1484" s="593"/>
      <c r="V1484" s="593"/>
      <c r="W1484" s="593"/>
      <c r="X1484" s="593"/>
      <c r="Y1484" s="593"/>
      <c r="Z1484" s="593"/>
    </row>
    <row r="1485" spans="1:26" ht="50.15" customHeight="1">
      <c r="A1485" s="694"/>
      <c r="B1485" s="689"/>
      <c r="C1485" s="752"/>
      <c r="D1485" s="752"/>
      <c r="E1485" s="752"/>
      <c r="F1485" s="595"/>
      <c r="G1485" s="593"/>
      <c r="H1485" s="593"/>
      <c r="I1485" s="681"/>
      <c r="J1485" s="681"/>
      <c r="K1485" s="593"/>
      <c r="L1485" s="593"/>
      <c r="M1485" s="593"/>
      <c r="N1485" s="593"/>
      <c r="O1485" s="593"/>
      <c r="P1485" s="593"/>
      <c r="Q1485" s="593"/>
      <c r="R1485" s="593"/>
      <c r="S1485" s="593"/>
      <c r="T1485" s="593"/>
      <c r="U1485" s="593"/>
      <c r="V1485" s="593"/>
      <c r="W1485" s="593"/>
      <c r="X1485" s="593"/>
      <c r="Y1485" s="593"/>
      <c r="Z1485" s="593"/>
    </row>
    <row r="1486" spans="1:26" ht="50.15" customHeight="1">
      <c r="A1486" s="694"/>
      <c r="B1486" s="689"/>
      <c r="C1486" s="752"/>
      <c r="D1486" s="752"/>
      <c r="E1486" s="752"/>
      <c r="F1486" s="595"/>
      <c r="G1486" s="593"/>
      <c r="H1486" s="593"/>
      <c r="I1486" s="681"/>
      <c r="J1486" s="681"/>
      <c r="K1486" s="593"/>
      <c r="L1486" s="593"/>
      <c r="M1486" s="593"/>
      <c r="N1486" s="593"/>
      <c r="O1486" s="593"/>
      <c r="P1486" s="593"/>
      <c r="Q1486" s="593"/>
      <c r="R1486" s="593"/>
      <c r="S1486" s="593"/>
      <c r="T1486" s="593"/>
      <c r="U1486" s="593"/>
      <c r="V1486" s="593"/>
      <c r="W1486" s="593"/>
      <c r="X1486" s="593"/>
      <c r="Y1486" s="593"/>
      <c r="Z1486" s="593"/>
    </row>
    <row r="1487" spans="1:26" ht="50.15" customHeight="1">
      <c r="A1487" s="694"/>
      <c r="B1487" s="689"/>
      <c r="C1487" s="752"/>
      <c r="D1487" s="752"/>
      <c r="E1487" s="752"/>
      <c r="F1487" s="595"/>
      <c r="G1487" s="593"/>
      <c r="H1487" s="593"/>
      <c r="I1487" s="681"/>
      <c r="J1487" s="681"/>
      <c r="K1487" s="593"/>
      <c r="L1487" s="593"/>
      <c r="M1487" s="593"/>
      <c r="N1487" s="593"/>
      <c r="O1487" s="593"/>
      <c r="P1487" s="593"/>
      <c r="Q1487" s="593"/>
      <c r="R1487" s="593"/>
      <c r="S1487" s="593"/>
      <c r="T1487" s="593"/>
      <c r="U1487" s="593"/>
      <c r="V1487" s="593"/>
      <c r="W1487" s="593"/>
      <c r="X1487" s="593"/>
      <c r="Y1487" s="593"/>
      <c r="Z1487" s="593"/>
    </row>
    <row r="1488" spans="1:26" ht="50.15" customHeight="1">
      <c r="A1488" s="694"/>
      <c r="B1488" s="689"/>
      <c r="C1488" s="752"/>
      <c r="D1488" s="752"/>
      <c r="E1488" s="752"/>
      <c r="F1488" s="595"/>
      <c r="G1488" s="593"/>
      <c r="H1488" s="593"/>
      <c r="I1488" s="681"/>
      <c r="J1488" s="681"/>
      <c r="K1488" s="593"/>
      <c r="L1488" s="593"/>
      <c r="M1488" s="593"/>
      <c r="N1488" s="593"/>
      <c r="O1488" s="593"/>
      <c r="P1488" s="593"/>
      <c r="Q1488" s="593"/>
      <c r="R1488" s="593"/>
      <c r="S1488" s="593"/>
      <c r="T1488" s="593"/>
      <c r="U1488" s="593"/>
      <c r="V1488" s="593"/>
      <c r="W1488" s="593"/>
      <c r="X1488" s="593"/>
      <c r="Y1488" s="593"/>
      <c r="Z1488" s="593"/>
    </row>
    <row r="1489" spans="1:26" ht="50.15" customHeight="1">
      <c r="A1489" s="694"/>
      <c r="B1489" s="689"/>
      <c r="C1489" s="752"/>
      <c r="D1489" s="752"/>
      <c r="E1489" s="752"/>
      <c r="F1489" s="595"/>
      <c r="G1489" s="593"/>
      <c r="H1489" s="593"/>
      <c r="I1489" s="681"/>
      <c r="J1489" s="681"/>
      <c r="K1489" s="593"/>
      <c r="L1489" s="593"/>
      <c r="M1489" s="593"/>
      <c r="N1489" s="593"/>
      <c r="O1489" s="593"/>
      <c r="P1489" s="593"/>
      <c r="Q1489" s="593"/>
      <c r="R1489" s="593"/>
      <c r="S1489" s="593"/>
      <c r="T1489" s="593"/>
      <c r="U1489" s="593"/>
      <c r="V1489" s="593"/>
      <c r="W1489" s="593"/>
      <c r="X1489" s="593"/>
      <c r="Y1489" s="593"/>
      <c r="Z1489" s="593"/>
    </row>
    <row r="1490" spans="1:26" ht="50.15" customHeight="1">
      <c r="A1490" s="694"/>
      <c r="B1490" s="689"/>
      <c r="C1490" s="752"/>
      <c r="D1490" s="752"/>
      <c r="E1490" s="752"/>
      <c r="F1490" s="595"/>
      <c r="G1490" s="593"/>
      <c r="H1490" s="593"/>
      <c r="I1490" s="681"/>
      <c r="J1490" s="681"/>
      <c r="K1490" s="593"/>
      <c r="L1490" s="593"/>
      <c r="M1490" s="593"/>
      <c r="N1490" s="593"/>
      <c r="O1490" s="593"/>
      <c r="P1490" s="593"/>
      <c r="Q1490" s="593"/>
      <c r="R1490" s="593"/>
      <c r="S1490" s="593"/>
      <c r="T1490" s="593"/>
      <c r="U1490" s="593"/>
      <c r="V1490" s="593"/>
      <c r="W1490" s="593"/>
      <c r="X1490" s="593"/>
      <c r="Y1490" s="593"/>
      <c r="Z1490" s="593"/>
    </row>
    <row r="1491" spans="1:26" ht="50.15" customHeight="1">
      <c r="A1491" s="694"/>
      <c r="B1491" s="689"/>
      <c r="C1491" s="752"/>
      <c r="D1491" s="752"/>
      <c r="E1491" s="752"/>
      <c r="F1491" s="595"/>
      <c r="G1491" s="593"/>
      <c r="H1491" s="593"/>
      <c r="I1491" s="681"/>
      <c r="J1491" s="681"/>
      <c r="K1491" s="593"/>
      <c r="L1491" s="593"/>
      <c r="M1491" s="593"/>
      <c r="N1491" s="593"/>
      <c r="O1491" s="593"/>
      <c r="P1491" s="593"/>
      <c r="Q1491" s="593"/>
      <c r="R1491" s="593"/>
      <c r="S1491" s="593"/>
      <c r="T1491" s="593"/>
      <c r="U1491" s="593"/>
      <c r="V1491" s="593"/>
      <c r="W1491" s="593"/>
      <c r="X1491" s="593"/>
      <c r="Y1491" s="593"/>
      <c r="Z1491" s="593"/>
    </row>
    <row r="1492" spans="1:26" ht="50.15" customHeight="1">
      <c r="A1492" s="694"/>
      <c r="B1492" s="689"/>
      <c r="C1492" s="752"/>
      <c r="D1492" s="752"/>
      <c r="E1492" s="752"/>
      <c r="F1492" s="595"/>
      <c r="G1492" s="593"/>
      <c r="H1492" s="593"/>
      <c r="I1492" s="681"/>
      <c r="J1492" s="681"/>
      <c r="K1492" s="593"/>
      <c r="L1492" s="593"/>
      <c r="M1492" s="593"/>
      <c r="N1492" s="593"/>
      <c r="O1492" s="593"/>
      <c r="P1492" s="593"/>
      <c r="Q1492" s="593"/>
      <c r="R1492" s="593"/>
      <c r="S1492" s="593"/>
      <c r="T1492" s="593"/>
      <c r="U1492" s="593"/>
      <c r="V1492" s="593"/>
      <c r="W1492" s="593"/>
      <c r="X1492" s="593"/>
      <c r="Y1492" s="593"/>
      <c r="Z1492" s="593"/>
    </row>
    <row r="1493" spans="1:26" ht="50.15" customHeight="1">
      <c r="A1493" s="694"/>
      <c r="B1493" s="689"/>
      <c r="C1493" s="752"/>
      <c r="D1493" s="752"/>
      <c r="E1493" s="752"/>
      <c r="F1493" s="595"/>
      <c r="G1493" s="593"/>
      <c r="H1493" s="593"/>
      <c r="I1493" s="681"/>
      <c r="J1493" s="681"/>
      <c r="K1493" s="593"/>
      <c r="L1493" s="593"/>
      <c r="M1493" s="593"/>
      <c r="N1493" s="593"/>
      <c r="O1493" s="593"/>
      <c r="P1493" s="593"/>
      <c r="Q1493" s="593"/>
      <c r="R1493" s="593"/>
      <c r="S1493" s="593"/>
      <c r="T1493" s="593"/>
      <c r="U1493" s="593"/>
      <c r="V1493" s="593"/>
      <c r="W1493" s="593"/>
      <c r="X1493" s="593"/>
      <c r="Y1493" s="593"/>
      <c r="Z1493" s="593"/>
    </row>
    <row r="1494" spans="1:26" ht="50.15" customHeight="1">
      <c r="A1494" s="694"/>
      <c r="B1494" s="689"/>
      <c r="C1494" s="752"/>
      <c r="D1494" s="752"/>
      <c r="E1494" s="752"/>
      <c r="F1494" s="595"/>
      <c r="G1494" s="593"/>
      <c r="H1494" s="593"/>
      <c r="I1494" s="681"/>
      <c r="J1494" s="681"/>
      <c r="K1494" s="593"/>
      <c r="L1494" s="593"/>
      <c r="M1494" s="593"/>
      <c r="N1494" s="593"/>
      <c r="O1494" s="593"/>
      <c r="P1494" s="593"/>
      <c r="Q1494" s="593"/>
      <c r="R1494" s="593"/>
      <c r="S1494" s="593"/>
      <c r="T1494" s="593"/>
      <c r="U1494" s="593"/>
      <c r="V1494" s="593"/>
      <c r="W1494" s="593"/>
      <c r="X1494" s="593"/>
      <c r="Y1494" s="593"/>
      <c r="Z1494" s="593"/>
    </row>
    <row r="1495" spans="1:26" ht="50.15" customHeight="1">
      <c r="A1495" s="694"/>
      <c r="B1495" s="689"/>
      <c r="C1495" s="752"/>
      <c r="D1495" s="752"/>
      <c r="E1495" s="752"/>
      <c r="F1495" s="595"/>
      <c r="G1495" s="593"/>
      <c r="H1495" s="593"/>
      <c r="I1495" s="681"/>
      <c r="J1495" s="681"/>
      <c r="K1495" s="593"/>
      <c r="L1495" s="593"/>
      <c r="M1495" s="593"/>
      <c r="N1495" s="593"/>
      <c r="O1495" s="593"/>
      <c r="P1495" s="593"/>
      <c r="Q1495" s="593"/>
      <c r="R1495" s="593"/>
      <c r="S1495" s="593"/>
      <c r="T1495" s="593"/>
      <c r="U1495" s="593"/>
      <c r="V1495" s="593"/>
      <c r="W1495" s="593"/>
      <c r="X1495" s="593"/>
      <c r="Y1495" s="593"/>
      <c r="Z1495" s="593"/>
    </row>
    <row r="1496" spans="1:26" ht="50.15" customHeight="1">
      <c r="A1496" s="694"/>
      <c r="B1496" s="689"/>
      <c r="C1496" s="752"/>
      <c r="D1496" s="752"/>
      <c r="E1496" s="752"/>
      <c r="F1496" s="595"/>
      <c r="G1496" s="593"/>
      <c r="H1496" s="593"/>
      <c r="I1496" s="681"/>
      <c r="J1496" s="681"/>
      <c r="K1496" s="593"/>
      <c r="L1496" s="593"/>
      <c r="M1496" s="593"/>
      <c r="N1496" s="593"/>
      <c r="O1496" s="593"/>
      <c r="P1496" s="593"/>
      <c r="Q1496" s="593"/>
      <c r="R1496" s="593"/>
      <c r="S1496" s="593"/>
      <c r="T1496" s="593"/>
      <c r="U1496" s="593"/>
      <c r="V1496" s="593"/>
      <c r="W1496" s="593"/>
      <c r="X1496" s="593"/>
      <c r="Y1496" s="593"/>
      <c r="Z1496" s="593"/>
    </row>
    <row r="1497" spans="1:26" ht="50.15" customHeight="1">
      <c r="A1497" s="694"/>
      <c r="B1497" s="689"/>
      <c r="C1497" s="752"/>
      <c r="D1497" s="752"/>
      <c r="E1497" s="752"/>
      <c r="F1497" s="595"/>
      <c r="G1497" s="593"/>
      <c r="H1497" s="593"/>
      <c r="I1497" s="681"/>
      <c r="J1497" s="681"/>
      <c r="K1497" s="593"/>
      <c r="L1497" s="593"/>
      <c r="M1497" s="593"/>
      <c r="N1497" s="593"/>
      <c r="O1497" s="593"/>
      <c r="P1497" s="593"/>
      <c r="Q1497" s="593"/>
      <c r="R1497" s="593"/>
      <c r="S1497" s="593"/>
      <c r="T1497" s="593"/>
      <c r="U1497" s="593"/>
      <c r="V1497" s="593"/>
      <c r="W1497" s="593"/>
      <c r="X1497" s="593"/>
      <c r="Y1497" s="593"/>
      <c r="Z1497" s="593"/>
    </row>
    <row r="1498" spans="1:26" ht="50.15" customHeight="1">
      <c r="A1498" s="694"/>
      <c r="B1498" s="689"/>
      <c r="C1498" s="752"/>
      <c r="D1498" s="752"/>
      <c r="E1498" s="752"/>
      <c r="F1498" s="595"/>
      <c r="G1498" s="593"/>
      <c r="H1498" s="593"/>
      <c r="I1498" s="681"/>
      <c r="J1498" s="681"/>
      <c r="K1498" s="593"/>
      <c r="L1498" s="593"/>
      <c r="M1498" s="593"/>
      <c r="N1498" s="593"/>
      <c r="O1498" s="593"/>
      <c r="P1498" s="593"/>
      <c r="Q1498" s="593"/>
      <c r="R1498" s="593"/>
      <c r="S1498" s="593"/>
      <c r="T1498" s="593"/>
      <c r="U1498" s="593"/>
      <c r="V1498" s="593"/>
      <c r="W1498" s="593"/>
      <c r="X1498" s="593"/>
      <c r="Y1498" s="593"/>
      <c r="Z1498" s="593"/>
    </row>
    <row r="1499" spans="1:26" ht="50.15" customHeight="1">
      <c r="A1499" s="694"/>
      <c r="B1499" s="689"/>
      <c r="C1499" s="752"/>
      <c r="D1499" s="752"/>
      <c r="E1499" s="752"/>
      <c r="F1499" s="595"/>
      <c r="G1499" s="593"/>
      <c r="H1499" s="593"/>
      <c r="I1499" s="681"/>
      <c r="J1499" s="681"/>
      <c r="K1499" s="593"/>
      <c r="L1499" s="593"/>
      <c r="M1499" s="593"/>
      <c r="N1499" s="593"/>
      <c r="O1499" s="593"/>
      <c r="P1499" s="593"/>
      <c r="Q1499" s="593"/>
      <c r="R1499" s="593"/>
      <c r="S1499" s="593"/>
      <c r="T1499" s="593"/>
      <c r="U1499" s="593"/>
      <c r="V1499" s="593"/>
      <c r="W1499" s="593"/>
      <c r="X1499" s="593"/>
      <c r="Y1499" s="593"/>
      <c r="Z1499" s="593"/>
    </row>
    <row r="1500" spans="1:26" ht="50.15" customHeight="1">
      <c r="A1500" s="694"/>
      <c r="B1500" s="689"/>
      <c r="C1500" s="752"/>
      <c r="D1500" s="752"/>
      <c r="E1500" s="752"/>
      <c r="F1500" s="595"/>
      <c r="G1500" s="593"/>
      <c r="H1500" s="593"/>
      <c r="I1500" s="681"/>
      <c r="J1500" s="681"/>
      <c r="K1500" s="593"/>
      <c r="L1500" s="593"/>
      <c r="M1500" s="593"/>
      <c r="N1500" s="593"/>
      <c r="O1500" s="593"/>
      <c r="P1500" s="593"/>
      <c r="Q1500" s="593"/>
      <c r="R1500" s="593"/>
      <c r="S1500" s="593"/>
      <c r="T1500" s="593"/>
      <c r="U1500" s="593"/>
      <c r="V1500" s="593"/>
      <c r="W1500" s="593"/>
      <c r="X1500" s="593"/>
      <c r="Y1500" s="593"/>
      <c r="Z1500" s="593"/>
    </row>
    <row r="1501" spans="1:26" ht="50.15" customHeight="1">
      <c r="A1501" s="694"/>
      <c r="B1501" s="689"/>
      <c r="C1501" s="752"/>
      <c r="D1501" s="752"/>
      <c r="E1501" s="752"/>
      <c r="F1501" s="595"/>
      <c r="G1501" s="593"/>
      <c r="H1501" s="593"/>
      <c r="I1501" s="681"/>
      <c r="J1501" s="681"/>
      <c r="K1501" s="593"/>
      <c r="L1501" s="593"/>
      <c r="M1501" s="593"/>
      <c r="N1501" s="593"/>
      <c r="O1501" s="593"/>
      <c r="P1501" s="593"/>
      <c r="Q1501" s="593"/>
      <c r="R1501" s="593"/>
      <c r="S1501" s="593"/>
      <c r="T1501" s="593"/>
      <c r="U1501" s="593"/>
      <c r="V1501" s="593"/>
      <c r="W1501" s="593"/>
      <c r="X1501" s="593"/>
      <c r="Y1501" s="593"/>
      <c r="Z1501" s="593"/>
    </row>
    <row r="1502" spans="1:26" ht="50.15" customHeight="1">
      <c r="A1502" s="694"/>
      <c r="B1502" s="689"/>
      <c r="C1502" s="752"/>
      <c r="D1502" s="752"/>
      <c r="E1502" s="752"/>
      <c r="F1502" s="595"/>
      <c r="G1502" s="593"/>
      <c r="H1502" s="593"/>
      <c r="I1502" s="681"/>
      <c r="J1502" s="681"/>
      <c r="K1502" s="593"/>
      <c r="L1502" s="593"/>
      <c r="M1502" s="593"/>
      <c r="N1502" s="593"/>
      <c r="O1502" s="593"/>
      <c r="P1502" s="593"/>
      <c r="Q1502" s="593"/>
      <c r="R1502" s="593"/>
      <c r="S1502" s="593"/>
      <c r="T1502" s="593"/>
      <c r="U1502" s="593"/>
      <c r="V1502" s="593"/>
      <c r="W1502" s="593"/>
      <c r="X1502" s="593"/>
      <c r="Y1502" s="593"/>
      <c r="Z1502" s="593"/>
    </row>
    <row r="1503" spans="1:26" ht="50.15" customHeight="1">
      <c r="A1503" s="694"/>
      <c r="B1503" s="689"/>
      <c r="C1503" s="752"/>
      <c r="D1503" s="752"/>
      <c r="E1503" s="752"/>
      <c r="F1503" s="595"/>
      <c r="G1503" s="593"/>
      <c r="H1503" s="593"/>
      <c r="I1503" s="681"/>
      <c r="J1503" s="681"/>
      <c r="K1503" s="593"/>
      <c r="L1503" s="593"/>
      <c r="M1503" s="593"/>
      <c r="N1503" s="593"/>
      <c r="O1503" s="593"/>
      <c r="P1503" s="593"/>
      <c r="Q1503" s="593"/>
      <c r="R1503" s="593"/>
      <c r="S1503" s="593"/>
      <c r="T1503" s="593"/>
      <c r="U1503" s="593"/>
      <c r="V1503" s="593"/>
      <c r="W1503" s="593"/>
      <c r="X1503" s="593"/>
      <c r="Y1503" s="593"/>
      <c r="Z1503" s="593"/>
    </row>
    <row r="1504" spans="1:26" ht="50.15" customHeight="1">
      <c r="A1504" s="694"/>
      <c r="B1504" s="689"/>
      <c r="C1504" s="752"/>
      <c r="D1504" s="752"/>
      <c r="E1504" s="752"/>
      <c r="F1504" s="595"/>
      <c r="G1504" s="593"/>
      <c r="H1504" s="593"/>
      <c r="I1504" s="681"/>
      <c r="J1504" s="681"/>
      <c r="K1504" s="593"/>
      <c r="L1504" s="593"/>
      <c r="M1504" s="593"/>
      <c r="N1504" s="593"/>
      <c r="O1504" s="593"/>
      <c r="P1504" s="593"/>
      <c r="Q1504" s="593"/>
      <c r="R1504" s="593"/>
      <c r="S1504" s="593"/>
      <c r="T1504" s="593"/>
      <c r="U1504" s="593"/>
      <c r="V1504" s="593"/>
      <c r="W1504" s="593"/>
      <c r="X1504" s="593"/>
      <c r="Y1504" s="593"/>
      <c r="Z1504" s="593"/>
    </row>
    <row r="1505" spans="1:26" ht="50.15" customHeight="1">
      <c r="A1505" s="694"/>
      <c r="B1505" s="689"/>
      <c r="C1505" s="752"/>
      <c r="D1505" s="752"/>
      <c r="E1505" s="752"/>
      <c r="F1505" s="595"/>
      <c r="G1505" s="593"/>
      <c r="H1505" s="593"/>
      <c r="I1505" s="681"/>
      <c r="J1505" s="681"/>
      <c r="K1505" s="593"/>
      <c r="L1505" s="593"/>
      <c r="M1505" s="593"/>
      <c r="N1505" s="593"/>
      <c r="O1505" s="593"/>
      <c r="P1505" s="593"/>
      <c r="Q1505" s="593"/>
      <c r="R1505" s="593"/>
      <c r="S1505" s="593"/>
      <c r="T1505" s="593"/>
      <c r="U1505" s="593"/>
      <c r="V1505" s="593"/>
      <c r="W1505" s="593"/>
      <c r="X1505" s="593"/>
      <c r="Y1505" s="593"/>
      <c r="Z1505" s="593"/>
    </row>
    <row r="1506" spans="1:26" ht="50.15" customHeight="1">
      <c r="A1506" s="694"/>
      <c r="B1506" s="689"/>
      <c r="C1506" s="752"/>
      <c r="D1506" s="752"/>
      <c r="E1506" s="752"/>
      <c r="F1506" s="595"/>
      <c r="G1506" s="593"/>
      <c r="H1506" s="593"/>
      <c r="I1506" s="681"/>
      <c r="J1506" s="681"/>
      <c r="K1506" s="593"/>
      <c r="L1506" s="593"/>
      <c r="M1506" s="593"/>
      <c r="N1506" s="593"/>
      <c r="O1506" s="593"/>
      <c r="P1506" s="593"/>
      <c r="Q1506" s="593"/>
      <c r="R1506" s="593"/>
      <c r="S1506" s="593"/>
      <c r="T1506" s="593"/>
      <c r="U1506" s="593"/>
      <c r="V1506" s="593"/>
      <c r="W1506" s="593"/>
      <c r="X1506" s="593"/>
      <c r="Y1506" s="593"/>
      <c r="Z1506" s="593"/>
    </row>
    <row r="1507" spans="1:26" ht="50.15" customHeight="1">
      <c r="A1507" s="694"/>
      <c r="B1507" s="689"/>
      <c r="C1507" s="752"/>
      <c r="D1507" s="752"/>
      <c r="E1507" s="752"/>
      <c r="F1507" s="595"/>
      <c r="G1507" s="593"/>
      <c r="H1507" s="593"/>
      <c r="I1507" s="681"/>
      <c r="J1507" s="681"/>
      <c r="K1507" s="593"/>
      <c r="L1507" s="593"/>
      <c r="M1507" s="593"/>
      <c r="N1507" s="593"/>
      <c r="O1507" s="593"/>
      <c r="P1507" s="593"/>
      <c r="Q1507" s="593"/>
      <c r="R1507" s="593"/>
      <c r="S1507" s="593"/>
      <c r="T1507" s="593"/>
      <c r="U1507" s="593"/>
      <c r="V1507" s="593"/>
      <c r="W1507" s="593"/>
      <c r="X1507" s="593"/>
      <c r="Y1507" s="593"/>
      <c r="Z1507" s="593"/>
    </row>
    <row r="1508" spans="1:26" ht="50.15" customHeight="1">
      <c r="A1508" s="694"/>
      <c r="B1508" s="689"/>
      <c r="C1508" s="752"/>
      <c r="D1508" s="752"/>
      <c r="E1508" s="752"/>
      <c r="F1508" s="595"/>
      <c r="G1508" s="593"/>
      <c r="H1508" s="593"/>
      <c r="I1508" s="681"/>
      <c r="J1508" s="681"/>
      <c r="K1508" s="593"/>
      <c r="L1508" s="593"/>
      <c r="M1508" s="593"/>
      <c r="N1508" s="593"/>
      <c r="O1508" s="593"/>
      <c r="P1508" s="593"/>
      <c r="Q1508" s="593"/>
      <c r="R1508" s="593"/>
      <c r="S1508" s="593"/>
      <c r="T1508" s="593"/>
      <c r="U1508" s="593"/>
      <c r="V1508" s="593"/>
      <c r="W1508" s="593"/>
      <c r="X1508" s="593"/>
      <c r="Y1508" s="593"/>
      <c r="Z1508" s="593"/>
    </row>
    <row r="1509" spans="1:26" ht="50.15" customHeight="1">
      <c r="A1509" s="694"/>
      <c r="B1509" s="689"/>
      <c r="C1509" s="752"/>
      <c r="D1509" s="752"/>
      <c r="E1509" s="752"/>
      <c r="F1509" s="595"/>
      <c r="G1509" s="593"/>
      <c r="H1509" s="593"/>
      <c r="I1509" s="681"/>
      <c r="J1509" s="681"/>
      <c r="K1509" s="593"/>
      <c r="L1509" s="593"/>
      <c r="M1509" s="593"/>
      <c r="N1509" s="593"/>
      <c r="O1509" s="593"/>
      <c r="P1509" s="593"/>
      <c r="Q1509" s="593"/>
      <c r="R1509" s="593"/>
      <c r="S1509" s="593"/>
      <c r="T1509" s="593"/>
      <c r="U1509" s="593"/>
      <c r="V1509" s="593"/>
      <c r="W1509" s="593"/>
      <c r="X1509" s="593"/>
      <c r="Y1509" s="593"/>
      <c r="Z1509" s="593"/>
    </row>
    <row r="1510" spans="1:26" ht="50.15" customHeight="1">
      <c r="A1510" s="694"/>
      <c r="B1510" s="689"/>
      <c r="C1510" s="752"/>
      <c r="D1510" s="752"/>
      <c r="E1510" s="752"/>
      <c r="F1510" s="595"/>
      <c r="G1510" s="593"/>
      <c r="H1510" s="593"/>
      <c r="I1510" s="681"/>
      <c r="J1510" s="681"/>
      <c r="K1510" s="593"/>
      <c r="L1510" s="593"/>
      <c r="M1510" s="593"/>
      <c r="N1510" s="593"/>
      <c r="O1510" s="593"/>
      <c r="P1510" s="593"/>
      <c r="Q1510" s="593"/>
      <c r="R1510" s="593"/>
      <c r="S1510" s="593"/>
      <c r="T1510" s="593"/>
      <c r="U1510" s="593"/>
      <c r="V1510" s="593"/>
      <c r="W1510" s="593"/>
      <c r="X1510" s="593"/>
      <c r="Y1510" s="593"/>
      <c r="Z1510" s="593"/>
    </row>
    <row r="1511" spans="1:26" ht="50.15" customHeight="1">
      <c r="A1511" s="694"/>
      <c r="B1511" s="689"/>
      <c r="C1511" s="752"/>
      <c r="D1511" s="752"/>
      <c r="E1511" s="752"/>
      <c r="F1511" s="595"/>
      <c r="G1511" s="593"/>
      <c r="H1511" s="593"/>
      <c r="I1511" s="681"/>
      <c r="J1511" s="681"/>
      <c r="K1511" s="593"/>
      <c r="L1511" s="593"/>
      <c r="M1511" s="593"/>
      <c r="N1511" s="593"/>
      <c r="O1511" s="593"/>
      <c r="P1511" s="593"/>
      <c r="Q1511" s="593"/>
      <c r="R1511" s="593"/>
      <c r="S1511" s="593"/>
      <c r="T1511" s="593"/>
      <c r="U1511" s="593"/>
      <c r="V1511" s="593"/>
      <c r="W1511" s="593"/>
      <c r="X1511" s="593"/>
      <c r="Y1511" s="593"/>
      <c r="Z1511" s="593"/>
    </row>
    <row r="1512" spans="1:26" ht="50.15" customHeight="1">
      <c r="A1512" s="694"/>
      <c r="B1512" s="689"/>
      <c r="C1512" s="752"/>
      <c r="D1512" s="752"/>
      <c r="E1512" s="752"/>
      <c r="F1512" s="595"/>
      <c r="G1512" s="593"/>
      <c r="H1512" s="593"/>
      <c r="I1512" s="681"/>
      <c r="J1512" s="681"/>
      <c r="K1512" s="593"/>
      <c r="L1512" s="593"/>
      <c r="M1512" s="593"/>
      <c r="N1512" s="593"/>
      <c r="O1512" s="593"/>
      <c r="P1512" s="593"/>
      <c r="Q1512" s="593"/>
      <c r="R1512" s="593"/>
      <c r="S1512" s="593"/>
      <c r="T1512" s="593"/>
      <c r="U1512" s="593"/>
      <c r="V1512" s="593"/>
      <c r="W1512" s="593"/>
      <c r="X1512" s="593"/>
      <c r="Y1512" s="593"/>
      <c r="Z1512" s="593"/>
    </row>
    <row r="1513" spans="1:26" ht="50.15" customHeight="1">
      <c r="A1513" s="694"/>
      <c r="B1513" s="689"/>
      <c r="C1513" s="752"/>
      <c r="D1513" s="752"/>
      <c r="E1513" s="752"/>
      <c r="F1513" s="595"/>
      <c r="G1513" s="593"/>
      <c r="H1513" s="593"/>
      <c r="I1513" s="681"/>
      <c r="J1513" s="681"/>
      <c r="K1513" s="593"/>
      <c r="L1513" s="593"/>
      <c r="M1513" s="593"/>
      <c r="N1513" s="593"/>
      <c r="O1513" s="593"/>
      <c r="P1513" s="593"/>
      <c r="Q1513" s="593"/>
      <c r="R1513" s="593"/>
      <c r="S1513" s="593"/>
      <c r="T1513" s="593"/>
      <c r="U1513" s="593"/>
      <c r="V1513" s="593"/>
      <c r="W1513" s="593"/>
      <c r="X1513" s="593"/>
      <c r="Y1513" s="593"/>
      <c r="Z1513" s="593"/>
    </row>
    <row r="1514" spans="1:26" ht="50.15" customHeight="1">
      <c r="A1514" s="694"/>
      <c r="B1514" s="689"/>
      <c r="C1514" s="752"/>
      <c r="D1514" s="752"/>
      <c r="E1514" s="752"/>
      <c r="F1514" s="595"/>
      <c r="G1514" s="593"/>
      <c r="H1514" s="593"/>
      <c r="I1514" s="681"/>
      <c r="J1514" s="681"/>
      <c r="K1514" s="593"/>
      <c r="L1514" s="593"/>
      <c r="M1514" s="593"/>
      <c r="N1514" s="593"/>
      <c r="O1514" s="593"/>
      <c r="P1514" s="593"/>
      <c r="Q1514" s="593"/>
      <c r="R1514" s="593"/>
      <c r="S1514" s="593"/>
      <c r="T1514" s="593"/>
      <c r="U1514" s="593"/>
      <c r="V1514" s="593"/>
      <c r="W1514" s="593"/>
      <c r="X1514" s="593"/>
      <c r="Y1514" s="593"/>
      <c r="Z1514" s="593"/>
    </row>
    <row r="1515" spans="1:26" ht="50.15" customHeight="1">
      <c r="A1515" s="694"/>
      <c r="B1515" s="689"/>
      <c r="C1515" s="752"/>
      <c r="D1515" s="752"/>
      <c r="E1515" s="752"/>
      <c r="F1515" s="595"/>
      <c r="G1515" s="593"/>
      <c r="H1515" s="593"/>
      <c r="I1515" s="681"/>
      <c r="J1515" s="681"/>
      <c r="K1515" s="593"/>
      <c r="L1515" s="593"/>
      <c r="M1515" s="593"/>
      <c r="N1515" s="593"/>
      <c r="O1515" s="593"/>
      <c r="P1515" s="593"/>
      <c r="Q1515" s="593"/>
      <c r="R1515" s="593"/>
      <c r="S1515" s="593"/>
      <c r="T1515" s="593"/>
      <c r="U1515" s="593"/>
      <c r="V1515" s="593"/>
      <c r="W1515" s="593"/>
      <c r="X1515" s="593"/>
      <c r="Y1515" s="593"/>
      <c r="Z1515" s="593"/>
    </row>
    <row r="1516" spans="1:26" ht="50.15" customHeight="1">
      <c r="A1516" s="694"/>
      <c r="B1516" s="689"/>
      <c r="C1516" s="752"/>
      <c r="D1516" s="752"/>
      <c r="E1516" s="752"/>
      <c r="F1516" s="595"/>
      <c r="G1516" s="593"/>
      <c r="H1516" s="593"/>
      <c r="I1516" s="681"/>
      <c r="J1516" s="681"/>
      <c r="K1516" s="593"/>
      <c r="L1516" s="593"/>
      <c r="M1516" s="593"/>
      <c r="N1516" s="593"/>
      <c r="O1516" s="593"/>
      <c r="P1516" s="593"/>
      <c r="Q1516" s="593"/>
      <c r="R1516" s="593"/>
      <c r="S1516" s="593"/>
      <c r="T1516" s="593"/>
      <c r="U1516" s="593"/>
      <c r="V1516" s="593"/>
      <c r="W1516" s="593"/>
      <c r="X1516" s="593"/>
      <c r="Y1516" s="593"/>
      <c r="Z1516" s="593"/>
    </row>
    <row r="1517" spans="1:26" ht="50.15" customHeight="1">
      <c r="A1517" s="694"/>
      <c r="B1517" s="689"/>
      <c r="C1517" s="752"/>
      <c r="D1517" s="752"/>
      <c r="E1517" s="752"/>
      <c r="F1517" s="595"/>
      <c r="G1517" s="593"/>
      <c r="H1517" s="593"/>
      <c r="I1517" s="681"/>
      <c r="J1517" s="681"/>
      <c r="K1517" s="593"/>
      <c r="L1517" s="593"/>
      <c r="M1517" s="593"/>
      <c r="N1517" s="593"/>
      <c r="O1517" s="593"/>
      <c r="P1517" s="593"/>
      <c r="Q1517" s="593"/>
      <c r="R1517" s="593"/>
      <c r="S1517" s="593"/>
      <c r="T1517" s="593"/>
      <c r="U1517" s="593"/>
      <c r="V1517" s="593"/>
      <c r="W1517" s="593"/>
      <c r="X1517" s="593"/>
      <c r="Y1517" s="593"/>
      <c r="Z1517" s="593"/>
    </row>
    <row r="1518" spans="1:26" ht="50.15" customHeight="1">
      <c r="A1518" s="694"/>
      <c r="B1518" s="689"/>
      <c r="C1518" s="752"/>
      <c r="D1518" s="752"/>
      <c r="E1518" s="752"/>
      <c r="F1518" s="595"/>
      <c r="G1518" s="593"/>
      <c r="H1518" s="593"/>
      <c r="I1518" s="681"/>
      <c r="J1518" s="681"/>
      <c r="K1518" s="593"/>
      <c r="L1518" s="593"/>
      <c r="M1518" s="593"/>
      <c r="N1518" s="593"/>
      <c r="O1518" s="593"/>
      <c r="P1518" s="593"/>
      <c r="Q1518" s="593"/>
      <c r="R1518" s="593"/>
      <c r="S1518" s="593"/>
      <c r="T1518" s="593"/>
      <c r="U1518" s="593"/>
      <c r="V1518" s="593"/>
      <c r="W1518" s="593"/>
      <c r="X1518" s="593"/>
      <c r="Y1518" s="593"/>
      <c r="Z1518" s="593"/>
    </row>
    <row r="1519" spans="1:26" ht="50.15" customHeight="1">
      <c r="A1519" s="694"/>
      <c r="B1519" s="689"/>
      <c r="C1519" s="752"/>
      <c r="D1519" s="752"/>
      <c r="E1519" s="752"/>
      <c r="F1519" s="595"/>
      <c r="G1519" s="593"/>
      <c r="H1519" s="593"/>
      <c r="I1519" s="681"/>
      <c r="J1519" s="681"/>
      <c r="K1519" s="593"/>
      <c r="L1519" s="593"/>
      <c r="M1519" s="593"/>
      <c r="N1519" s="593"/>
      <c r="O1519" s="593"/>
      <c r="P1519" s="593"/>
      <c r="Q1519" s="593"/>
      <c r="R1519" s="593"/>
      <c r="S1519" s="593"/>
      <c r="T1519" s="593"/>
      <c r="U1519" s="593"/>
      <c r="V1519" s="593"/>
      <c r="W1519" s="593"/>
      <c r="X1519" s="593"/>
      <c r="Y1519" s="593"/>
      <c r="Z1519" s="593"/>
    </row>
    <row r="1520" spans="1:26" ht="50.15" customHeight="1">
      <c r="A1520" s="694"/>
      <c r="B1520" s="689"/>
      <c r="C1520" s="752"/>
      <c r="D1520" s="752"/>
      <c r="E1520" s="752"/>
      <c r="F1520" s="595"/>
      <c r="G1520" s="593"/>
      <c r="H1520" s="593"/>
      <c r="I1520" s="681"/>
      <c r="J1520" s="681"/>
      <c r="K1520" s="593"/>
      <c r="L1520" s="593"/>
      <c r="M1520" s="593"/>
      <c r="N1520" s="593"/>
      <c r="O1520" s="593"/>
      <c r="P1520" s="593"/>
      <c r="Q1520" s="593"/>
      <c r="R1520" s="593"/>
      <c r="S1520" s="593"/>
      <c r="T1520" s="593"/>
      <c r="U1520" s="593"/>
      <c r="V1520" s="593"/>
      <c r="W1520" s="593"/>
      <c r="X1520" s="593"/>
      <c r="Y1520" s="593"/>
      <c r="Z1520" s="593"/>
    </row>
    <row r="1521" spans="1:26" ht="50.15" customHeight="1">
      <c r="A1521" s="694"/>
      <c r="B1521" s="689"/>
      <c r="C1521" s="752"/>
      <c r="D1521" s="752"/>
      <c r="E1521" s="752"/>
      <c r="F1521" s="595"/>
      <c r="G1521" s="593"/>
      <c r="H1521" s="593"/>
      <c r="I1521" s="681"/>
      <c r="J1521" s="681"/>
      <c r="K1521" s="593"/>
      <c r="L1521" s="593"/>
      <c r="M1521" s="593"/>
      <c r="N1521" s="593"/>
      <c r="O1521" s="593"/>
      <c r="P1521" s="593"/>
      <c r="Q1521" s="593"/>
      <c r="R1521" s="593"/>
      <c r="S1521" s="593"/>
      <c r="T1521" s="593"/>
      <c r="U1521" s="593"/>
      <c r="V1521" s="593"/>
      <c r="W1521" s="593"/>
      <c r="X1521" s="593"/>
      <c r="Y1521" s="593"/>
      <c r="Z1521" s="593"/>
    </row>
    <row r="1522" spans="1:26" ht="50.15" customHeight="1">
      <c r="A1522" s="694"/>
      <c r="B1522" s="689"/>
      <c r="C1522" s="752"/>
      <c r="D1522" s="752"/>
      <c r="E1522" s="752"/>
      <c r="F1522" s="595"/>
      <c r="G1522" s="593"/>
      <c r="H1522" s="593"/>
      <c r="I1522" s="681"/>
      <c r="J1522" s="681"/>
      <c r="K1522" s="593"/>
      <c r="L1522" s="593"/>
      <c r="M1522" s="593"/>
      <c r="N1522" s="593"/>
      <c r="O1522" s="593"/>
      <c r="P1522" s="593"/>
      <c r="Q1522" s="593"/>
      <c r="R1522" s="593"/>
      <c r="S1522" s="593"/>
      <c r="T1522" s="593"/>
      <c r="U1522" s="593"/>
      <c r="V1522" s="593"/>
      <c r="W1522" s="593"/>
      <c r="X1522" s="593"/>
      <c r="Y1522" s="593"/>
      <c r="Z1522" s="593"/>
    </row>
    <row r="1523" spans="1:26" ht="50.15" customHeight="1">
      <c r="A1523" s="694"/>
      <c r="B1523" s="689"/>
      <c r="C1523" s="752"/>
      <c r="D1523" s="752"/>
      <c r="E1523" s="752"/>
      <c r="F1523" s="595"/>
      <c r="G1523" s="593"/>
      <c r="H1523" s="593"/>
      <c r="I1523" s="681"/>
      <c r="J1523" s="681"/>
      <c r="K1523" s="593"/>
      <c r="L1523" s="593"/>
      <c r="M1523" s="593"/>
      <c r="N1523" s="593"/>
      <c r="O1523" s="593"/>
      <c r="P1523" s="593"/>
      <c r="Q1523" s="593"/>
      <c r="R1523" s="593"/>
      <c r="S1523" s="593"/>
      <c r="T1523" s="593"/>
      <c r="U1523" s="593"/>
      <c r="V1523" s="593"/>
      <c r="W1523" s="593"/>
      <c r="X1523" s="593"/>
      <c r="Y1523" s="593"/>
      <c r="Z1523" s="593"/>
    </row>
    <row r="1524" spans="1:26" ht="50.15" customHeight="1">
      <c r="A1524" s="694"/>
      <c r="B1524" s="689"/>
      <c r="C1524" s="752"/>
      <c r="D1524" s="752"/>
      <c r="E1524" s="752"/>
      <c r="F1524" s="595"/>
      <c r="G1524" s="593"/>
      <c r="H1524" s="593"/>
      <c r="I1524" s="681"/>
      <c r="J1524" s="681"/>
      <c r="K1524" s="593"/>
      <c r="L1524" s="593"/>
      <c r="M1524" s="593"/>
      <c r="N1524" s="593"/>
      <c r="O1524" s="593"/>
      <c r="P1524" s="593"/>
      <c r="Q1524" s="593"/>
      <c r="R1524" s="593"/>
      <c r="S1524" s="593"/>
      <c r="T1524" s="593"/>
      <c r="U1524" s="593"/>
      <c r="V1524" s="593"/>
      <c r="W1524" s="593"/>
      <c r="X1524" s="593"/>
      <c r="Y1524" s="593"/>
      <c r="Z1524" s="593"/>
    </row>
    <row r="1525" spans="1:26" ht="50.15" customHeight="1">
      <c r="A1525" s="694"/>
      <c r="B1525" s="689"/>
      <c r="C1525" s="752"/>
      <c r="D1525" s="752"/>
      <c r="E1525" s="752"/>
      <c r="F1525" s="595"/>
      <c r="G1525" s="593"/>
      <c r="H1525" s="593"/>
      <c r="I1525" s="681"/>
      <c r="J1525" s="681"/>
      <c r="K1525" s="593"/>
      <c r="L1525" s="593"/>
      <c r="M1525" s="593"/>
      <c r="N1525" s="593"/>
      <c r="O1525" s="593"/>
      <c r="P1525" s="593"/>
      <c r="Q1525" s="593"/>
      <c r="R1525" s="593"/>
      <c r="S1525" s="593"/>
      <c r="T1525" s="593"/>
      <c r="U1525" s="593"/>
      <c r="V1525" s="593"/>
      <c r="W1525" s="593"/>
      <c r="X1525" s="593"/>
      <c r="Y1525" s="593"/>
      <c r="Z1525" s="593"/>
    </row>
    <row r="1526" spans="1:26" ht="50.15" customHeight="1">
      <c r="A1526" s="694"/>
      <c r="B1526" s="689"/>
      <c r="C1526" s="752"/>
      <c r="D1526" s="752"/>
      <c r="E1526" s="752"/>
      <c r="F1526" s="595"/>
      <c r="G1526" s="593"/>
      <c r="H1526" s="593"/>
      <c r="I1526" s="681"/>
      <c r="J1526" s="681"/>
      <c r="K1526" s="593"/>
      <c r="L1526" s="593"/>
      <c r="M1526" s="593"/>
      <c r="N1526" s="593"/>
      <c r="O1526" s="593"/>
      <c r="P1526" s="593"/>
      <c r="Q1526" s="593"/>
      <c r="R1526" s="593"/>
      <c r="S1526" s="593"/>
      <c r="T1526" s="593"/>
      <c r="U1526" s="593"/>
      <c r="V1526" s="593"/>
      <c r="W1526" s="593"/>
      <c r="X1526" s="593"/>
      <c r="Y1526" s="593"/>
      <c r="Z1526" s="593"/>
    </row>
    <row r="1527" spans="1:26" ht="50.15" customHeight="1">
      <c r="A1527" s="694"/>
      <c r="B1527" s="689"/>
      <c r="C1527" s="752"/>
      <c r="D1527" s="752"/>
      <c r="E1527" s="752"/>
      <c r="F1527" s="595"/>
      <c r="G1527" s="593"/>
      <c r="H1527" s="593"/>
      <c r="I1527" s="681"/>
      <c r="J1527" s="681"/>
      <c r="K1527" s="593"/>
      <c r="L1527" s="593"/>
      <c r="M1527" s="593"/>
      <c r="N1527" s="593"/>
      <c r="O1527" s="593"/>
      <c r="P1527" s="593"/>
      <c r="Q1527" s="593"/>
      <c r="R1527" s="593"/>
      <c r="S1527" s="593"/>
      <c r="T1527" s="593"/>
      <c r="U1527" s="593"/>
      <c r="V1527" s="593"/>
      <c r="W1527" s="593"/>
      <c r="X1527" s="593"/>
      <c r="Y1527" s="593"/>
      <c r="Z1527" s="593"/>
    </row>
    <row r="1528" spans="1:26" ht="50.15" customHeight="1">
      <c r="A1528" s="694"/>
      <c r="B1528" s="689"/>
      <c r="C1528" s="752"/>
      <c r="D1528" s="752"/>
      <c r="E1528" s="752"/>
      <c r="F1528" s="595"/>
      <c r="G1528" s="593"/>
      <c r="H1528" s="593"/>
      <c r="I1528" s="681"/>
      <c r="J1528" s="681"/>
      <c r="K1528" s="593"/>
      <c r="L1528" s="593"/>
      <c r="M1528" s="593"/>
      <c r="N1528" s="593"/>
      <c r="O1528" s="593"/>
      <c r="P1528" s="593"/>
      <c r="Q1528" s="593"/>
      <c r="R1528" s="593"/>
      <c r="S1528" s="593"/>
      <c r="T1528" s="593"/>
      <c r="U1528" s="593"/>
      <c r="V1528" s="593"/>
      <c r="W1528" s="593"/>
      <c r="X1528" s="593"/>
      <c r="Y1528" s="593"/>
      <c r="Z1528" s="593"/>
    </row>
    <row r="1529" spans="1:26" ht="50.15" customHeight="1">
      <c r="A1529" s="694"/>
      <c r="B1529" s="689"/>
      <c r="C1529" s="752"/>
      <c r="D1529" s="752"/>
      <c r="E1529" s="752"/>
      <c r="F1529" s="595"/>
      <c r="G1529" s="593"/>
      <c r="H1529" s="593"/>
      <c r="I1529" s="681"/>
      <c r="J1529" s="681"/>
      <c r="K1529" s="593"/>
      <c r="L1529" s="593"/>
      <c r="M1529" s="593"/>
      <c r="N1529" s="593"/>
      <c r="O1529" s="593"/>
      <c r="P1529" s="593"/>
      <c r="Q1529" s="593"/>
      <c r="R1529" s="593"/>
      <c r="S1529" s="593"/>
      <c r="T1529" s="593"/>
      <c r="U1529" s="593"/>
      <c r="V1529" s="593"/>
      <c r="W1529" s="593"/>
      <c r="X1529" s="593"/>
      <c r="Y1529" s="593"/>
      <c r="Z1529" s="593"/>
    </row>
    <row r="1530" spans="1:26" ht="50.15" customHeight="1">
      <c r="A1530" s="694"/>
      <c r="B1530" s="689"/>
      <c r="C1530" s="752"/>
      <c r="D1530" s="752"/>
      <c r="E1530" s="752"/>
      <c r="F1530" s="595"/>
      <c r="G1530" s="593"/>
      <c r="H1530" s="593"/>
      <c r="I1530" s="681"/>
      <c r="J1530" s="681"/>
      <c r="K1530" s="593"/>
      <c r="L1530" s="593"/>
      <c r="M1530" s="593"/>
      <c r="N1530" s="593"/>
      <c r="O1530" s="593"/>
      <c r="P1530" s="593"/>
      <c r="Q1530" s="593"/>
      <c r="R1530" s="593"/>
      <c r="S1530" s="593"/>
      <c r="T1530" s="593"/>
      <c r="U1530" s="593"/>
      <c r="V1530" s="593"/>
      <c r="W1530" s="593"/>
      <c r="X1530" s="593"/>
      <c r="Y1530" s="593"/>
      <c r="Z1530" s="593"/>
    </row>
    <row r="1531" spans="1:26" ht="50.15" customHeight="1">
      <c r="A1531" s="694"/>
      <c r="B1531" s="689"/>
      <c r="C1531" s="752"/>
      <c r="D1531" s="752"/>
      <c r="E1531" s="752"/>
      <c r="F1531" s="595"/>
      <c r="G1531" s="593"/>
      <c r="H1531" s="593"/>
      <c r="I1531" s="681"/>
      <c r="J1531" s="681"/>
      <c r="K1531" s="593"/>
      <c r="L1531" s="593"/>
      <c r="M1531" s="593"/>
      <c r="N1531" s="593"/>
      <c r="O1531" s="593"/>
      <c r="P1531" s="593"/>
      <c r="Q1531" s="593"/>
      <c r="R1531" s="593"/>
      <c r="S1531" s="593"/>
      <c r="T1531" s="593"/>
      <c r="U1531" s="593"/>
      <c r="V1531" s="593"/>
      <c r="W1531" s="593"/>
      <c r="X1531" s="593"/>
      <c r="Y1531" s="593"/>
      <c r="Z1531" s="593"/>
    </row>
    <row r="1532" spans="1:26" ht="50.15" customHeight="1">
      <c r="A1532" s="694"/>
      <c r="B1532" s="689"/>
      <c r="C1532" s="752"/>
      <c r="D1532" s="752"/>
      <c r="E1532" s="752"/>
      <c r="F1532" s="595"/>
      <c r="G1532" s="593"/>
      <c r="H1532" s="593"/>
      <c r="I1532" s="681"/>
      <c r="J1532" s="681"/>
      <c r="K1532" s="593"/>
      <c r="L1532" s="593"/>
      <c r="M1532" s="593"/>
      <c r="N1532" s="593"/>
      <c r="O1532" s="593"/>
      <c r="P1532" s="593"/>
      <c r="Q1532" s="593"/>
      <c r="R1532" s="593"/>
      <c r="S1532" s="593"/>
      <c r="T1532" s="593"/>
      <c r="U1532" s="593"/>
      <c r="V1532" s="593"/>
      <c r="W1532" s="593"/>
      <c r="X1532" s="593"/>
      <c r="Y1532" s="593"/>
      <c r="Z1532" s="593"/>
    </row>
    <row r="1533" spans="1:26" ht="50.15" customHeight="1">
      <c r="A1533" s="694"/>
      <c r="B1533" s="689"/>
      <c r="C1533" s="752"/>
      <c r="D1533" s="752"/>
      <c r="E1533" s="752"/>
      <c r="F1533" s="595"/>
      <c r="G1533" s="593"/>
      <c r="H1533" s="593"/>
      <c r="I1533" s="681"/>
      <c r="J1533" s="681"/>
      <c r="K1533" s="593"/>
      <c r="L1533" s="593"/>
      <c r="M1533" s="593"/>
      <c r="N1533" s="593"/>
      <c r="O1533" s="593"/>
      <c r="P1533" s="593"/>
      <c r="Q1533" s="593"/>
      <c r="R1533" s="593"/>
      <c r="S1533" s="593"/>
      <c r="T1533" s="593"/>
      <c r="U1533" s="593"/>
      <c r="V1533" s="593"/>
      <c r="W1533" s="593"/>
      <c r="X1533" s="593"/>
      <c r="Y1533" s="593"/>
      <c r="Z1533" s="593"/>
    </row>
    <row r="1534" spans="1:26" ht="50.15" customHeight="1">
      <c r="A1534" s="694"/>
      <c r="B1534" s="689"/>
      <c r="C1534" s="752"/>
      <c r="D1534" s="752"/>
      <c r="E1534" s="752"/>
      <c r="F1534" s="595"/>
      <c r="G1534" s="593"/>
      <c r="H1534" s="593"/>
      <c r="I1534" s="681"/>
      <c r="J1534" s="681"/>
      <c r="K1534" s="593"/>
      <c r="L1534" s="593"/>
      <c r="M1534" s="593"/>
      <c r="N1534" s="593"/>
      <c r="O1534" s="593"/>
      <c r="P1534" s="593"/>
      <c r="Q1534" s="593"/>
      <c r="R1534" s="593"/>
      <c r="S1534" s="593"/>
      <c r="T1534" s="593"/>
      <c r="U1534" s="593"/>
      <c r="V1534" s="593"/>
      <c r="W1534" s="593"/>
      <c r="X1534" s="593"/>
      <c r="Y1534" s="593"/>
      <c r="Z1534" s="593"/>
    </row>
    <row r="1535" spans="1:26" ht="50.15" customHeight="1">
      <c r="A1535" s="694"/>
      <c r="B1535" s="689"/>
      <c r="C1535" s="752"/>
      <c r="D1535" s="752"/>
      <c r="E1535" s="752"/>
      <c r="F1535" s="595"/>
      <c r="G1535" s="593"/>
      <c r="H1535" s="593"/>
      <c r="I1535" s="681"/>
      <c r="J1535" s="681"/>
      <c r="K1535" s="593"/>
      <c r="L1535" s="593"/>
      <c r="M1535" s="593"/>
      <c r="N1535" s="593"/>
      <c r="O1535" s="593"/>
      <c r="P1535" s="593"/>
      <c r="Q1535" s="593"/>
      <c r="R1535" s="593"/>
      <c r="S1535" s="593"/>
      <c r="T1535" s="593"/>
      <c r="U1535" s="593"/>
      <c r="V1535" s="593"/>
      <c r="W1535" s="593"/>
      <c r="X1535" s="593"/>
      <c r="Y1535" s="593"/>
      <c r="Z1535" s="593"/>
    </row>
    <row r="1536" spans="1:26" ht="50.15" customHeight="1">
      <c r="A1536" s="694"/>
      <c r="B1536" s="689"/>
      <c r="C1536" s="752"/>
      <c r="D1536" s="752"/>
      <c r="E1536" s="752"/>
      <c r="F1536" s="595"/>
      <c r="G1536" s="593"/>
      <c r="H1536" s="593"/>
      <c r="I1536" s="681"/>
      <c r="J1536" s="681"/>
      <c r="K1536" s="593"/>
      <c r="L1536" s="593"/>
      <c r="M1536" s="593"/>
      <c r="N1536" s="593"/>
      <c r="O1536" s="593"/>
      <c r="P1536" s="593"/>
      <c r="Q1536" s="593"/>
      <c r="R1536" s="593"/>
      <c r="S1536" s="593"/>
      <c r="T1536" s="593"/>
      <c r="U1536" s="593"/>
      <c r="V1536" s="593"/>
      <c r="W1536" s="593"/>
      <c r="X1536" s="593"/>
      <c r="Y1536" s="593"/>
      <c r="Z1536" s="593"/>
    </row>
    <row r="1537" spans="1:26" ht="50.15" customHeight="1">
      <c r="A1537" s="694"/>
      <c r="B1537" s="689"/>
      <c r="C1537" s="752"/>
      <c r="D1537" s="752"/>
      <c r="E1537" s="752"/>
      <c r="F1537" s="595"/>
      <c r="G1537" s="593"/>
      <c r="H1537" s="593"/>
      <c r="I1537" s="681"/>
      <c r="J1537" s="681"/>
      <c r="K1537" s="593"/>
      <c r="L1537" s="593"/>
      <c r="M1537" s="593"/>
      <c r="N1537" s="593"/>
      <c r="O1537" s="593"/>
      <c r="P1537" s="593"/>
      <c r="Q1537" s="593"/>
      <c r="R1537" s="593"/>
      <c r="S1537" s="593"/>
      <c r="T1537" s="593"/>
      <c r="U1537" s="593"/>
      <c r="V1537" s="593"/>
      <c r="W1537" s="593"/>
      <c r="X1537" s="593"/>
      <c r="Y1537" s="593"/>
      <c r="Z1537" s="593"/>
    </row>
    <row r="1538" spans="1:26" ht="50.15" customHeight="1">
      <c r="A1538" s="694"/>
      <c r="B1538" s="689"/>
      <c r="C1538" s="752"/>
      <c r="D1538" s="752"/>
      <c r="E1538" s="752"/>
      <c r="F1538" s="595"/>
      <c r="G1538" s="593"/>
      <c r="H1538" s="593"/>
      <c r="I1538" s="681"/>
      <c r="J1538" s="681"/>
      <c r="K1538" s="593"/>
      <c r="L1538" s="593"/>
      <c r="M1538" s="593"/>
      <c r="N1538" s="593"/>
      <c r="O1538" s="593"/>
      <c r="P1538" s="593"/>
      <c r="Q1538" s="593"/>
      <c r="R1538" s="593"/>
      <c r="S1538" s="593"/>
      <c r="T1538" s="593"/>
      <c r="U1538" s="593"/>
      <c r="V1538" s="593"/>
      <c r="W1538" s="593"/>
      <c r="X1538" s="593"/>
      <c r="Y1538" s="593"/>
      <c r="Z1538" s="593"/>
    </row>
    <row r="1539" spans="1:26" ht="50.15" customHeight="1">
      <c r="A1539" s="694"/>
      <c r="B1539" s="689"/>
      <c r="C1539" s="752"/>
      <c r="D1539" s="752"/>
      <c r="E1539" s="752"/>
      <c r="F1539" s="595"/>
      <c r="G1539" s="593"/>
      <c r="H1539" s="593"/>
      <c r="I1539" s="681"/>
      <c r="J1539" s="681"/>
      <c r="K1539" s="593"/>
      <c r="L1539" s="593"/>
      <c r="M1539" s="593"/>
      <c r="N1539" s="593"/>
      <c r="O1539" s="593"/>
      <c r="P1539" s="593"/>
      <c r="Q1539" s="593"/>
      <c r="R1539" s="593"/>
      <c r="S1539" s="593"/>
      <c r="T1539" s="593"/>
      <c r="U1539" s="593"/>
      <c r="V1539" s="593"/>
      <c r="W1539" s="593"/>
      <c r="X1539" s="593"/>
      <c r="Y1539" s="593"/>
      <c r="Z1539" s="593"/>
    </row>
    <row r="1540" spans="1:26" ht="50.15" customHeight="1">
      <c r="A1540" s="694"/>
      <c r="B1540" s="689"/>
      <c r="C1540" s="752"/>
      <c r="D1540" s="752"/>
      <c r="E1540" s="752"/>
      <c r="F1540" s="595"/>
      <c r="G1540" s="593"/>
      <c r="H1540" s="593"/>
      <c r="I1540" s="681"/>
      <c r="J1540" s="681"/>
      <c r="K1540" s="593"/>
      <c r="L1540" s="593"/>
      <c r="M1540" s="593"/>
      <c r="N1540" s="593"/>
      <c r="O1540" s="593"/>
      <c r="P1540" s="593"/>
      <c r="Q1540" s="593"/>
      <c r="R1540" s="593"/>
      <c r="S1540" s="593"/>
      <c r="T1540" s="593"/>
      <c r="U1540" s="593"/>
      <c r="V1540" s="593"/>
      <c r="W1540" s="593"/>
      <c r="X1540" s="593"/>
      <c r="Y1540" s="593"/>
      <c r="Z1540" s="593"/>
    </row>
    <row r="1541" spans="1:26" ht="50.15" customHeight="1">
      <c r="A1541" s="694"/>
      <c r="B1541" s="689"/>
      <c r="C1541" s="752"/>
      <c r="D1541" s="752"/>
      <c r="E1541" s="752"/>
      <c r="F1541" s="595"/>
      <c r="G1541" s="593"/>
      <c r="H1541" s="593"/>
      <c r="I1541" s="681"/>
      <c r="J1541" s="681"/>
      <c r="K1541" s="593"/>
      <c r="L1541" s="593"/>
      <c r="M1541" s="593"/>
      <c r="N1541" s="593"/>
      <c r="O1541" s="593"/>
      <c r="P1541" s="593"/>
      <c r="Q1541" s="593"/>
      <c r="R1541" s="593"/>
      <c r="S1541" s="593"/>
      <c r="T1541" s="593"/>
      <c r="U1541" s="593"/>
      <c r="V1541" s="593"/>
      <c r="W1541" s="593"/>
      <c r="X1541" s="593"/>
      <c r="Y1541" s="593"/>
      <c r="Z1541" s="593"/>
    </row>
    <row r="1542" spans="1:26" ht="50.15" customHeight="1">
      <c r="A1542" s="694"/>
      <c r="B1542" s="689"/>
      <c r="C1542" s="752"/>
      <c r="D1542" s="752"/>
      <c r="E1542" s="752"/>
      <c r="F1542" s="595"/>
      <c r="G1542" s="593"/>
      <c r="H1542" s="593"/>
      <c r="I1542" s="681"/>
      <c r="J1542" s="681"/>
      <c r="K1542" s="593"/>
      <c r="L1542" s="593"/>
      <c r="M1542" s="593"/>
      <c r="N1542" s="593"/>
      <c r="O1542" s="593"/>
      <c r="P1542" s="593"/>
      <c r="Q1542" s="593"/>
      <c r="R1542" s="593"/>
      <c r="S1542" s="593"/>
      <c r="T1542" s="593"/>
      <c r="U1542" s="593"/>
      <c r="V1542" s="593"/>
      <c r="W1542" s="593"/>
      <c r="X1542" s="593"/>
      <c r="Y1542" s="593"/>
      <c r="Z1542" s="593"/>
    </row>
    <row r="1543" spans="1:26" ht="50.15" customHeight="1">
      <c r="A1543" s="694"/>
      <c r="B1543" s="689"/>
      <c r="C1543" s="752"/>
      <c r="D1543" s="752"/>
      <c r="E1543" s="752"/>
      <c r="F1543" s="595"/>
      <c r="G1543" s="593"/>
      <c r="H1543" s="593"/>
      <c r="I1543" s="681"/>
      <c r="J1543" s="681"/>
      <c r="K1543" s="593"/>
      <c r="L1543" s="593"/>
      <c r="M1543" s="593"/>
      <c r="N1543" s="593"/>
      <c r="O1543" s="593"/>
      <c r="P1543" s="593"/>
      <c r="Q1543" s="593"/>
      <c r="R1543" s="593"/>
      <c r="S1543" s="593"/>
      <c r="T1543" s="593"/>
      <c r="U1543" s="593"/>
      <c r="V1543" s="593"/>
      <c r="W1543" s="593"/>
      <c r="X1543" s="593"/>
      <c r="Y1543" s="593"/>
      <c r="Z1543" s="593"/>
    </row>
    <row r="1544" spans="1:26" ht="50.15" customHeight="1">
      <c r="A1544" s="694"/>
      <c r="B1544" s="689"/>
      <c r="C1544" s="752"/>
      <c r="D1544" s="752"/>
      <c r="E1544" s="752"/>
      <c r="F1544" s="595"/>
      <c r="G1544" s="593"/>
      <c r="H1544" s="593"/>
      <c r="I1544" s="681"/>
      <c r="J1544" s="681"/>
      <c r="K1544" s="593"/>
      <c r="L1544" s="593"/>
      <c r="M1544" s="593"/>
      <c r="N1544" s="593"/>
      <c r="O1544" s="593"/>
      <c r="P1544" s="593"/>
      <c r="Q1544" s="593"/>
      <c r="R1544" s="593"/>
      <c r="S1544" s="593"/>
      <c r="T1544" s="593"/>
      <c r="U1544" s="593"/>
      <c r="V1544" s="593"/>
      <c r="W1544" s="593"/>
      <c r="X1544" s="593"/>
      <c r="Y1544" s="593"/>
      <c r="Z1544" s="593"/>
    </row>
    <row r="1545" spans="1:26" ht="50.15" customHeight="1">
      <c r="A1545" s="694"/>
      <c r="B1545" s="689"/>
      <c r="C1545" s="752"/>
      <c r="D1545" s="752"/>
      <c r="E1545" s="752"/>
      <c r="F1545" s="595"/>
      <c r="G1545" s="593"/>
      <c r="H1545" s="593"/>
      <c r="I1545" s="681"/>
      <c r="J1545" s="681"/>
      <c r="K1545" s="593"/>
      <c r="L1545" s="593"/>
      <c r="M1545" s="593"/>
      <c r="N1545" s="593"/>
      <c r="O1545" s="593"/>
      <c r="P1545" s="593"/>
      <c r="Q1545" s="593"/>
      <c r="R1545" s="593"/>
      <c r="S1545" s="593"/>
      <c r="T1545" s="593"/>
      <c r="U1545" s="593"/>
      <c r="V1545" s="593"/>
      <c r="W1545" s="593"/>
      <c r="X1545" s="593"/>
      <c r="Y1545" s="593"/>
      <c r="Z1545" s="593"/>
    </row>
    <row r="1546" spans="1:26" ht="50.15" customHeight="1">
      <c r="A1546" s="694"/>
      <c r="B1546" s="689"/>
      <c r="C1546" s="752"/>
      <c r="D1546" s="752"/>
      <c r="E1546" s="752"/>
      <c r="F1546" s="595"/>
      <c r="G1546" s="593"/>
      <c r="H1546" s="593"/>
      <c r="I1546" s="681"/>
      <c r="J1546" s="681"/>
      <c r="K1546" s="593"/>
      <c r="L1546" s="593"/>
      <c r="M1546" s="593"/>
      <c r="N1546" s="593"/>
      <c r="O1546" s="593"/>
      <c r="P1546" s="593"/>
      <c r="Q1546" s="593"/>
      <c r="R1546" s="593"/>
      <c r="S1546" s="593"/>
      <c r="T1546" s="593"/>
      <c r="U1546" s="593"/>
      <c r="V1546" s="593"/>
      <c r="W1546" s="593"/>
      <c r="X1546" s="593"/>
      <c r="Y1546" s="593"/>
      <c r="Z1546" s="593"/>
    </row>
    <row r="1547" spans="1:26" ht="50.15" customHeight="1">
      <c r="A1547" s="694"/>
      <c r="B1547" s="689"/>
      <c r="C1547" s="752"/>
      <c r="D1547" s="752"/>
      <c r="E1547" s="752"/>
      <c r="F1547" s="595"/>
      <c r="G1547" s="593"/>
      <c r="H1547" s="593"/>
      <c r="I1547" s="681"/>
      <c r="J1547" s="681"/>
      <c r="K1547" s="593"/>
      <c r="L1547" s="593"/>
      <c r="M1547" s="593"/>
      <c r="N1547" s="593"/>
      <c r="O1547" s="593"/>
      <c r="P1547" s="593"/>
      <c r="Q1547" s="593"/>
      <c r="R1547" s="593"/>
      <c r="S1547" s="593"/>
      <c r="T1547" s="593"/>
      <c r="U1547" s="593"/>
      <c r="V1547" s="593"/>
      <c r="W1547" s="593"/>
      <c r="X1547" s="593"/>
      <c r="Y1547" s="593"/>
      <c r="Z1547" s="593"/>
    </row>
    <row r="1548" spans="1:26" ht="50.15" customHeight="1">
      <c r="A1548" s="694"/>
      <c r="B1548" s="689"/>
      <c r="C1548" s="752"/>
      <c r="D1548" s="752"/>
      <c r="E1548" s="752"/>
      <c r="F1548" s="595"/>
      <c r="G1548" s="593"/>
      <c r="H1548" s="593"/>
      <c r="I1548" s="681"/>
      <c r="J1548" s="681"/>
      <c r="K1548" s="593"/>
      <c r="L1548" s="593"/>
      <c r="M1548" s="593"/>
      <c r="N1548" s="593"/>
      <c r="O1548" s="593"/>
      <c r="P1548" s="593"/>
      <c r="Q1548" s="593"/>
      <c r="R1548" s="593"/>
      <c r="S1548" s="593"/>
      <c r="T1548" s="593"/>
      <c r="U1548" s="593"/>
      <c r="V1548" s="593"/>
      <c r="W1548" s="593"/>
      <c r="X1548" s="593"/>
      <c r="Y1548" s="593"/>
      <c r="Z1548" s="593"/>
    </row>
    <row r="1549" spans="1:26" ht="50.15" customHeight="1">
      <c r="A1549" s="694"/>
      <c r="B1549" s="689"/>
      <c r="C1549" s="752"/>
      <c r="D1549" s="752"/>
      <c r="E1549" s="752"/>
      <c r="F1549" s="595"/>
      <c r="G1549" s="593"/>
      <c r="H1549" s="593"/>
      <c r="I1549" s="681"/>
      <c r="J1549" s="681"/>
      <c r="K1549" s="593"/>
      <c r="L1549" s="593"/>
      <c r="M1549" s="593"/>
      <c r="N1549" s="593"/>
      <c r="O1549" s="593"/>
      <c r="P1549" s="593"/>
      <c r="Q1549" s="593"/>
      <c r="R1549" s="593"/>
      <c r="S1549" s="593"/>
      <c r="T1549" s="593"/>
      <c r="U1549" s="593"/>
      <c r="V1549" s="593"/>
      <c r="W1549" s="593"/>
      <c r="X1549" s="593"/>
      <c r="Y1549" s="593"/>
      <c r="Z1549" s="593"/>
    </row>
    <row r="1550" spans="1:26" ht="50.15" customHeight="1">
      <c r="A1550" s="694"/>
      <c r="B1550" s="689"/>
      <c r="C1550" s="752"/>
      <c r="D1550" s="752"/>
      <c r="E1550" s="752"/>
      <c r="F1550" s="595"/>
      <c r="G1550" s="593"/>
      <c r="H1550" s="593"/>
      <c r="I1550" s="681"/>
      <c r="J1550" s="681"/>
      <c r="K1550" s="593"/>
      <c r="L1550" s="593"/>
      <c r="M1550" s="593"/>
      <c r="N1550" s="593"/>
      <c r="O1550" s="593"/>
      <c r="P1550" s="593"/>
      <c r="Q1550" s="593"/>
      <c r="R1550" s="593"/>
      <c r="S1550" s="593"/>
      <c r="T1550" s="593"/>
      <c r="U1550" s="593"/>
      <c r="V1550" s="593"/>
      <c r="W1550" s="593"/>
      <c r="X1550" s="593"/>
      <c r="Y1550" s="593"/>
      <c r="Z1550" s="593"/>
    </row>
    <row r="1551" spans="1:26" ht="50.15" customHeight="1">
      <c r="A1551" s="694"/>
      <c r="B1551" s="689"/>
      <c r="C1551" s="752"/>
      <c r="D1551" s="752"/>
      <c r="E1551" s="752"/>
      <c r="F1551" s="595"/>
      <c r="G1551" s="593"/>
      <c r="H1551" s="593"/>
      <c r="I1551" s="681"/>
      <c r="J1551" s="681"/>
      <c r="K1551" s="593"/>
      <c r="L1551" s="593"/>
      <c r="M1551" s="593"/>
      <c r="N1551" s="593"/>
      <c r="O1551" s="593"/>
      <c r="P1551" s="593"/>
      <c r="Q1551" s="593"/>
      <c r="R1551" s="593"/>
      <c r="S1551" s="593"/>
      <c r="T1551" s="593"/>
      <c r="U1551" s="593"/>
      <c r="V1551" s="593"/>
      <c r="W1551" s="593"/>
      <c r="X1551" s="593"/>
      <c r="Y1551" s="593"/>
      <c r="Z1551" s="593"/>
    </row>
    <row r="1552" spans="1:26" ht="50.15" customHeight="1">
      <c r="A1552" s="694"/>
      <c r="B1552" s="689"/>
      <c r="C1552" s="752"/>
      <c r="D1552" s="752"/>
      <c r="E1552" s="752"/>
      <c r="F1552" s="595"/>
      <c r="G1552" s="593"/>
      <c r="H1552" s="593"/>
      <c r="I1552" s="681"/>
      <c r="J1552" s="681"/>
      <c r="K1552" s="593"/>
      <c r="L1552" s="593"/>
      <c r="M1552" s="593"/>
      <c r="N1552" s="593"/>
      <c r="O1552" s="593"/>
      <c r="P1552" s="593"/>
      <c r="Q1552" s="593"/>
      <c r="R1552" s="593"/>
      <c r="S1552" s="593"/>
      <c r="T1552" s="593"/>
      <c r="U1552" s="593"/>
      <c r="V1552" s="593"/>
      <c r="W1552" s="593"/>
      <c r="X1552" s="593"/>
      <c r="Y1552" s="593"/>
      <c r="Z1552" s="593"/>
    </row>
    <row r="1553" spans="1:26" ht="50.15" customHeight="1">
      <c r="A1553" s="694"/>
      <c r="B1553" s="689"/>
      <c r="C1553" s="752"/>
      <c r="D1553" s="752"/>
      <c r="E1553" s="752"/>
      <c r="F1553" s="595"/>
      <c r="G1553" s="593"/>
      <c r="H1553" s="593"/>
      <c r="I1553" s="681"/>
      <c r="J1553" s="681"/>
      <c r="K1553" s="593"/>
      <c r="L1553" s="593"/>
      <c r="M1553" s="593"/>
      <c r="N1553" s="593"/>
      <c r="O1553" s="593"/>
      <c r="P1553" s="593"/>
      <c r="Q1553" s="593"/>
      <c r="R1553" s="593"/>
      <c r="S1553" s="593"/>
      <c r="T1553" s="593"/>
      <c r="U1553" s="593"/>
      <c r="V1553" s="593"/>
      <c r="W1553" s="593"/>
      <c r="X1553" s="593"/>
      <c r="Y1553" s="593"/>
      <c r="Z1553" s="593"/>
    </row>
    <row r="1554" spans="1:26" ht="50.15" customHeight="1">
      <c r="A1554" s="694"/>
      <c r="B1554" s="689"/>
      <c r="C1554" s="752"/>
      <c r="D1554" s="752"/>
      <c r="E1554" s="752"/>
      <c r="F1554" s="595"/>
      <c r="G1554" s="593"/>
      <c r="H1554" s="593"/>
      <c r="I1554" s="681"/>
      <c r="J1554" s="681"/>
      <c r="K1554" s="593"/>
      <c r="L1554" s="593"/>
      <c r="M1554" s="593"/>
      <c r="N1554" s="593"/>
      <c r="O1554" s="593"/>
      <c r="P1554" s="593"/>
      <c r="Q1554" s="593"/>
      <c r="R1554" s="593"/>
      <c r="S1554" s="593"/>
      <c r="T1554" s="593"/>
      <c r="U1554" s="593"/>
      <c r="V1554" s="593"/>
      <c r="W1554" s="593"/>
      <c r="X1554" s="593"/>
      <c r="Y1554" s="593"/>
      <c r="Z1554" s="593"/>
    </row>
    <row r="1555" spans="1:26" ht="50.15" customHeight="1">
      <c r="A1555" s="694"/>
      <c r="B1555" s="689"/>
      <c r="C1555" s="752"/>
      <c r="D1555" s="752"/>
      <c r="E1555" s="752"/>
      <c r="F1555" s="595"/>
      <c r="G1555" s="593"/>
      <c r="H1555" s="593"/>
      <c r="I1555" s="681"/>
      <c r="J1555" s="681"/>
      <c r="K1555" s="593"/>
      <c r="L1555" s="593"/>
      <c r="M1555" s="593"/>
      <c r="N1555" s="593"/>
      <c r="O1555" s="593"/>
      <c r="P1555" s="593"/>
      <c r="Q1555" s="593"/>
      <c r="R1555" s="593"/>
      <c r="S1555" s="593"/>
      <c r="T1555" s="593"/>
      <c r="U1555" s="593"/>
      <c r="V1555" s="593"/>
      <c r="W1555" s="593"/>
      <c r="X1555" s="593"/>
      <c r="Y1555" s="593"/>
      <c r="Z1555" s="593"/>
    </row>
    <row r="1556" spans="1:26" ht="50.15" customHeight="1">
      <c r="A1556" s="694"/>
      <c r="B1556" s="689"/>
      <c r="C1556" s="752"/>
      <c r="D1556" s="752"/>
      <c r="E1556" s="752"/>
      <c r="F1556" s="595"/>
      <c r="G1556" s="593"/>
      <c r="H1556" s="593"/>
      <c r="I1556" s="681"/>
      <c r="J1556" s="681"/>
      <c r="K1556" s="593"/>
      <c r="L1556" s="593"/>
      <c r="M1556" s="593"/>
      <c r="N1556" s="593"/>
      <c r="O1556" s="593"/>
      <c r="P1556" s="593"/>
      <c r="Q1556" s="593"/>
      <c r="R1556" s="593"/>
      <c r="S1556" s="593"/>
      <c r="T1556" s="593"/>
      <c r="U1556" s="593"/>
      <c r="V1556" s="593"/>
      <c r="W1556" s="593"/>
      <c r="X1556" s="593"/>
      <c r="Y1556" s="593"/>
      <c r="Z1556" s="593"/>
    </row>
    <row r="1557" spans="1:26" ht="50.15" customHeight="1">
      <c r="A1557" s="694"/>
      <c r="B1557" s="689"/>
      <c r="C1557" s="752"/>
      <c r="D1557" s="752"/>
      <c r="E1557" s="752"/>
      <c r="F1557" s="595"/>
      <c r="G1557" s="593"/>
      <c r="H1557" s="593"/>
      <c r="I1557" s="681"/>
      <c r="J1557" s="681"/>
      <c r="K1557" s="593"/>
      <c r="L1557" s="593"/>
      <c r="M1557" s="593"/>
      <c r="N1557" s="593"/>
      <c r="O1557" s="593"/>
      <c r="P1557" s="593"/>
      <c r="Q1557" s="593"/>
      <c r="R1557" s="593"/>
      <c r="S1557" s="593"/>
      <c r="T1557" s="593"/>
      <c r="U1557" s="593"/>
      <c r="V1557" s="593"/>
      <c r="W1557" s="593"/>
      <c r="X1557" s="593"/>
      <c r="Y1557" s="593"/>
      <c r="Z1557" s="593"/>
    </row>
  </sheetData>
  <sheetProtection algorithmName="SHA-512" hashValue="bKjeaGZmot1hDyrXMw2rjRwwYq0DzU+/yPt+uNnBrMhwUOg0Jf6KPS5AyxA2Ne0h/FekbJy4SBbcZKYqLWtH+g==" saltValue="6nnYB6iLOA+fid6zJEFu5A==" spinCount="100000" sheet="1" objects="1" scenarios="1"/>
  <autoFilter ref="A1:Z1374" xr:uid="{00000000-0009-0000-0000-000001000000}"/>
  <mergeCells count="344">
    <mergeCell ref="Q596:X596"/>
    <mergeCell ref="Q600:X600"/>
    <mergeCell ref="Q601:X601"/>
    <mergeCell ref="Q602:X602"/>
    <mergeCell ref="Q603:X603"/>
    <mergeCell ref="K1185:K1188"/>
    <mergeCell ref="Q655:X655"/>
    <mergeCell ref="Q632:X632"/>
    <mergeCell ref="Q635:X635"/>
    <mergeCell ref="Q636:X636"/>
    <mergeCell ref="Q637:X637"/>
    <mergeCell ref="Q639:X639"/>
    <mergeCell ref="Q642:X642"/>
    <mergeCell ref="Q627:X627"/>
    <mergeCell ref="Q631:X631"/>
    <mergeCell ref="Q645:X645"/>
    <mergeCell ref="Q646:X646"/>
    <mergeCell ref="Q647:X647"/>
    <mergeCell ref="Q648:X648"/>
    <mergeCell ref="Q649:X649"/>
    <mergeCell ref="Q650:X650"/>
    <mergeCell ref="Q653:X653"/>
    <mergeCell ref="Q130:X130"/>
    <mergeCell ref="Q131:X131"/>
    <mergeCell ref="Q98:X98"/>
    <mergeCell ref="Q100:X100"/>
    <mergeCell ref="Q101:X101"/>
    <mergeCell ref="Q102:X102"/>
    <mergeCell ref="Q107:X107"/>
    <mergeCell ref="Q125:X125"/>
    <mergeCell ref="Q126:X126"/>
    <mergeCell ref="Q128:X128"/>
    <mergeCell ref="Q129:X129"/>
    <mergeCell ref="Q119:X119"/>
    <mergeCell ref="Q121:X121"/>
    <mergeCell ref="Q122:X122"/>
    <mergeCell ref="Q123:X123"/>
    <mergeCell ref="Q110:X110"/>
    <mergeCell ref="Q114:X114"/>
    <mergeCell ref="Q118:X118"/>
    <mergeCell ref="K91:L91"/>
    <mergeCell ref="Q5:X5"/>
    <mergeCell ref="Q6:X6"/>
    <mergeCell ref="Q11:X11"/>
    <mergeCell ref="Q13:X13"/>
    <mergeCell ref="Q18:X18"/>
    <mergeCell ref="Q50:X50"/>
    <mergeCell ref="Q53:X53"/>
    <mergeCell ref="Q89:X89"/>
    <mergeCell ref="Q90:X90"/>
    <mergeCell ref="Q22:X22"/>
    <mergeCell ref="Q23:X23"/>
    <mergeCell ref="Q26:X26"/>
    <mergeCell ref="Q30:X30"/>
    <mergeCell ref="Q31:X31"/>
    <mergeCell ref="Q34:X34"/>
    <mergeCell ref="Q54:X54"/>
    <mergeCell ref="Q55:X55"/>
    <mergeCell ref="Q8:X8"/>
    <mergeCell ref="K141:L141"/>
    <mergeCell ref="Q36:X36"/>
    <mergeCell ref="Q37:X37"/>
    <mergeCell ref="Q38:X38"/>
    <mergeCell ref="Q41:X41"/>
    <mergeCell ref="Q44:X44"/>
    <mergeCell ref="Q49:X49"/>
    <mergeCell ref="Q108:X108"/>
    <mergeCell ref="Q56:X56"/>
    <mergeCell ref="Q57:X57"/>
    <mergeCell ref="Q58:X58"/>
    <mergeCell ref="Q60:X60"/>
    <mergeCell ref="Q61:X61"/>
    <mergeCell ref="Q63:X63"/>
    <mergeCell ref="Q64:X64"/>
    <mergeCell ref="Q65:X65"/>
    <mergeCell ref="Q66:X66"/>
    <mergeCell ref="Q67:X67"/>
    <mergeCell ref="Q70:X70"/>
    <mergeCell ref="Q72:X72"/>
    <mergeCell ref="Q74:X74"/>
    <mergeCell ref="Q75:X75"/>
    <mergeCell ref="Q76:X76"/>
    <mergeCell ref="Q134:X134"/>
    <mergeCell ref="Q151:X151"/>
    <mergeCell ref="Q152:X152"/>
    <mergeCell ref="Q153:X153"/>
    <mergeCell ref="Q297:X297"/>
    <mergeCell ref="Q299:X299"/>
    <mergeCell ref="Q300:X300"/>
    <mergeCell ref="Q283:X283"/>
    <mergeCell ref="Q285:X285"/>
    <mergeCell ref="Q243:X243"/>
    <mergeCell ref="Q244:X244"/>
    <mergeCell ref="Q247:X247"/>
    <mergeCell ref="Q248:X248"/>
    <mergeCell ref="Q249:X249"/>
    <mergeCell ref="Q251:X251"/>
    <mergeCell ref="Q252:X252"/>
    <mergeCell ref="Q257:X257"/>
    <mergeCell ref="Q260:X260"/>
    <mergeCell ref="Q182:X182"/>
    <mergeCell ref="Q183:X183"/>
    <mergeCell ref="Q185:X185"/>
    <mergeCell ref="Q190:X190"/>
    <mergeCell ref="Q192:X192"/>
    <mergeCell ref="Q221:X221"/>
    <mergeCell ref="Q222:X222"/>
    <mergeCell ref="Q132:X132"/>
    <mergeCell ref="Q169:X169"/>
    <mergeCell ref="Q170:X170"/>
    <mergeCell ref="Q171:X171"/>
    <mergeCell ref="Q174:X174"/>
    <mergeCell ref="Q175:X175"/>
    <mergeCell ref="Q177:X177"/>
    <mergeCell ref="Q180:X180"/>
    <mergeCell ref="Q154:X154"/>
    <mergeCell ref="Q155:X155"/>
    <mergeCell ref="Q156:X156"/>
    <mergeCell ref="Q157:X157"/>
    <mergeCell ref="Q166:X166"/>
    <mergeCell ref="Q158:X158"/>
    <mergeCell ref="Q160:X160"/>
    <mergeCell ref="Q163:X163"/>
    <mergeCell ref="Q164:X164"/>
    <mergeCell ref="Q165:X165"/>
    <mergeCell ref="Q136:X136"/>
    <mergeCell ref="Q140:X140"/>
    <mergeCell ref="Q144:X144"/>
    <mergeCell ref="Q146:X146"/>
    <mergeCell ref="Q147:X147"/>
    <mergeCell ref="Q149:X149"/>
    <mergeCell ref="Q223:X223"/>
    <mergeCell ref="Q224:X224"/>
    <mergeCell ref="Q193:X193"/>
    <mergeCell ref="Q195:X195"/>
    <mergeCell ref="Q196:X196"/>
    <mergeCell ref="Q197:X197"/>
    <mergeCell ref="Q198:X198"/>
    <mergeCell ref="Q201:X201"/>
    <mergeCell ref="Q203:X203"/>
    <mergeCell ref="Q204:X204"/>
    <mergeCell ref="Q205:X205"/>
    <mergeCell ref="Q209:X209"/>
    <mergeCell ref="Q216:X216"/>
    <mergeCell ref="Q218:X218"/>
    <mergeCell ref="Q219:X219"/>
    <mergeCell ref="Q228:X228"/>
    <mergeCell ref="Q237:X237"/>
    <mergeCell ref="Q238:X238"/>
    <mergeCell ref="Q239:X239"/>
    <mergeCell ref="Q241:X241"/>
    <mergeCell ref="Q340:X340"/>
    <mergeCell ref="Q343:X343"/>
    <mergeCell ref="Q344:X344"/>
    <mergeCell ref="Q345:X345"/>
    <mergeCell ref="Q301:X301"/>
    <mergeCell ref="Q263:X263"/>
    <mergeCell ref="Q264:X264"/>
    <mergeCell ref="Q267:X267"/>
    <mergeCell ref="Q270:X270"/>
    <mergeCell ref="Q274:X274"/>
    <mergeCell ref="Q276:X276"/>
    <mergeCell ref="Q280:X280"/>
    <mergeCell ref="Q325:X325"/>
    <mergeCell ref="Q287:X287"/>
    <mergeCell ref="Q288:X288"/>
    <mergeCell ref="Q289:X289"/>
    <mergeCell ref="Q290:X290"/>
    <mergeCell ref="Q292:X292"/>
    <mergeCell ref="Q293:X293"/>
    <mergeCell ref="Q346:X346"/>
    <mergeCell ref="Q347:X347"/>
    <mergeCell ref="Q348:X348"/>
    <mergeCell ref="Q352:X352"/>
    <mergeCell ref="Q363:X363"/>
    <mergeCell ref="Q338:X338"/>
    <mergeCell ref="Q339:X339"/>
    <mergeCell ref="Q304:X304"/>
    <mergeCell ref="Q305:X305"/>
    <mergeCell ref="Q306:X306"/>
    <mergeCell ref="Q307:X307"/>
    <mergeCell ref="Q308:X308"/>
    <mergeCell ref="Q309:X309"/>
    <mergeCell ref="Q313:X313"/>
    <mergeCell ref="Q326:X326"/>
    <mergeCell ref="Q327:X327"/>
    <mergeCell ref="Q328:X328"/>
    <mergeCell ref="Q329:X329"/>
    <mergeCell ref="Q331:X331"/>
    <mergeCell ref="Q333:X333"/>
    <mergeCell ref="Q334:X334"/>
    <mergeCell ref="Q341:X341"/>
    <mergeCell ref="Q366:X366"/>
    <mergeCell ref="Q368:X368"/>
    <mergeCell ref="Q369:X369"/>
    <mergeCell ref="Q370:X370"/>
    <mergeCell ref="Q372:X372"/>
    <mergeCell ref="Q373:X373"/>
    <mergeCell ref="Q374:X374"/>
    <mergeCell ref="Q375:X375"/>
    <mergeCell ref="Q376:X376"/>
    <mergeCell ref="Q377:X377"/>
    <mergeCell ref="Q379:X379"/>
    <mergeCell ref="Q380:X380"/>
    <mergeCell ref="Q383:X383"/>
    <mergeCell ref="Q384:X384"/>
    <mergeCell ref="Q386:X386"/>
    <mergeCell ref="Q388:X388"/>
    <mergeCell ref="Q389:X389"/>
    <mergeCell ref="Q390:X390"/>
    <mergeCell ref="Q392:X392"/>
    <mergeCell ref="Q393:X393"/>
    <mergeCell ref="Q394:X394"/>
    <mergeCell ref="Q395:X395"/>
    <mergeCell ref="Q397:X397"/>
    <mergeCell ref="Q399:X399"/>
    <mergeCell ref="Q401:X401"/>
    <mergeCell ref="Q402:X402"/>
    <mergeCell ref="Q404:X404"/>
    <mergeCell ref="Q405:X405"/>
    <mergeCell ref="Q406:X406"/>
    <mergeCell ref="Q407:X407"/>
    <mergeCell ref="Q408:X408"/>
    <mergeCell ref="Q418:X418"/>
    <mergeCell ref="Q420:X420"/>
    <mergeCell ref="Q421:X421"/>
    <mergeCell ref="Q422:X422"/>
    <mergeCell ref="Q426:X426"/>
    <mergeCell ref="Q427:X427"/>
    <mergeCell ref="Q428:X428"/>
    <mergeCell ref="Q429:X429"/>
    <mergeCell ref="Q430:X430"/>
    <mergeCell ref="Q434:X434"/>
    <mergeCell ref="Q437:X437"/>
    <mergeCell ref="Q438:X438"/>
    <mergeCell ref="Q439:X439"/>
    <mergeCell ref="Q441:X441"/>
    <mergeCell ref="Q442:X442"/>
    <mergeCell ref="Q443:X443"/>
    <mergeCell ref="Q444:X444"/>
    <mergeCell ref="Q445:X445"/>
    <mergeCell ref="Q446:X446"/>
    <mergeCell ref="Q447:X447"/>
    <mergeCell ref="Q448:X448"/>
    <mergeCell ref="Q450:X450"/>
    <mergeCell ref="Q451:X451"/>
    <mergeCell ref="Q452:X452"/>
    <mergeCell ref="Q453:X453"/>
    <mergeCell ref="Q455:X455"/>
    <mergeCell ref="Q456:X456"/>
    <mergeCell ref="Q458:X458"/>
    <mergeCell ref="Q459:X459"/>
    <mergeCell ref="Q460:X460"/>
    <mergeCell ref="Q461:X461"/>
    <mergeCell ref="Q462:X462"/>
    <mergeCell ref="Q464:X464"/>
    <mergeCell ref="Q465:X465"/>
    <mergeCell ref="Q466:X466"/>
    <mergeCell ref="Q467:X467"/>
    <mergeCell ref="Q468:X468"/>
    <mergeCell ref="Q469:X469"/>
    <mergeCell ref="Q470:X470"/>
    <mergeCell ref="Q473:X473"/>
    <mergeCell ref="Q474:X474"/>
    <mergeCell ref="Q477:X477"/>
    <mergeCell ref="Q478:X478"/>
    <mergeCell ref="Q479:X479"/>
    <mergeCell ref="Q481:X481"/>
    <mergeCell ref="Q487:X487"/>
    <mergeCell ref="Q488:X488"/>
    <mergeCell ref="Q492:X492"/>
    <mergeCell ref="Q493:X493"/>
    <mergeCell ref="Q494:X494"/>
    <mergeCell ref="Q495:X495"/>
    <mergeCell ref="Q496:X496"/>
    <mergeCell ref="Q497:X497"/>
    <mergeCell ref="Q500:X500"/>
    <mergeCell ref="Q505:X505"/>
    <mergeCell ref="Q506:X506"/>
    <mergeCell ref="Q507:X507"/>
    <mergeCell ref="Q508:X508"/>
    <mergeCell ref="Q510:X510"/>
    <mergeCell ref="Q512:X512"/>
    <mergeCell ref="Q513:X513"/>
    <mergeCell ref="Q519:X519"/>
    <mergeCell ref="Q520:X520"/>
    <mergeCell ref="Q522:X522"/>
    <mergeCell ref="Q523:X523"/>
    <mergeCell ref="Q526:X526"/>
    <mergeCell ref="Q528:X528"/>
    <mergeCell ref="Q530:X530"/>
    <mergeCell ref="Q532:X532"/>
    <mergeCell ref="Q533:X533"/>
    <mergeCell ref="Q536:X536"/>
    <mergeCell ref="Q537:X537"/>
    <mergeCell ref="Q539:X539"/>
    <mergeCell ref="Q540:X540"/>
    <mergeCell ref="Q541:X541"/>
    <mergeCell ref="Q544:X544"/>
    <mergeCell ref="Q550:X550"/>
    <mergeCell ref="Q551:X551"/>
    <mergeCell ref="Q552:X552"/>
    <mergeCell ref="Q558:X558"/>
    <mergeCell ref="Q559:X559"/>
    <mergeCell ref="Q563:X563"/>
    <mergeCell ref="Q567:X567"/>
    <mergeCell ref="Q569:X569"/>
    <mergeCell ref="Q573:X573"/>
    <mergeCell ref="Q574:X574"/>
    <mergeCell ref="Q575:X575"/>
    <mergeCell ref="Q577:X577"/>
    <mergeCell ref="Q578:X578"/>
    <mergeCell ref="Q579:X579"/>
    <mergeCell ref="Q593:X593"/>
    <mergeCell ref="Q594:X594"/>
    <mergeCell ref="Q582:X582"/>
    <mergeCell ref="Q583:X583"/>
    <mergeCell ref="Q584:X584"/>
    <mergeCell ref="Q585:X585"/>
    <mergeCell ref="Q586:X586"/>
    <mergeCell ref="Q588:X588"/>
    <mergeCell ref="Q590:X590"/>
    <mergeCell ref="Q591:X591"/>
    <mergeCell ref="Q592:X592"/>
    <mergeCell ref="AA904:AG904"/>
    <mergeCell ref="AA905:AG905"/>
    <mergeCell ref="AA906:AG906"/>
    <mergeCell ref="AA907:AG907"/>
    <mergeCell ref="Q604:X604"/>
    <mergeCell ref="Q605:X605"/>
    <mergeCell ref="Q606:X606"/>
    <mergeCell ref="Q607:X607"/>
    <mergeCell ref="Q608:X608"/>
    <mergeCell ref="Q609:X609"/>
    <mergeCell ref="Q610:X610"/>
    <mergeCell ref="Q611:X611"/>
    <mergeCell ref="Q613:X613"/>
    <mergeCell ref="Q617:X617"/>
    <mergeCell ref="Q619:X619"/>
    <mergeCell ref="Q622:X622"/>
    <mergeCell ref="Q623:X623"/>
    <mergeCell ref="Q624:X624"/>
    <mergeCell ref="Q625:X625"/>
    <mergeCell ref="Q626:X626"/>
  </mergeCells>
  <pageMargins left="0.7" right="0.7" top="0.75" bottom="0.75" header="0.3" footer="0.3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16">
    <pageSetUpPr fitToPage="1"/>
  </sheetPr>
  <dimension ref="A1:AL43"/>
  <sheetViews>
    <sheetView topLeftCell="A24" zoomScale="124" workbookViewId="0">
      <selection activeCell="AL43" sqref="A1:AL43"/>
    </sheetView>
  </sheetViews>
  <sheetFormatPr defaultRowHeight="14.5"/>
  <cols>
    <col min="1" max="10" width="3.7265625" customWidth="1"/>
    <col min="11" max="11" width="3.81640625" customWidth="1"/>
    <col min="12" max="20" width="3.7265625" customWidth="1"/>
    <col min="21" max="21" width="5.1796875" customWidth="1"/>
    <col min="22" max="22" width="5.453125" customWidth="1"/>
    <col min="23" max="47" width="3.7265625" customWidth="1"/>
  </cols>
  <sheetData>
    <row r="1" spans="1:38" ht="47.25" customHeight="1" thickBot="1"/>
    <row r="2" spans="1:38" ht="15" customHeight="1" thickBot="1">
      <c r="A2" s="27" t="s">
        <v>341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</row>
    <row r="3" spans="1:38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2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4"/>
    </row>
    <row r="4" spans="1:38" ht="15" thickBot="1">
      <c r="A4" s="6"/>
      <c r="S4" s="5"/>
      <c r="T4" s="6"/>
      <c r="AL4" s="5"/>
    </row>
    <row r="5" spans="1:38" ht="21">
      <c r="A5" s="6"/>
      <c r="S5" s="5"/>
      <c r="T5" s="6"/>
      <c r="U5" s="7" t="s">
        <v>342</v>
      </c>
      <c r="V5" s="8" t="s">
        <v>343</v>
      </c>
      <c r="W5" s="9" t="s">
        <v>13</v>
      </c>
      <c r="X5" s="9"/>
      <c r="Y5" s="9"/>
      <c r="Z5" s="9"/>
      <c r="AA5" s="9"/>
      <c r="AB5" s="9"/>
      <c r="AC5" s="9"/>
      <c r="AD5" s="9"/>
      <c r="AE5" s="9"/>
      <c r="AF5" s="9"/>
      <c r="AG5" s="9" t="s">
        <v>15</v>
      </c>
      <c r="AH5" s="9"/>
      <c r="AI5" s="9"/>
      <c r="AJ5" s="9" t="s">
        <v>344</v>
      </c>
      <c r="AK5" s="10"/>
      <c r="AL5" s="5"/>
    </row>
    <row r="6" spans="1:38" ht="15" thickBot="1">
      <c r="A6" s="6"/>
      <c r="S6" s="5"/>
      <c r="T6" s="6"/>
      <c r="U6" s="11"/>
      <c r="V6" s="12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4"/>
      <c r="AL6" s="5"/>
    </row>
    <row r="7" spans="1:38">
      <c r="A7" s="6"/>
      <c r="S7" s="5"/>
      <c r="T7" s="6"/>
      <c r="U7" s="15" t="s">
        <v>345</v>
      </c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7"/>
      <c r="AL7" s="5"/>
    </row>
    <row r="8" spans="1:38">
      <c r="A8" s="6"/>
      <c r="S8" s="5"/>
      <c r="T8" s="6"/>
      <c r="U8" s="18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5"/>
    </row>
    <row r="9" spans="1:38">
      <c r="A9" s="6"/>
      <c r="S9" s="5"/>
      <c r="T9" s="6"/>
      <c r="U9" s="18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0"/>
      <c r="AL9" s="5"/>
    </row>
    <row r="10" spans="1:38">
      <c r="A10" s="6"/>
      <c r="S10" s="5"/>
      <c r="T10" s="6"/>
      <c r="U10" s="18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0"/>
      <c r="AL10" s="5"/>
    </row>
    <row r="11" spans="1:38">
      <c r="A11" s="6"/>
      <c r="S11" s="5"/>
      <c r="T11" s="6"/>
      <c r="U11" s="18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0"/>
      <c r="AL11" s="5"/>
    </row>
    <row r="12" spans="1:38">
      <c r="A12" s="6"/>
      <c r="S12" s="5"/>
      <c r="T12" s="6"/>
      <c r="U12" s="18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"/>
    </row>
    <row r="13" spans="1:38">
      <c r="A13" s="6"/>
      <c r="S13" s="5"/>
      <c r="T13" s="6"/>
      <c r="U13" s="18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0"/>
      <c r="AL13" s="5"/>
    </row>
    <row r="14" spans="1:38">
      <c r="A14" s="6"/>
      <c r="S14" s="5"/>
      <c r="T14" s="6"/>
      <c r="U14" s="18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0"/>
      <c r="AL14" s="5"/>
    </row>
    <row r="15" spans="1:38">
      <c r="A15" s="6"/>
      <c r="S15" s="5"/>
      <c r="T15" s="6"/>
      <c r="U15" s="18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0"/>
      <c r="AL15" s="5"/>
    </row>
    <row r="16" spans="1:38">
      <c r="A16" s="6"/>
      <c r="S16" s="5"/>
      <c r="T16" s="6"/>
      <c r="U16" s="18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0"/>
      <c r="AL16" s="5"/>
    </row>
    <row r="17" spans="1:38">
      <c r="A17" s="6"/>
      <c r="S17" s="5"/>
      <c r="T17" s="6"/>
      <c r="U17" s="18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0"/>
      <c r="AL17" s="5"/>
    </row>
    <row r="18" spans="1:38">
      <c r="A18" s="6"/>
      <c r="S18" s="5"/>
      <c r="T18" s="6"/>
      <c r="U18" s="18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0"/>
      <c r="AL18" s="5"/>
    </row>
    <row r="19" spans="1:38">
      <c r="A19" s="6"/>
      <c r="S19" s="5"/>
      <c r="T19" s="6"/>
      <c r="U19" s="18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0"/>
      <c r="AL19" s="5"/>
    </row>
    <row r="20" spans="1:38">
      <c r="A20" s="6"/>
      <c r="S20" s="5"/>
      <c r="T20" s="6"/>
      <c r="U20" s="18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0"/>
      <c r="AL20" s="5"/>
    </row>
    <row r="21" spans="1:38">
      <c r="A21" s="6"/>
      <c r="S21" s="5"/>
      <c r="T21" s="6"/>
      <c r="U21" s="18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  <c r="AL21" s="5"/>
    </row>
    <row r="22" spans="1:38" ht="15" thickBot="1">
      <c r="A22" s="6"/>
      <c r="S22" s="5"/>
      <c r="T22" s="6"/>
      <c r="U22" s="21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3"/>
      <c r="AL22" s="5"/>
    </row>
    <row r="23" spans="1:38" ht="15" thickBot="1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6"/>
      <c r="T23" s="24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6"/>
    </row>
    <row r="24" spans="1:38">
      <c r="A24" s="6"/>
      <c r="T24" s="2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"/>
    </row>
    <row r="25" spans="1:38">
      <c r="A25" s="6"/>
      <c r="T25" s="6"/>
      <c r="AL25" s="5"/>
    </row>
    <row r="26" spans="1:38">
      <c r="A26" s="6"/>
      <c r="T26" s="6"/>
      <c r="AL26" s="5"/>
    </row>
    <row r="27" spans="1:38">
      <c r="A27" s="6"/>
      <c r="T27" s="6"/>
      <c r="AL27" s="5"/>
    </row>
    <row r="28" spans="1:38">
      <c r="A28" s="6"/>
      <c r="T28" s="6"/>
      <c r="AL28" s="5"/>
    </row>
    <row r="29" spans="1:38">
      <c r="A29" s="6"/>
      <c r="T29" s="6"/>
      <c r="AL29" s="5"/>
    </row>
    <row r="30" spans="1:38">
      <c r="A30" s="6"/>
      <c r="T30" s="6"/>
      <c r="AL30" s="5"/>
    </row>
    <row r="31" spans="1:38">
      <c r="A31" s="6"/>
      <c r="T31" s="6"/>
      <c r="AL31" s="5"/>
    </row>
    <row r="32" spans="1:38">
      <c r="A32" s="6"/>
      <c r="T32" s="6"/>
      <c r="AL32" s="5"/>
    </row>
    <row r="33" spans="1:38">
      <c r="A33" s="6"/>
      <c r="T33" s="6"/>
      <c r="AL33" s="5"/>
    </row>
    <row r="34" spans="1:38">
      <c r="A34" s="6"/>
      <c r="T34" s="6"/>
      <c r="AL34" s="5"/>
    </row>
    <row r="35" spans="1:38">
      <c r="A35" s="6"/>
      <c r="T35" s="6"/>
      <c r="AL35" s="5"/>
    </row>
    <row r="36" spans="1:38">
      <c r="A36" s="6"/>
      <c r="T36" s="6"/>
      <c r="AL36" s="5"/>
    </row>
    <row r="37" spans="1:38">
      <c r="A37" s="6"/>
      <c r="T37" s="6"/>
      <c r="AL37" s="5"/>
    </row>
    <row r="38" spans="1:38">
      <c r="A38" s="6"/>
      <c r="T38" s="6"/>
      <c r="AL38" s="5"/>
    </row>
    <row r="39" spans="1:38" ht="12" customHeight="1">
      <c r="A39" s="6"/>
      <c r="T39" s="6"/>
      <c r="AL39" s="5"/>
    </row>
    <row r="40" spans="1:38">
      <c r="A40" s="6"/>
      <c r="T40" s="6"/>
      <c r="AL40" s="5"/>
    </row>
    <row r="41" spans="1:38">
      <c r="A41" s="6"/>
      <c r="T41" s="6"/>
      <c r="AL41" s="5"/>
    </row>
    <row r="42" spans="1:38">
      <c r="A42" s="6"/>
      <c r="T42" s="6"/>
      <c r="AL42" s="5"/>
    </row>
    <row r="43" spans="1:38" ht="15" thickBo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4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6"/>
    </row>
  </sheetData>
  <pageMargins left="0" right="0" top="0" bottom="0" header="0" footer="0"/>
  <pageSetup paperSize="9" scale="8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17"/>
  <dimension ref="A1:Y26"/>
  <sheetViews>
    <sheetView zoomScale="78" zoomScaleNormal="78" workbookViewId="0">
      <selection activeCell="R18" sqref="R18"/>
    </sheetView>
  </sheetViews>
  <sheetFormatPr defaultRowHeight="14.5"/>
  <cols>
    <col min="1" max="1" width="12.453125" customWidth="1"/>
    <col min="2" max="25" width="11.81640625" customWidth="1"/>
    <col min="26" max="256" width="9.1796875"/>
    <col min="257" max="257" width="12.453125" customWidth="1"/>
    <col min="258" max="281" width="11.81640625" customWidth="1"/>
    <col min="282" max="512" width="9.1796875"/>
    <col min="513" max="513" width="12.453125" customWidth="1"/>
    <col min="514" max="537" width="11.81640625" customWidth="1"/>
    <col min="538" max="768" width="9.1796875"/>
    <col min="769" max="769" width="12.453125" customWidth="1"/>
    <col min="770" max="793" width="11.81640625" customWidth="1"/>
    <col min="794" max="1024" width="9.1796875"/>
    <col min="1025" max="1025" width="12.453125" customWidth="1"/>
    <col min="1026" max="1049" width="11.81640625" customWidth="1"/>
    <col min="1050" max="1280" width="9.1796875"/>
    <col min="1281" max="1281" width="12.453125" customWidth="1"/>
    <col min="1282" max="1305" width="11.81640625" customWidth="1"/>
    <col min="1306" max="1536" width="9.1796875"/>
    <col min="1537" max="1537" width="12.453125" customWidth="1"/>
    <col min="1538" max="1561" width="11.81640625" customWidth="1"/>
    <col min="1562" max="1792" width="9.1796875"/>
    <col min="1793" max="1793" width="12.453125" customWidth="1"/>
    <col min="1794" max="1817" width="11.81640625" customWidth="1"/>
    <col min="1818" max="2048" width="9.1796875"/>
    <col min="2049" max="2049" width="12.453125" customWidth="1"/>
    <col min="2050" max="2073" width="11.81640625" customWidth="1"/>
    <col min="2074" max="2304" width="9.1796875"/>
    <col min="2305" max="2305" width="12.453125" customWidth="1"/>
    <col min="2306" max="2329" width="11.81640625" customWidth="1"/>
    <col min="2330" max="2560" width="9.1796875"/>
    <col min="2561" max="2561" width="12.453125" customWidth="1"/>
    <col min="2562" max="2585" width="11.81640625" customWidth="1"/>
    <col min="2586" max="2816" width="9.1796875"/>
    <col min="2817" max="2817" width="12.453125" customWidth="1"/>
    <col min="2818" max="2841" width="11.81640625" customWidth="1"/>
    <col min="2842" max="3072" width="9.1796875"/>
    <col min="3073" max="3073" width="12.453125" customWidth="1"/>
    <col min="3074" max="3097" width="11.81640625" customWidth="1"/>
    <col min="3098" max="3328" width="9.1796875"/>
    <col min="3329" max="3329" width="12.453125" customWidth="1"/>
    <col min="3330" max="3353" width="11.81640625" customWidth="1"/>
    <col min="3354" max="3584" width="9.1796875"/>
    <col min="3585" max="3585" width="12.453125" customWidth="1"/>
    <col min="3586" max="3609" width="11.81640625" customWidth="1"/>
    <col min="3610" max="3840" width="9.1796875"/>
    <col min="3841" max="3841" width="12.453125" customWidth="1"/>
    <col min="3842" max="3865" width="11.81640625" customWidth="1"/>
    <col min="3866" max="4096" width="9.1796875"/>
    <col min="4097" max="4097" width="12.453125" customWidth="1"/>
    <col min="4098" max="4121" width="11.81640625" customWidth="1"/>
    <col min="4122" max="4352" width="9.1796875"/>
    <col min="4353" max="4353" width="12.453125" customWidth="1"/>
    <col min="4354" max="4377" width="11.81640625" customWidth="1"/>
    <col min="4378" max="4608" width="9.1796875"/>
    <col min="4609" max="4609" width="12.453125" customWidth="1"/>
    <col min="4610" max="4633" width="11.81640625" customWidth="1"/>
    <col min="4634" max="4864" width="9.1796875"/>
    <col min="4865" max="4865" width="12.453125" customWidth="1"/>
    <col min="4866" max="4889" width="11.81640625" customWidth="1"/>
    <col min="4890" max="5120" width="9.1796875"/>
    <col min="5121" max="5121" width="12.453125" customWidth="1"/>
    <col min="5122" max="5145" width="11.81640625" customWidth="1"/>
    <col min="5146" max="5376" width="9.1796875"/>
    <col min="5377" max="5377" width="12.453125" customWidth="1"/>
    <col min="5378" max="5401" width="11.81640625" customWidth="1"/>
    <col min="5402" max="5632" width="9.1796875"/>
    <col min="5633" max="5633" width="12.453125" customWidth="1"/>
    <col min="5634" max="5657" width="11.81640625" customWidth="1"/>
    <col min="5658" max="5888" width="9.1796875"/>
    <col min="5889" max="5889" width="12.453125" customWidth="1"/>
    <col min="5890" max="5913" width="11.81640625" customWidth="1"/>
    <col min="5914" max="6144" width="9.1796875"/>
    <col min="6145" max="6145" width="12.453125" customWidth="1"/>
    <col min="6146" max="6169" width="11.81640625" customWidth="1"/>
    <col min="6170" max="6400" width="9.1796875"/>
    <col min="6401" max="6401" width="12.453125" customWidth="1"/>
    <col min="6402" max="6425" width="11.81640625" customWidth="1"/>
    <col min="6426" max="6656" width="9.1796875"/>
    <col min="6657" max="6657" width="12.453125" customWidth="1"/>
    <col min="6658" max="6681" width="11.81640625" customWidth="1"/>
    <col min="6682" max="6912" width="9.1796875"/>
    <col min="6913" max="6913" width="12.453125" customWidth="1"/>
    <col min="6914" max="6937" width="11.81640625" customWidth="1"/>
    <col min="6938" max="7168" width="9.1796875"/>
    <col min="7169" max="7169" width="12.453125" customWidth="1"/>
    <col min="7170" max="7193" width="11.81640625" customWidth="1"/>
    <col min="7194" max="7424" width="9.1796875"/>
    <col min="7425" max="7425" width="12.453125" customWidth="1"/>
    <col min="7426" max="7449" width="11.81640625" customWidth="1"/>
    <col min="7450" max="7680" width="9.1796875"/>
    <col min="7681" max="7681" width="12.453125" customWidth="1"/>
    <col min="7682" max="7705" width="11.81640625" customWidth="1"/>
    <col min="7706" max="7936" width="9.1796875"/>
    <col min="7937" max="7937" width="12.453125" customWidth="1"/>
    <col min="7938" max="7961" width="11.81640625" customWidth="1"/>
    <col min="7962" max="8192" width="9.1796875"/>
    <col min="8193" max="8193" width="12.453125" customWidth="1"/>
    <col min="8194" max="8217" width="11.81640625" customWidth="1"/>
    <col min="8218" max="8448" width="9.1796875"/>
    <col min="8449" max="8449" width="12.453125" customWidth="1"/>
    <col min="8450" max="8473" width="11.81640625" customWidth="1"/>
    <col min="8474" max="8704" width="9.1796875"/>
    <col min="8705" max="8705" width="12.453125" customWidth="1"/>
    <col min="8706" max="8729" width="11.81640625" customWidth="1"/>
    <col min="8730" max="8960" width="9.1796875"/>
    <col min="8961" max="8961" width="12.453125" customWidth="1"/>
    <col min="8962" max="8985" width="11.81640625" customWidth="1"/>
    <col min="8986" max="9216" width="9.1796875"/>
    <col min="9217" max="9217" width="12.453125" customWidth="1"/>
    <col min="9218" max="9241" width="11.81640625" customWidth="1"/>
    <col min="9242" max="9472" width="9.1796875"/>
    <col min="9473" max="9473" width="12.453125" customWidth="1"/>
    <col min="9474" max="9497" width="11.81640625" customWidth="1"/>
    <col min="9498" max="9728" width="9.1796875"/>
    <col min="9729" max="9729" width="12.453125" customWidth="1"/>
    <col min="9730" max="9753" width="11.81640625" customWidth="1"/>
    <col min="9754" max="9984" width="9.1796875"/>
    <col min="9985" max="9985" width="12.453125" customWidth="1"/>
    <col min="9986" max="10009" width="11.81640625" customWidth="1"/>
    <col min="10010" max="10240" width="9.1796875"/>
    <col min="10241" max="10241" width="12.453125" customWidth="1"/>
    <col min="10242" max="10265" width="11.81640625" customWidth="1"/>
    <col min="10266" max="10496" width="9.1796875"/>
    <col min="10497" max="10497" width="12.453125" customWidth="1"/>
    <col min="10498" max="10521" width="11.81640625" customWidth="1"/>
    <col min="10522" max="10752" width="9.1796875"/>
    <col min="10753" max="10753" width="12.453125" customWidth="1"/>
    <col min="10754" max="10777" width="11.81640625" customWidth="1"/>
    <col min="10778" max="11008" width="9.1796875"/>
    <col min="11009" max="11009" width="12.453125" customWidth="1"/>
    <col min="11010" max="11033" width="11.81640625" customWidth="1"/>
    <col min="11034" max="11264" width="9.1796875"/>
    <col min="11265" max="11265" width="12.453125" customWidth="1"/>
    <col min="11266" max="11289" width="11.81640625" customWidth="1"/>
    <col min="11290" max="11520" width="9.1796875"/>
    <col min="11521" max="11521" width="12.453125" customWidth="1"/>
    <col min="11522" max="11545" width="11.81640625" customWidth="1"/>
    <col min="11546" max="11776" width="9.1796875"/>
    <col min="11777" max="11777" width="12.453125" customWidth="1"/>
    <col min="11778" max="11801" width="11.81640625" customWidth="1"/>
    <col min="11802" max="12032" width="9.1796875"/>
    <col min="12033" max="12033" width="12.453125" customWidth="1"/>
    <col min="12034" max="12057" width="11.81640625" customWidth="1"/>
    <col min="12058" max="12288" width="9.1796875"/>
    <col min="12289" max="12289" width="12.453125" customWidth="1"/>
    <col min="12290" max="12313" width="11.81640625" customWidth="1"/>
    <col min="12314" max="12544" width="9.1796875"/>
    <col min="12545" max="12545" width="12.453125" customWidth="1"/>
    <col min="12546" max="12569" width="11.81640625" customWidth="1"/>
    <col min="12570" max="12800" width="9.1796875"/>
    <col min="12801" max="12801" width="12.453125" customWidth="1"/>
    <col min="12802" max="12825" width="11.81640625" customWidth="1"/>
    <col min="12826" max="13056" width="9.1796875"/>
    <col min="13057" max="13057" width="12.453125" customWidth="1"/>
    <col min="13058" max="13081" width="11.81640625" customWidth="1"/>
    <col min="13082" max="13312" width="9.1796875"/>
    <col min="13313" max="13313" width="12.453125" customWidth="1"/>
    <col min="13314" max="13337" width="11.81640625" customWidth="1"/>
    <col min="13338" max="13568" width="9.1796875"/>
    <col min="13569" max="13569" width="12.453125" customWidth="1"/>
    <col min="13570" max="13593" width="11.81640625" customWidth="1"/>
    <col min="13594" max="13824" width="9.1796875"/>
    <col min="13825" max="13825" width="12.453125" customWidth="1"/>
    <col min="13826" max="13849" width="11.81640625" customWidth="1"/>
    <col min="13850" max="14080" width="9.1796875"/>
    <col min="14081" max="14081" width="12.453125" customWidth="1"/>
    <col min="14082" max="14105" width="11.81640625" customWidth="1"/>
    <col min="14106" max="14336" width="9.1796875"/>
    <col min="14337" max="14337" width="12.453125" customWidth="1"/>
    <col min="14338" max="14361" width="11.81640625" customWidth="1"/>
    <col min="14362" max="14592" width="9.1796875"/>
    <col min="14593" max="14593" width="12.453125" customWidth="1"/>
    <col min="14594" max="14617" width="11.81640625" customWidth="1"/>
    <col min="14618" max="14848" width="9.1796875"/>
    <col min="14849" max="14849" width="12.453125" customWidth="1"/>
    <col min="14850" max="14873" width="11.81640625" customWidth="1"/>
    <col min="14874" max="15104" width="9.1796875"/>
    <col min="15105" max="15105" width="12.453125" customWidth="1"/>
    <col min="15106" max="15129" width="11.81640625" customWidth="1"/>
    <col min="15130" max="15360" width="9.1796875"/>
    <col min="15361" max="15361" width="12.453125" customWidth="1"/>
    <col min="15362" max="15385" width="11.81640625" customWidth="1"/>
    <col min="15386" max="15616" width="9.1796875"/>
    <col min="15617" max="15617" width="12.453125" customWidth="1"/>
    <col min="15618" max="15641" width="11.81640625" customWidth="1"/>
    <col min="15642" max="15872" width="9.1796875"/>
    <col min="15873" max="15873" width="12.453125" customWidth="1"/>
    <col min="15874" max="15897" width="11.81640625" customWidth="1"/>
    <col min="15898" max="16128" width="9.1796875"/>
    <col min="16129" max="16129" width="12.453125" customWidth="1"/>
    <col min="16130" max="16153" width="11.81640625" customWidth="1"/>
    <col min="16154" max="16384" width="9.1796875"/>
  </cols>
  <sheetData>
    <row r="1" spans="1:25" s="292" customFormat="1" ht="31.5" customHeight="1">
      <c r="A1" s="290"/>
      <c r="B1" s="291">
        <v>41275</v>
      </c>
      <c r="C1" s="291">
        <v>41306</v>
      </c>
      <c r="D1" s="291">
        <v>41334</v>
      </c>
      <c r="E1" s="291">
        <v>41365</v>
      </c>
      <c r="F1" s="291">
        <v>41395</v>
      </c>
      <c r="G1" s="291">
        <v>41426</v>
      </c>
      <c r="H1" s="291">
        <v>41456</v>
      </c>
      <c r="I1" s="291">
        <v>41487</v>
      </c>
      <c r="J1" s="291">
        <v>41518</v>
      </c>
      <c r="K1" s="291">
        <v>41548</v>
      </c>
      <c r="L1" s="291">
        <v>41579</v>
      </c>
      <c r="M1" s="291">
        <v>41609</v>
      </c>
      <c r="N1" s="291">
        <v>41640</v>
      </c>
      <c r="O1" s="291">
        <v>41671</v>
      </c>
      <c r="P1" s="291">
        <v>41699</v>
      </c>
      <c r="Q1" s="291">
        <v>41730</v>
      </c>
      <c r="R1" s="291">
        <v>41760</v>
      </c>
      <c r="S1" s="291">
        <v>41791</v>
      </c>
      <c r="T1" s="291">
        <v>41821</v>
      </c>
      <c r="U1" s="291">
        <v>41852</v>
      </c>
      <c r="V1" s="291">
        <v>41883</v>
      </c>
      <c r="W1" s="291">
        <v>41913</v>
      </c>
      <c r="X1" s="291">
        <v>41944</v>
      </c>
      <c r="Y1" s="291">
        <v>41974</v>
      </c>
    </row>
    <row r="2" spans="1:25" ht="18" customHeight="1">
      <c r="A2" s="66" t="s">
        <v>345</v>
      </c>
      <c r="B2" s="65">
        <v>97</v>
      </c>
      <c r="C2" s="65">
        <v>10</v>
      </c>
      <c r="D2" s="65">
        <v>21</v>
      </c>
      <c r="E2" s="65">
        <v>30</v>
      </c>
      <c r="F2" s="65">
        <v>52</v>
      </c>
      <c r="G2" s="65">
        <v>57</v>
      </c>
      <c r="H2" s="65">
        <v>40</v>
      </c>
      <c r="I2" s="65">
        <v>30</v>
      </c>
      <c r="J2" s="65">
        <v>93</v>
      </c>
      <c r="K2" s="65">
        <v>89</v>
      </c>
      <c r="L2" s="65">
        <v>126</v>
      </c>
      <c r="M2" s="65">
        <v>89</v>
      </c>
      <c r="N2" s="385">
        <f>[1]hata_gruplara_göre!$H$19</f>
        <v>34</v>
      </c>
      <c r="O2" s="385">
        <f>[2]hata_kodlarına!$H$50</f>
        <v>131</v>
      </c>
      <c r="P2" s="385">
        <v>94</v>
      </c>
      <c r="Q2" s="385">
        <v>35</v>
      </c>
      <c r="R2" s="385">
        <v>29</v>
      </c>
      <c r="S2" s="385">
        <v>63</v>
      </c>
      <c r="T2" s="385">
        <v>35</v>
      </c>
      <c r="U2" s="385">
        <v>68</v>
      </c>
      <c r="V2" s="878">
        <v>152</v>
      </c>
      <c r="W2" s="386">
        <v>143</v>
      </c>
      <c r="X2" s="386">
        <v>37</v>
      </c>
      <c r="Y2" s="386">
        <v>54</v>
      </c>
    </row>
    <row r="3" spans="1:25" ht="18" customHeight="1">
      <c r="A3" s="66" t="s">
        <v>359</v>
      </c>
      <c r="B3" s="65"/>
      <c r="C3" s="65"/>
      <c r="D3" s="65"/>
      <c r="E3" s="65"/>
      <c r="F3" s="65"/>
      <c r="G3" s="65"/>
      <c r="H3" s="65"/>
      <c r="I3" s="65"/>
      <c r="J3" s="65"/>
      <c r="K3" s="65">
        <v>6</v>
      </c>
      <c r="L3" s="65">
        <v>0</v>
      </c>
      <c r="M3" s="65">
        <v>6</v>
      </c>
      <c r="N3" s="385">
        <v>0</v>
      </c>
      <c r="O3" s="385">
        <f>[2]hata_kodlarına!$H$74</f>
        <v>2</v>
      </c>
      <c r="P3" s="385">
        <v>0</v>
      </c>
      <c r="Q3" s="385">
        <v>0</v>
      </c>
      <c r="R3" s="385">
        <v>0</v>
      </c>
      <c r="S3" s="385">
        <v>0</v>
      </c>
      <c r="T3" s="385">
        <v>1</v>
      </c>
      <c r="U3" s="385">
        <v>0</v>
      </c>
      <c r="V3" s="878">
        <v>0</v>
      </c>
      <c r="W3" s="386" t="s">
        <v>1377</v>
      </c>
      <c r="X3" s="386"/>
      <c r="Y3" s="386">
        <v>2</v>
      </c>
    </row>
    <row r="4" spans="1:25" ht="18" customHeight="1">
      <c r="A4" s="66" t="s">
        <v>360</v>
      </c>
      <c r="B4" s="65">
        <v>75</v>
      </c>
      <c r="C4" s="65">
        <v>45</v>
      </c>
      <c r="D4" s="65">
        <v>192</v>
      </c>
      <c r="E4" s="65">
        <v>23</v>
      </c>
      <c r="F4" s="65">
        <v>41</v>
      </c>
      <c r="G4" s="65">
        <v>39</v>
      </c>
      <c r="H4" s="65">
        <v>7</v>
      </c>
      <c r="I4" s="65">
        <v>3</v>
      </c>
      <c r="J4" s="65">
        <v>369</v>
      </c>
      <c r="K4" s="65">
        <v>46</v>
      </c>
      <c r="L4" s="65">
        <v>42</v>
      </c>
      <c r="M4" s="65">
        <v>46</v>
      </c>
      <c r="N4" s="385">
        <f>[1]hata_gruplara_göre!$H$66</f>
        <v>40</v>
      </c>
      <c r="O4" s="385">
        <f>[2]hata_kodlarına!$H$93</f>
        <v>40</v>
      </c>
      <c r="P4" s="385">
        <v>86</v>
      </c>
      <c r="Q4" s="385">
        <v>15</v>
      </c>
      <c r="R4" s="385">
        <v>46</v>
      </c>
      <c r="S4" s="385">
        <v>68</v>
      </c>
      <c r="T4" s="385">
        <v>15</v>
      </c>
      <c r="U4" s="385">
        <v>3</v>
      </c>
      <c r="V4" s="878">
        <v>42</v>
      </c>
      <c r="W4" s="386">
        <v>9</v>
      </c>
      <c r="X4" s="386">
        <v>12</v>
      </c>
      <c r="Y4" s="386">
        <v>17</v>
      </c>
    </row>
    <row r="5" spans="1:25" ht="18" customHeight="1">
      <c r="A5" s="66" t="s">
        <v>361</v>
      </c>
      <c r="B5" s="65">
        <v>81</v>
      </c>
      <c r="C5" s="65">
        <v>68</v>
      </c>
      <c r="D5" s="65">
        <v>13</v>
      </c>
      <c r="E5" s="65">
        <v>32</v>
      </c>
      <c r="F5" s="65">
        <v>13</v>
      </c>
      <c r="G5" s="65">
        <v>53</v>
      </c>
      <c r="H5" s="65">
        <v>7</v>
      </c>
      <c r="I5" s="65">
        <v>31</v>
      </c>
      <c r="J5" s="65">
        <v>32</v>
      </c>
      <c r="K5" s="65">
        <v>110</v>
      </c>
      <c r="L5" s="65">
        <v>8</v>
      </c>
      <c r="M5" s="65">
        <v>110</v>
      </c>
      <c r="N5" s="385">
        <f>[1]hata_gruplara_göre!$H$73</f>
        <v>5</v>
      </c>
      <c r="O5" s="385">
        <f>[2]hata_kodlarına!$H$106</f>
        <v>65</v>
      </c>
      <c r="P5" s="385">
        <v>22</v>
      </c>
      <c r="Q5" s="385">
        <v>25</v>
      </c>
      <c r="R5" s="385">
        <v>4</v>
      </c>
      <c r="S5" s="385">
        <v>1</v>
      </c>
      <c r="T5" s="385">
        <v>3</v>
      </c>
      <c r="U5" s="385">
        <v>1</v>
      </c>
      <c r="V5" s="878">
        <v>8</v>
      </c>
      <c r="W5" s="386">
        <v>2</v>
      </c>
      <c r="X5" s="386">
        <v>1</v>
      </c>
      <c r="Y5" s="386">
        <v>0</v>
      </c>
    </row>
    <row r="6" spans="1:25" ht="18" customHeight="1">
      <c r="A6" s="66" t="s">
        <v>362</v>
      </c>
      <c r="B6" s="65">
        <v>2</v>
      </c>
      <c r="C6" s="65">
        <v>14</v>
      </c>
      <c r="D6" s="65">
        <v>5</v>
      </c>
      <c r="E6" s="65">
        <v>4</v>
      </c>
      <c r="F6" s="65">
        <v>33</v>
      </c>
      <c r="G6" s="65">
        <v>6</v>
      </c>
      <c r="H6" s="65">
        <v>8</v>
      </c>
      <c r="I6" s="65">
        <v>7</v>
      </c>
      <c r="J6" s="65">
        <v>12</v>
      </c>
      <c r="K6" s="65">
        <v>12</v>
      </c>
      <c r="L6" s="65">
        <v>5</v>
      </c>
      <c r="M6" s="65">
        <v>12</v>
      </c>
      <c r="N6" s="385">
        <f>[1]hata_gruplara_göre!$H$79</f>
        <v>4</v>
      </c>
      <c r="O6" s="385">
        <f>[2]hata_kodlarına!$H$110</f>
        <v>3</v>
      </c>
      <c r="P6" s="385">
        <v>2</v>
      </c>
      <c r="Q6" s="385">
        <v>14</v>
      </c>
      <c r="R6" s="385">
        <v>3</v>
      </c>
      <c r="S6" s="385">
        <v>12</v>
      </c>
      <c r="T6" s="385">
        <v>1</v>
      </c>
      <c r="U6" s="385">
        <v>5</v>
      </c>
      <c r="V6" s="878">
        <v>9</v>
      </c>
      <c r="W6" s="386">
        <v>6</v>
      </c>
      <c r="X6" s="386">
        <v>3</v>
      </c>
      <c r="Y6" s="386">
        <v>5</v>
      </c>
    </row>
    <row r="7" spans="1:25" ht="18" customHeight="1">
      <c r="A7" s="66" t="s">
        <v>363</v>
      </c>
      <c r="B7" s="65">
        <v>5</v>
      </c>
      <c r="C7" s="65">
        <v>11</v>
      </c>
      <c r="D7" s="65">
        <v>2</v>
      </c>
      <c r="E7" s="65"/>
      <c r="F7" s="65">
        <v>6</v>
      </c>
      <c r="G7" s="65">
        <v>3</v>
      </c>
      <c r="H7" s="65">
        <v>13</v>
      </c>
      <c r="I7" s="65"/>
      <c r="J7" s="65"/>
      <c r="K7" s="65">
        <v>47</v>
      </c>
      <c r="L7" s="65">
        <v>0</v>
      </c>
      <c r="M7" s="65">
        <v>47</v>
      </c>
      <c r="N7" s="385">
        <f>[1]hata_gruplara_göre!$H$83</f>
        <v>6</v>
      </c>
      <c r="O7" s="385">
        <f>[2]hata_kodlarına!$H$116</f>
        <v>21</v>
      </c>
      <c r="P7" s="385">
        <v>2</v>
      </c>
      <c r="Q7" s="385">
        <v>0</v>
      </c>
      <c r="R7" s="385">
        <v>1</v>
      </c>
      <c r="S7" s="385">
        <v>6</v>
      </c>
      <c r="T7" s="385">
        <v>0</v>
      </c>
      <c r="U7" s="385">
        <v>0</v>
      </c>
      <c r="V7" s="878">
        <v>2</v>
      </c>
      <c r="W7" s="386">
        <v>1</v>
      </c>
      <c r="X7" s="386"/>
      <c r="Y7" s="386">
        <v>1</v>
      </c>
    </row>
    <row r="8" spans="1:25" ht="18" customHeight="1">
      <c r="A8" s="66" t="s">
        <v>364</v>
      </c>
      <c r="B8" s="65">
        <v>1</v>
      </c>
      <c r="C8" s="65">
        <v>2</v>
      </c>
      <c r="D8" s="65">
        <v>10</v>
      </c>
      <c r="E8" s="65">
        <v>11</v>
      </c>
      <c r="F8" s="65">
        <v>3</v>
      </c>
      <c r="G8" s="65">
        <v>28</v>
      </c>
      <c r="H8" s="65">
        <v>13</v>
      </c>
      <c r="I8" s="65"/>
      <c r="J8" s="65">
        <v>13</v>
      </c>
      <c r="K8" s="65">
        <v>39</v>
      </c>
      <c r="L8" s="65">
        <v>9</v>
      </c>
      <c r="M8" s="65">
        <v>39</v>
      </c>
      <c r="N8" s="385">
        <f>[1]hata_gruplara_göre!$H$88</f>
        <v>3</v>
      </c>
      <c r="O8" s="385">
        <f>[2]hata_kodlarına!$H$120</f>
        <v>4</v>
      </c>
      <c r="P8" s="385">
        <v>9</v>
      </c>
      <c r="Q8" s="385">
        <v>0</v>
      </c>
      <c r="R8" s="385">
        <v>3</v>
      </c>
      <c r="S8" s="385">
        <v>1</v>
      </c>
      <c r="T8" s="385">
        <v>0</v>
      </c>
      <c r="U8" s="385">
        <v>28</v>
      </c>
      <c r="V8" s="878">
        <v>0</v>
      </c>
      <c r="W8" s="386">
        <v>0</v>
      </c>
      <c r="X8" s="386"/>
      <c r="Y8" s="386">
        <v>2</v>
      </c>
    </row>
    <row r="9" spans="1:25" ht="18" customHeight="1">
      <c r="A9" s="66" t="s">
        <v>365</v>
      </c>
      <c r="B9" s="65">
        <v>2</v>
      </c>
      <c r="C9" s="65">
        <v>4</v>
      </c>
      <c r="D9" s="65"/>
      <c r="E9" s="65">
        <v>3</v>
      </c>
      <c r="F9" s="65">
        <v>7</v>
      </c>
      <c r="G9" s="65">
        <v>25</v>
      </c>
      <c r="H9" s="65">
        <v>28</v>
      </c>
      <c r="I9" s="65">
        <v>14</v>
      </c>
      <c r="J9" s="65">
        <v>6</v>
      </c>
      <c r="K9" s="65">
        <v>3</v>
      </c>
      <c r="L9" s="65">
        <v>0</v>
      </c>
      <c r="M9" s="65">
        <v>3</v>
      </c>
      <c r="N9" s="385">
        <v>0</v>
      </c>
      <c r="O9" s="385">
        <f>[2]hata_kodlarına!$H$125</f>
        <v>8</v>
      </c>
      <c r="P9" s="385">
        <v>23</v>
      </c>
      <c r="Q9" s="385">
        <v>15</v>
      </c>
      <c r="R9" s="385">
        <v>2</v>
      </c>
      <c r="S9" s="385">
        <v>19</v>
      </c>
      <c r="T9" s="385">
        <v>8</v>
      </c>
      <c r="U9" s="385">
        <v>8</v>
      </c>
      <c r="V9" s="878">
        <v>24</v>
      </c>
      <c r="W9" s="386">
        <v>13</v>
      </c>
      <c r="X9" s="386">
        <v>7</v>
      </c>
      <c r="Y9" s="386">
        <v>2</v>
      </c>
    </row>
    <row r="10" spans="1:25" ht="18" customHeight="1">
      <c r="A10" s="66" t="s">
        <v>366</v>
      </c>
      <c r="B10" s="65"/>
      <c r="C10" s="65">
        <v>12</v>
      </c>
      <c r="D10" s="65"/>
      <c r="E10" s="65"/>
      <c r="F10" s="65"/>
      <c r="G10" s="65"/>
      <c r="H10" s="65">
        <v>1</v>
      </c>
      <c r="I10" s="65">
        <v>12</v>
      </c>
      <c r="J10" s="65"/>
      <c r="K10" s="65"/>
      <c r="L10" s="65"/>
      <c r="M10" s="65"/>
      <c r="N10" s="385">
        <v>0</v>
      </c>
      <c r="O10" s="385">
        <v>0</v>
      </c>
      <c r="P10" s="385">
        <v>0</v>
      </c>
      <c r="Q10" s="385">
        <v>0</v>
      </c>
      <c r="R10" s="385">
        <v>0</v>
      </c>
      <c r="S10" s="385">
        <v>0</v>
      </c>
      <c r="T10" s="385">
        <v>0</v>
      </c>
      <c r="U10" s="385">
        <v>0</v>
      </c>
      <c r="V10" s="878">
        <v>0</v>
      </c>
      <c r="W10" s="386">
        <v>0</v>
      </c>
      <c r="X10" s="386"/>
      <c r="Y10" s="386">
        <v>0</v>
      </c>
    </row>
    <row r="11" spans="1:25" ht="18" customHeight="1">
      <c r="A11" s="66" t="s">
        <v>367</v>
      </c>
      <c r="B11" s="65">
        <v>3</v>
      </c>
      <c r="C11" s="65"/>
      <c r="D11" s="65"/>
      <c r="E11" s="65">
        <v>1</v>
      </c>
      <c r="F11" s="65"/>
      <c r="G11" s="65">
        <v>21</v>
      </c>
      <c r="H11" s="65">
        <v>7</v>
      </c>
      <c r="I11" s="65"/>
      <c r="J11" s="65"/>
      <c r="K11" s="65">
        <v>7</v>
      </c>
      <c r="L11" s="65">
        <v>0</v>
      </c>
      <c r="M11" s="65">
        <v>7</v>
      </c>
      <c r="N11" s="385">
        <v>0</v>
      </c>
      <c r="O11" s="385">
        <v>0</v>
      </c>
      <c r="P11" s="385">
        <v>0</v>
      </c>
      <c r="Q11" s="385">
        <v>3</v>
      </c>
      <c r="R11" s="385">
        <v>3</v>
      </c>
      <c r="S11" s="385">
        <v>0</v>
      </c>
      <c r="T11" s="385">
        <v>0</v>
      </c>
      <c r="U11" s="385">
        <v>0</v>
      </c>
      <c r="V11" s="878">
        <v>0</v>
      </c>
      <c r="W11" s="386">
        <v>0</v>
      </c>
      <c r="X11" s="386"/>
      <c r="Y11" s="386">
        <v>0</v>
      </c>
    </row>
    <row r="12" spans="1:25" ht="18" customHeight="1">
      <c r="A12" s="66" t="s">
        <v>368</v>
      </c>
      <c r="B12" s="65">
        <v>11</v>
      </c>
      <c r="C12" s="65">
        <v>2</v>
      </c>
      <c r="D12" s="65">
        <v>83</v>
      </c>
      <c r="E12" s="65">
        <v>5</v>
      </c>
      <c r="F12" s="65">
        <v>28</v>
      </c>
      <c r="G12" s="65">
        <v>3</v>
      </c>
      <c r="H12" s="65">
        <v>7</v>
      </c>
      <c r="I12" s="65">
        <v>83</v>
      </c>
      <c r="J12" s="65">
        <v>45</v>
      </c>
      <c r="K12" s="65">
        <v>17</v>
      </c>
      <c r="L12" s="65">
        <v>442</v>
      </c>
      <c r="M12" s="65">
        <v>17</v>
      </c>
      <c r="N12" s="385">
        <f>[1]hata_gruplara_göre!$H$34</f>
        <v>82</v>
      </c>
      <c r="O12" s="385">
        <f>[2]hata_kodlarına!$H$54</f>
        <v>2</v>
      </c>
      <c r="P12" s="385">
        <v>13</v>
      </c>
      <c r="Q12" s="385">
        <v>7</v>
      </c>
      <c r="R12" s="385">
        <v>16</v>
      </c>
      <c r="S12" s="385">
        <v>0</v>
      </c>
      <c r="T12" s="385">
        <v>0</v>
      </c>
      <c r="U12" s="385">
        <v>0</v>
      </c>
      <c r="V12" s="878">
        <v>0</v>
      </c>
      <c r="W12" s="386">
        <v>2</v>
      </c>
      <c r="X12" s="386"/>
      <c r="Y12" s="386">
        <v>5</v>
      </c>
    </row>
    <row r="13" spans="1:25" ht="18" customHeight="1">
      <c r="A13" s="66" t="s">
        <v>369</v>
      </c>
      <c r="B13" s="65">
        <v>1225</v>
      </c>
      <c r="C13" s="65">
        <v>241</v>
      </c>
      <c r="D13" s="65">
        <v>910</v>
      </c>
      <c r="E13" s="65">
        <v>522</v>
      </c>
      <c r="F13" s="65">
        <v>732</v>
      </c>
      <c r="G13" s="65">
        <v>324</v>
      </c>
      <c r="H13" s="65">
        <v>1165</v>
      </c>
      <c r="I13" s="65">
        <v>169</v>
      </c>
      <c r="J13" s="65">
        <v>271</v>
      </c>
      <c r="K13" s="65">
        <v>318</v>
      </c>
      <c r="L13" s="65">
        <v>1315</v>
      </c>
      <c r="M13" s="65">
        <v>318</v>
      </c>
      <c r="N13" s="385">
        <v>1238</v>
      </c>
      <c r="O13" s="385">
        <v>865</v>
      </c>
      <c r="P13" s="385">
        <v>1101</v>
      </c>
      <c r="Q13" s="385">
        <v>6818</v>
      </c>
      <c r="R13" s="385">
        <v>520</v>
      </c>
      <c r="S13" s="385">
        <v>638</v>
      </c>
      <c r="T13" s="385">
        <v>158</v>
      </c>
      <c r="U13" s="385">
        <v>224</v>
      </c>
      <c r="V13" s="878">
        <v>286</v>
      </c>
      <c r="W13" s="386">
        <v>332</v>
      </c>
      <c r="X13" s="386">
        <v>176</v>
      </c>
      <c r="Y13" s="386">
        <v>251</v>
      </c>
    </row>
    <row r="14" spans="1:25" ht="18" customHeight="1">
      <c r="A14" s="66" t="s">
        <v>370</v>
      </c>
      <c r="B14" s="65"/>
      <c r="C14" s="65"/>
      <c r="D14" s="65"/>
      <c r="E14" s="65">
        <v>1</v>
      </c>
      <c r="F14" s="65"/>
      <c r="G14" s="65"/>
      <c r="H14" s="65"/>
      <c r="I14" s="65"/>
      <c r="J14" s="65"/>
      <c r="K14" s="65"/>
      <c r="L14" s="65"/>
      <c r="M14" s="65"/>
      <c r="N14" s="385">
        <v>0</v>
      </c>
      <c r="O14" s="385">
        <v>0</v>
      </c>
      <c r="P14" s="385">
        <v>0</v>
      </c>
      <c r="Q14" s="385">
        <v>0</v>
      </c>
      <c r="R14" s="385">
        <v>0</v>
      </c>
      <c r="S14" s="385">
        <v>0</v>
      </c>
      <c r="T14" s="385">
        <v>0</v>
      </c>
      <c r="U14" s="385">
        <v>0</v>
      </c>
      <c r="V14" s="878">
        <v>0</v>
      </c>
      <c r="W14" s="386">
        <v>0</v>
      </c>
      <c r="X14" s="386"/>
      <c r="Y14" s="386">
        <v>0</v>
      </c>
    </row>
    <row r="15" spans="1:25" ht="18" customHeight="1">
      <c r="A15" s="66" t="s">
        <v>371</v>
      </c>
      <c r="B15" s="65"/>
      <c r="C15" s="65">
        <v>90</v>
      </c>
      <c r="D15" s="65"/>
      <c r="E15" s="65">
        <v>1</v>
      </c>
      <c r="F15" s="65"/>
      <c r="G15" s="65"/>
      <c r="H15" s="65">
        <v>16</v>
      </c>
      <c r="I15" s="65">
        <v>518</v>
      </c>
      <c r="J15" s="65">
        <v>60</v>
      </c>
      <c r="K15" s="65"/>
      <c r="L15" s="65"/>
      <c r="M15" s="65"/>
      <c r="N15" s="385">
        <f>[1]hata_gruplara_göre!$H$37</f>
        <v>1</v>
      </c>
      <c r="O15" s="385">
        <v>0</v>
      </c>
      <c r="P15" s="385">
        <v>0</v>
      </c>
      <c r="Q15" s="385">
        <v>0</v>
      </c>
      <c r="R15" s="385">
        <v>0</v>
      </c>
      <c r="S15" s="385">
        <v>0</v>
      </c>
      <c r="T15" s="385">
        <v>0</v>
      </c>
      <c r="U15" s="385">
        <v>0</v>
      </c>
      <c r="V15" s="878">
        <v>0</v>
      </c>
      <c r="W15" s="386">
        <v>0</v>
      </c>
      <c r="X15" s="386"/>
      <c r="Y15" s="386">
        <v>0</v>
      </c>
    </row>
    <row r="16" spans="1:25" ht="18" customHeight="1">
      <c r="A16" s="66" t="s">
        <v>372</v>
      </c>
      <c r="B16" s="65"/>
      <c r="C16" s="65"/>
      <c r="D16" s="65">
        <v>15</v>
      </c>
      <c r="E16" s="65"/>
      <c r="F16" s="65"/>
      <c r="G16" s="65"/>
      <c r="H16" s="65"/>
      <c r="I16" s="65"/>
      <c r="J16" s="65"/>
      <c r="K16" s="65"/>
      <c r="L16" s="65"/>
      <c r="M16" s="65"/>
      <c r="N16" s="385">
        <v>0</v>
      </c>
      <c r="O16" s="385">
        <v>0</v>
      </c>
      <c r="P16" s="385">
        <v>0</v>
      </c>
      <c r="Q16" s="385">
        <v>2</v>
      </c>
      <c r="R16" s="385">
        <v>79</v>
      </c>
      <c r="S16" s="385">
        <v>0</v>
      </c>
      <c r="T16" s="385">
        <v>0</v>
      </c>
      <c r="U16" s="385">
        <v>0</v>
      </c>
      <c r="V16" s="878">
        <v>0</v>
      </c>
      <c r="W16" s="386">
        <v>0</v>
      </c>
      <c r="X16" s="386"/>
      <c r="Y16" s="386">
        <v>0</v>
      </c>
    </row>
    <row r="17" spans="1:25" ht="18" customHeight="1">
      <c r="A17" s="66" t="s">
        <v>373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385">
        <v>0</v>
      </c>
      <c r="O17" s="385">
        <v>0</v>
      </c>
      <c r="P17" s="385">
        <v>0</v>
      </c>
      <c r="Q17" s="385">
        <v>0</v>
      </c>
      <c r="R17" s="385">
        <v>0</v>
      </c>
      <c r="S17" s="385">
        <v>0</v>
      </c>
      <c r="T17" s="385">
        <v>0</v>
      </c>
      <c r="U17" s="385">
        <v>0</v>
      </c>
      <c r="V17" s="878">
        <v>0</v>
      </c>
      <c r="W17" s="386">
        <v>0</v>
      </c>
      <c r="X17" s="386"/>
      <c r="Y17" s="386">
        <v>0</v>
      </c>
    </row>
    <row r="18" spans="1:25" ht="18" customHeight="1">
      <c r="A18" s="66" t="s">
        <v>374</v>
      </c>
      <c r="B18" s="65"/>
      <c r="C18" s="65">
        <v>2</v>
      </c>
      <c r="D18" s="65">
        <v>3</v>
      </c>
      <c r="E18" s="65">
        <v>1</v>
      </c>
      <c r="F18" s="65"/>
      <c r="G18" s="65"/>
      <c r="H18" s="65"/>
      <c r="I18" s="65">
        <v>1</v>
      </c>
      <c r="J18" s="65"/>
      <c r="K18" s="65"/>
      <c r="L18" s="65"/>
      <c r="M18" s="65"/>
      <c r="N18" s="385">
        <v>0</v>
      </c>
      <c r="O18" s="385">
        <f>[2]hata_kodlarına!$H$57</f>
        <v>3</v>
      </c>
      <c r="P18" s="385">
        <v>3</v>
      </c>
      <c r="Q18" s="385">
        <v>24</v>
      </c>
      <c r="R18" s="385">
        <v>0</v>
      </c>
      <c r="S18" s="385">
        <v>0</v>
      </c>
      <c r="T18" s="385">
        <v>0</v>
      </c>
      <c r="U18" s="385">
        <v>6</v>
      </c>
      <c r="V18" s="878">
        <v>0</v>
      </c>
      <c r="W18" s="386">
        <v>4</v>
      </c>
      <c r="X18" s="386"/>
      <c r="Y18" s="386">
        <v>0</v>
      </c>
    </row>
    <row r="19" spans="1:25" ht="18" customHeight="1">
      <c r="A19" s="66" t="s">
        <v>375</v>
      </c>
      <c r="B19" s="65"/>
      <c r="C19" s="65">
        <v>3</v>
      </c>
      <c r="D19" s="65">
        <v>6</v>
      </c>
      <c r="E19" s="65">
        <v>1</v>
      </c>
      <c r="F19" s="65">
        <v>7</v>
      </c>
      <c r="G19" s="65">
        <v>12</v>
      </c>
      <c r="H19" s="65">
        <v>38</v>
      </c>
      <c r="I19" s="65">
        <v>26</v>
      </c>
      <c r="J19" s="65">
        <v>2</v>
      </c>
      <c r="K19" s="65">
        <v>9</v>
      </c>
      <c r="L19" s="65">
        <v>1</v>
      </c>
      <c r="M19" s="65">
        <v>9</v>
      </c>
      <c r="N19" s="385">
        <f>[1]hata_gruplara_göre!$H$42</f>
        <v>7</v>
      </c>
      <c r="O19" s="385">
        <f>[2]hata_kodlarına!$H$66</f>
        <v>15</v>
      </c>
      <c r="P19" s="385"/>
      <c r="Q19" s="385">
        <v>3</v>
      </c>
      <c r="R19" s="385">
        <v>11</v>
      </c>
      <c r="S19" s="385">
        <v>5</v>
      </c>
      <c r="T19" s="385">
        <v>10</v>
      </c>
      <c r="U19" s="385">
        <v>10</v>
      </c>
      <c r="V19" s="878">
        <v>5</v>
      </c>
      <c r="W19" s="386">
        <v>6</v>
      </c>
      <c r="X19" s="386">
        <v>1</v>
      </c>
      <c r="Y19" s="386">
        <v>12</v>
      </c>
    </row>
    <row r="20" spans="1:25" ht="18" customHeight="1">
      <c r="A20" s="66" t="s">
        <v>376</v>
      </c>
      <c r="B20" s="65">
        <v>1</v>
      </c>
      <c r="C20" s="65">
        <v>33</v>
      </c>
      <c r="D20" s="65">
        <v>12</v>
      </c>
      <c r="E20" s="65">
        <v>10</v>
      </c>
      <c r="F20" s="65">
        <v>2</v>
      </c>
      <c r="G20" s="65">
        <v>2</v>
      </c>
      <c r="H20" s="65">
        <v>3</v>
      </c>
      <c r="I20" s="65">
        <v>2</v>
      </c>
      <c r="J20" s="65">
        <v>3</v>
      </c>
      <c r="K20" s="65">
        <v>1</v>
      </c>
      <c r="L20" s="65">
        <v>2</v>
      </c>
      <c r="M20" s="65">
        <v>1</v>
      </c>
      <c r="N20" s="385">
        <v>0</v>
      </c>
      <c r="O20" s="385">
        <f>[2]hata_kodlarına!$H$70</f>
        <v>3</v>
      </c>
      <c r="P20" s="385">
        <v>20</v>
      </c>
      <c r="Q20" s="385">
        <v>93</v>
      </c>
      <c r="R20" s="385">
        <v>1</v>
      </c>
      <c r="S20" s="385"/>
      <c r="T20" s="385"/>
      <c r="U20" s="385">
        <v>0</v>
      </c>
      <c r="V20" s="878">
        <v>0</v>
      </c>
      <c r="W20" s="386">
        <v>10</v>
      </c>
      <c r="X20" s="386">
        <v>9</v>
      </c>
      <c r="Y20" s="386">
        <v>0</v>
      </c>
    </row>
    <row r="21" spans="1:25" ht="18" customHeight="1">
      <c r="A21" s="66" t="s">
        <v>377</v>
      </c>
      <c r="B21" s="65"/>
      <c r="C21" s="65"/>
      <c r="D21" s="65">
        <v>11</v>
      </c>
      <c r="E21" s="65">
        <v>6</v>
      </c>
      <c r="F21" s="65"/>
      <c r="G21" s="65">
        <v>8</v>
      </c>
      <c r="H21" s="65">
        <v>20</v>
      </c>
      <c r="I21" s="65"/>
      <c r="J21" s="65">
        <v>12</v>
      </c>
      <c r="K21" s="65">
        <v>6</v>
      </c>
      <c r="L21" s="65">
        <v>2</v>
      </c>
      <c r="M21" s="65">
        <v>6</v>
      </c>
      <c r="N21" s="385">
        <f>[1]hata_gruplara_göre!$H$48</f>
        <v>8</v>
      </c>
      <c r="O21" s="385">
        <f>[2]hata_kodlarına!$H$79</f>
        <v>3</v>
      </c>
      <c r="P21" s="385">
        <v>3</v>
      </c>
      <c r="Q21" s="385">
        <v>7</v>
      </c>
      <c r="R21" s="385">
        <v>25</v>
      </c>
      <c r="S21" s="385">
        <v>5</v>
      </c>
      <c r="T21" s="385">
        <v>0</v>
      </c>
      <c r="U21" s="385">
        <v>3</v>
      </c>
      <c r="V21" s="878">
        <v>8</v>
      </c>
      <c r="W21" s="386">
        <v>6</v>
      </c>
      <c r="X21" s="386">
        <v>1</v>
      </c>
      <c r="Y21" s="386">
        <v>3</v>
      </c>
    </row>
    <row r="22" spans="1:25" ht="18" customHeight="1">
      <c r="A22" s="66" t="s">
        <v>459</v>
      </c>
      <c r="B22" s="65"/>
      <c r="C22" s="65"/>
      <c r="D22" s="65"/>
      <c r="E22" s="65">
        <v>0</v>
      </c>
      <c r="F22" s="65"/>
      <c r="G22" s="65"/>
      <c r="H22" s="65">
        <v>7</v>
      </c>
      <c r="I22" s="65"/>
      <c r="J22" s="65"/>
      <c r="K22" s="65"/>
      <c r="L22" s="65"/>
      <c r="M22" s="65"/>
      <c r="N22" s="385">
        <v>0</v>
      </c>
      <c r="O22" s="385">
        <v>0</v>
      </c>
      <c r="P22" s="385">
        <v>0</v>
      </c>
      <c r="Q22" s="385">
        <v>0</v>
      </c>
      <c r="R22" s="385">
        <v>0</v>
      </c>
      <c r="S22" s="385">
        <v>0</v>
      </c>
      <c r="T22" s="385">
        <v>0</v>
      </c>
      <c r="U22" s="385"/>
      <c r="V22" s="878">
        <v>0</v>
      </c>
      <c r="W22" s="386">
        <v>4</v>
      </c>
      <c r="X22" s="386"/>
      <c r="Y22" s="386"/>
    </row>
    <row r="23" spans="1:25" ht="18" customHeight="1">
      <c r="A23" s="86" t="s">
        <v>475</v>
      </c>
      <c r="B23" s="65">
        <f>B24-(B13+B11+B14+B17+B16)</f>
        <v>275</v>
      </c>
      <c r="C23" s="65">
        <f>C24-(C13+C11+C14+C17+C16)</f>
        <v>296</v>
      </c>
      <c r="D23" s="65">
        <f>D24-(D13+D11+D14+D17+D16)</f>
        <v>358</v>
      </c>
      <c r="E23" s="65">
        <f>E24-(E13+E14+E17+E16)</f>
        <v>128</v>
      </c>
      <c r="F23" s="65">
        <f>F24-(F13+F11+F14+F17+F16)</f>
        <v>192</v>
      </c>
      <c r="G23" s="65">
        <f>G24-(G13+G14+G17+G16)</f>
        <v>257</v>
      </c>
      <c r="H23" s="65">
        <f>H24-(H13+H14+H17+H16)</f>
        <v>215</v>
      </c>
      <c r="I23" s="65">
        <f>I24-(I13+I14+I17+I16+I15)</f>
        <v>209</v>
      </c>
      <c r="J23" s="65">
        <f>J24-(J13+J14+J17+J16+J15)</f>
        <v>587</v>
      </c>
      <c r="K23" s="65">
        <f>K24-(K13+K14+K17+K16+K15)</f>
        <v>392</v>
      </c>
      <c r="L23" s="65">
        <f>L24-(L13+L14+L17+L16+L15)</f>
        <v>637</v>
      </c>
      <c r="M23" s="65">
        <f>M24-(M13+M14+M17+M16+M15)</f>
        <v>392</v>
      </c>
      <c r="N23" s="386">
        <f t="shared" ref="N23:Y23" si="0">N24-(N13+N14+N17+N16)</f>
        <v>190</v>
      </c>
      <c r="O23" s="386">
        <f t="shared" si="0"/>
        <v>300</v>
      </c>
      <c r="P23" s="386">
        <f t="shared" si="0"/>
        <v>277</v>
      </c>
      <c r="Q23" s="386">
        <f t="shared" si="0"/>
        <v>241</v>
      </c>
      <c r="R23" s="386">
        <f t="shared" si="0"/>
        <v>144</v>
      </c>
      <c r="S23" s="386">
        <f t="shared" si="0"/>
        <v>180</v>
      </c>
      <c r="T23" s="386">
        <f t="shared" si="0"/>
        <v>73</v>
      </c>
      <c r="U23" s="386">
        <f t="shared" si="0"/>
        <v>132</v>
      </c>
      <c r="V23" s="386">
        <f t="shared" si="0"/>
        <v>250</v>
      </c>
      <c r="W23" s="386">
        <f t="shared" si="0"/>
        <v>206</v>
      </c>
      <c r="X23" s="386">
        <f t="shared" si="0"/>
        <v>71</v>
      </c>
      <c r="Y23" s="386">
        <f t="shared" si="0"/>
        <v>103</v>
      </c>
    </row>
    <row r="24" spans="1:25" ht="18" customHeight="1">
      <c r="A24" s="45"/>
      <c r="B24" s="293">
        <f t="shared" ref="B24:Y24" si="1">SUM(B2:B22)</f>
        <v>1503</v>
      </c>
      <c r="C24" s="293">
        <f t="shared" si="1"/>
        <v>537</v>
      </c>
      <c r="D24" s="293">
        <f t="shared" si="1"/>
        <v>1283</v>
      </c>
      <c r="E24" s="293">
        <f t="shared" si="1"/>
        <v>651</v>
      </c>
      <c r="F24" s="293">
        <f t="shared" si="1"/>
        <v>924</v>
      </c>
      <c r="G24" s="293">
        <f t="shared" si="1"/>
        <v>581</v>
      </c>
      <c r="H24" s="293">
        <f t="shared" si="1"/>
        <v>1380</v>
      </c>
      <c r="I24" s="293">
        <f t="shared" si="1"/>
        <v>896</v>
      </c>
      <c r="J24" s="293">
        <f t="shared" si="1"/>
        <v>918</v>
      </c>
      <c r="K24" s="293">
        <f t="shared" si="1"/>
        <v>710</v>
      </c>
      <c r="L24" s="293">
        <f t="shared" si="1"/>
        <v>1952</v>
      </c>
      <c r="M24" s="293">
        <f t="shared" si="1"/>
        <v>710</v>
      </c>
      <c r="N24" s="293">
        <f t="shared" si="1"/>
        <v>1428</v>
      </c>
      <c r="O24" s="293">
        <f t="shared" si="1"/>
        <v>1165</v>
      </c>
      <c r="P24" s="387">
        <f>SUM(P2:P22)</f>
        <v>1378</v>
      </c>
      <c r="Q24" s="387">
        <f>SUM(Q2:Q22)</f>
        <v>7061</v>
      </c>
      <c r="R24" s="877">
        <f t="shared" ref="R24:S24" si="2">SUM(R2:R22)</f>
        <v>743</v>
      </c>
      <c r="S24" s="877">
        <f t="shared" si="2"/>
        <v>818</v>
      </c>
      <c r="T24" s="293">
        <f t="shared" si="1"/>
        <v>231</v>
      </c>
      <c r="U24" s="293">
        <f t="shared" si="1"/>
        <v>356</v>
      </c>
      <c r="V24" s="293">
        <f t="shared" si="1"/>
        <v>536</v>
      </c>
      <c r="W24" s="293">
        <f t="shared" si="1"/>
        <v>538</v>
      </c>
      <c r="X24" s="293">
        <f t="shared" si="1"/>
        <v>247</v>
      </c>
      <c r="Y24" s="293">
        <f t="shared" si="1"/>
        <v>354</v>
      </c>
    </row>
    <row r="25" spans="1:25" ht="41.25" customHeight="1" thickBot="1">
      <c r="A25" s="294" t="s">
        <v>476</v>
      </c>
      <c r="B25" s="57">
        <f>B24-B23</f>
        <v>1228</v>
      </c>
      <c r="C25" s="57">
        <f t="shared" ref="C25:H25" si="3">C24-C23</f>
        <v>241</v>
      </c>
      <c r="D25" s="57">
        <f t="shared" si="3"/>
        <v>925</v>
      </c>
      <c r="E25" s="57">
        <f t="shared" si="3"/>
        <v>523</v>
      </c>
      <c r="F25" s="57">
        <f t="shared" si="3"/>
        <v>732</v>
      </c>
      <c r="G25" s="57">
        <f t="shared" si="3"/>
        <v>324</v>
      </c>
      <c r="H25" s="88">
        <f t="shared" si="3"/>
        <v>1165</v>
      </c>
      <c r="I25" s="88">
        <f>I15+I13</f>
        <v>687</v>
      </c>
      <c r="J25" s="88">
        <f t="shared" ref="J25:Q25" si="4">J24-J23</f>
        <v>331</v>
      </c>
      <c r="K25" s="88">
        <f t="shared" si="4"/>
        <v>318</v>
      </c>
      <c r="L25" s="88">
        <f t="shared" si="4"/>
        <v>1315</v>
      </c>
      <c r="M25" s="88">
        <f t="shared" si="4"/>
        <v>318</v>
      </c>
      <c r="N25" s="88">
        <f t="shared" si="4"/>
        <v>1238</v>
      </c>
      <c r="O25" s="88">
        <f t="shared" si="4"/>
        <v>865</v>
      </c>
      <c r="P25" s="388">
        <f t="shared" si="4"/>
        <v>1101</v>
      </c>
      <c r="Q25" s="388">
        <f t="shared" si="4"/>
        <v>6820</v>
      </c>
    </row>
    <row r="26" spans="1:25" ht="15" thickTop="1"/>
  </sheetData>
  <pageMargins left="0.7" right="0.7" top="0.75" bottom="0.75" header="0.3" footer="0.3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ayfa19"/>
  <dimension ref="A1:B25"/>
  <sheetViews>
    <sheetView workbookViewId="0">
      <selection activeCell="D5" sqref="D5"/>
    </sheetView>
  </sheetViews>
  <sheetFormatPr defaultRowHeight="14.5"/>
  <cols>
    <col min="1" max="1" width="16" style="497" customWidth="1"/>
    <col min="2" max="2" width="45.1796875" style="497" customWidth="1"/>
    <col min="4" max="4" width="24.1796875" customWidth="1"/>
  </cols>
  <sheetData>
    <row r="1" spans="1:2" ht="26.25" customHeight="1">
      <c r="A1" s="891" t="s">
        <v>388</v>
      </c>
      <c r="B1" s="892"/>
    </row>
    <row r="2" spans="1:2" ht="20.25" customHeight="1">
      <c r="A2" s="460" t="s">
        <v>389</v>
      </c>
      <c r="B2" s="460" t="s">
        <v>390</v>
      </c>
    </row>
    <row r="3" spans="1:2" ht="26.15" customHeight="1">
      <c r="A3" s="460" t="s">
        <v>345</v>
      </c>
      <c r="B3" s="460" t="s">
        <v>331</v>
      </c>
    </row>
    <row r="4" spans="1:2" ht="26.15" customHeight="1">
      <c r="A4" s="460" t="s">
        <v>359</v>
      </c>
      <c r="B4" s="460" t="s">
        <v>391</v>
      </c>
    </row>
    <row r="5" spans="1:2" ht="26.15" customHeight="1">
      <c r="A5" s="460" t="s">
        <v>360</v>
      </c>
      <c r="B5" s="460" t="s">
        <v>392</v>
      </c>
    </row>
    <row r="6" spans="1:2" ht="26.15" customHeight="1">
      <c r="A6" s="460" t="s">
        <v>361</v>
      </c>
      <c r="B6" s="460" t="s">
        <v>330</v>
      </c>
    </row>
    <row r="7" spans="1:2" ht="26.15" customHeight="1">
      <c r="A7" s="460" t="s">
        <v>362</v>
      </c>
      <c r="B7" s="460" t="s">
        <v>334</v>
      </c>
    </row>
    <row r="8" spans="1:2" ht="26.15" customHeight="1">
      <c r="A8" s="460" t="s">
        <v>363</v>
      </c>
      <c r="B8" s="460" t="s">
        <v>333</v>
      </c>
    </row>
    <row r="9" spans="1:2" ht="26.15" customHeight="1">
      <c r="A9" s="460" t="s">
        <v>364</v>
      </c>
      <c r="B9" s="460" t="s">
        <v>332</v>
      </c>
    </row>
    <row r="10" spans="1:2" ht="26.15" customHeight="1">
      <c r="A10" s="460" t="s">
        <v>365</v>
      </c>
      <c r="B10" s="460" t="s">
        <v>276</v>
      </c>
    </row>
    <row r="11" spans="1:2" ht="26.15" customHeight="1">
      <c r="A11" s="460" t="s">
        <v>366</v>
      </c>
      <c r="B11" s="460" t="s">
        <v>336</v>
      </c>
    </row>
    <row r="12" spans="1:2" ht="26.15" customHeight="1">
      <c r="A12" s="460" t="s">
        <v>367</v>
      </c>
      <c r="B12" s="460" t="s">
        <v>339</v>
      </c>
    </row>
    <row r="13" spans="1:2" ht="26.15" customHeight="1">
      <c r="A13" s="460" t="s">
        <v>368</v>
      </c>
      <c r="B13" s="460" t="s">
        <v>335</v>
      </c>
    </row>
    <row r="14" spans="1:2" ht="26.15" customHeight="1">
      <c r="A14" s="460" t="s">
        <v>369</v>
      </c>
      <c r="B14" s="460" t="s">
        <v>1159</v>
      </c>
    </row>
    <row r="15" spans="1:2" ht="26.15" customHeight="1">
      <c r="A15" s="460" t="s">
        <v>370</v>
      </c>
      <c r="B15" s="460" t="s">
        <v>393</v>
      </c>
    </row>
    <row r="16" spans="1:2" ht="26.15" customHeight="1">
      <c r="A16" s="460" t="s">
        <v>371</v>
      </c>
      <c r="B16" s="460" t="s">
        <v>394</v>
      </c>
    </row>
    <row r="17" spans="1:2" ht="26.15" customHeight="1">
      <c r="A17" s="460" t="s">
        <v>372</v>
      </c>
      <c r="B17" s="460" t="s">
        <v>337</v>
      </c>
    </row>
    <row r="18" spans="1:2" ht="26.15" customHeight="1">
      <c r="A18" s="460" t="s">
        <v>373</v>
      </c>
      <c r="B18" s="460" t="s">
        <v>395</v>
      </c>
    </row>
    <row r="19" spans="1:2" ht="26.15" customHeight="1">
      <c r="A19" s="460" t="s">
        <v>374</v>
      </c>
      <c r="B19" s="460" t="s">
        <v>338</v>
      </c>
    </row>
    <row r="20" spans="1:2" ht="26.15" customHeight="1">
      <c r="A20" s="460" t="s">
        <v>375</v>
      </c>
      <c r="B20" s="460" t="s">
        <v>127</v>
      </c>
    </row>
    <row r="21" spans="1:2" ht="26.15" customHeight="1">
      <c r="A21" s="460" t="s">
        <v>376</v>
      </c>
      <c r="B21" s="460" t="s">
        <v>248</v>
      </c>
    </row>
    <row r="22" spans="1:2" ht="26.15" customHeight="1">
      <c r="A22" s="460" t="s">
        <v>377</v>
      </c>
      <c r="B22" s="460" t="s">
        <v>340</v>
      </c>
    </row>
    <row r="23" spans="1:2" ht="26.15" customHeight="1">
      <c r="A23" s="460" t="s">
        <v>459</v>
      </c>
      <c r="B23" s="460" t="s">
        <v>460</v>
      </c>
    </row>
    <row r="24" spans="1:2" ht="26.15" customHeight="1">
      <c r="A24" s="460" t="s">
        <v>1147</v>
      </c>
      <c r="B24" s="460" t="s">
        <v>1148</v>
      </c>
    </row>
    <row r="25" spans="1:2" ht="26.15" customHeight="1">
      <c r="A25" s="460" t="s">
        <v>1149</v>
      </c>
      <c r="B25" s="461" t="s">
        <v>1150</v>
      </c>
    </row>
  </sheetData>
  <mergeCells count="1">
    <mergeCell ref="A1:B1"/>
  </mergeCells>
  <pageMargins left="0.7" right="0.7" top="0.75" bottom="0.75" header="0.3" footer="0.3"/>
  <pageSetup paperSize="9" orientation="portrait" horizont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ayfa20" filterMode="1"/>
  <dimension ref="A1:N184"/>
  <sheetViews>
    <sheetView zoomScale="70" zoomScaleNormal="70" workbookViewId="0">
      <selection activeCell="D30" sqref="D30"/>
    </sheetView>
  </sheetViews>
  <sheetFormatPr defaultColWidth="9.1796875" defaultRowHeight="14.5"/>
  <cols>
    <col min="1" max="1" width="9.1796875" style="104"/>
    <col min="2" max="2" width="13.81640625" style="104" customWidth="1"/>
    <col min="3" max="3" width="20.81640625" style="104" customWidth="1"/>
    <col min="4" max="4" width="43.54296875" style="104" customWidth="1"/>
    <col min="5" max="5" width="45.7265625" style="104" customWidth="1"/>
    <col min="6" max="6" width="13.1796875" style="137" bestFit="1" customWidth="1"/>
    <col min="7" max="7" width="13.1796875" style="104" bestFit="1" customWidth="1"/>
    <col min="8" max="8" width="13.1796875" style="104" customWidth="1"/>
    <col min="9" max="10" width="9.1796875" style="104"/>
    <col min="11" max="11" width="12" style="104" customWidth="1"/>
    <col min="12" max="13" width="9.1796875" style="104"/>
    <col min="14" max="14" width="23.1796875" style="104" bestFit="1" customWidth="1"/>
    <col min="15" max="16384" width="9.1796875" style="104"/>
  </cols>
  <sheetData>
    <row r="1" spans="1:14" ht="34.5" customHeight="1" thickTop="1">
      <c r="A1" s="155" t="s">
        <v>0</v>
      </c>
      <c r="B1" s="174" t="s">
        <v>1</v>
      </c>
      <c r="C1" s="183" t="s">
        <v>2</v>
      </c>
      <c r="D1" s="163" t="s">
        <v>3</v>
      </c>
      <c r="E1" s="163" t="s">
        <v>4</v>
      </c>
      <c r="F1" s="174" t="s">
        <v>329</v>
      </c>
      <c r="G1" s="156" t="s">
        <v>5</v>
      </c>
      <c r="H1" s="156" t="s">
        <v>1070</v>
      </c>
      <c r="I1" s="156" t="s">
        <v>6</v>
      </c>
      <c r="J1" s="157" t="s">
        <v>7</v>
      </c>
      <c r="K1" s="156" t="s">
        <v>8</v>
      </c>
      <c r="L1" s="156" t="s">
        <v>9</v>
      </c>
      <c r="M1" s="158" t="s">
        <v>10</v>
      </c>
      <c r="N1" s="158" t="s">
        <v>11</v>
      </c>
    </row>
    <row r="2" spans="1:14" ht="27" hidden="1" customHeight="1">
      <c r="A2" s="190"/>
      <c r="B2" s="142" t="s">
        <v>729</v>
      </c>
      <c r="C2" s="32" t="s">
        <v>273</v>
      </c>
      <c r="D2" s="213" t="s">
        <v>404</v>
      </c>
      <c r="E2" s="213" t="s">
        <v>24</v>
      </c>
      <c r="F2" s="221" t="s">
        <v>369</v>
      </c>
      <c r="G2" s="175" t="s">
        <v>604</v>
      </c>
      <c r="H2" s="175"/>
      <c r="I2" s="195"/>
      <c r="J2" s="192">
        <v>2</v>
      </c>
      <c r="K2" s="193"/>
      <c r="L2" s="193"/>
      <c r="M2" s="190"/>
      <c r="N2" s="205" t="s">
        <v>412</v>
      </c>
    </row>
    <row r="3" spans="1:14" ht="27" hidden="1" customHeight="1">
      <c r="A3" s="190"/>
      <c r="B3" s="142" t="s">
        <v>729</v>
      </c>
      <c r="C3" s="32" t="s">
        <v>449</v>
      </c>
      <c r="D3" s="213" t="s">
        <v>405</v>
      </c>
      <c r="E3" s="213" t="s">
        <v>24</v>
      </c>
      <c r="F3" s="221" t="s">
        <v>369</v>
      </c>
      <c r="G3" s="175" t="s">
        <v>604</v>
      </c>
      <c r="H3" s="175"/>
      <c r="I3" s="195"/>
      <c r="J3" s="192">
        <v>9</v>
      </c>
      <c r="K3" s="193"/>
      <c r="L3" s="193"/>
      <c r="M3" s="190"/>
      <c r="N3" s="205" t="s">
        <v>412</v>
      </c>
    </row>
    <row r="4" spans="1:14" ht="27" hidden="1" customHeight="1">
      <c r="A4" s="190"/>
      <c r="B4" s="142" t="s">
        <v>729</v>
      </c>
      <c r="C4" s="32" t="s">
        <v>274</v>
      </c>
      <c r="D4" s="213" t="s">
        <v>605</v>
      </c>
      <c r="E4" s="213" t="s">
        <v>24</v>
      </c>
      <c r="F4" s="221" t="s">
        <v>369</v>
      </c>
      <c r="G4" s="175" t="s">
        <v>604</v>
      </c>
      <c r="H4" s="175"/>
      <c r="I4" s="195"/>
      <c r="J4" s="192">
        <v>2</v>
      </c>
      <c r="K4" s="193"/>
      <c r="L4" s="193"/>
      <c r="M4" s="190"/>
      <c r="N4" s="205" t="s">
        <v>412</v>
      </c>
    </row>
    <row r="5" spans="1:14" ht="27" customHeight="1">
      <c r="A5" s="190"/>
      <c r="B5" s="142" t="s">
        <v>729</v>
      </c>
      <c r="C5" s="32" t="s">
        <v>177</v>
      </c>
      <c r="D5" s="213" t="s">
        <v>157</v>
      </c>
      <c r="E5" s="213" t="s">
        <v>624</v>
      </c>
      <c r="F5" s="221" t="s">
        <v>360</v>
      </c>
      <c r="G5" s="175" t="s">
        <v>422</v>
      </c>
      <c r="H5" s="175" t="s">
        <v>513</v>
      </c>
      <c r="I5" s="195"/>
      <c r="J5" s="192">
        <v>2</v>
      </c>
      <c r="K5" s="212" t="s">
        <v>36</v>
      </c>
      <c r="L5" s="193"/>
      <c r="M5" s="190"/>
      <c r="N5" s="190"/>
    </row>
    <row r="6" spans="1:14" ht="27" customHeight="1">
      <c r="A6" s="190"/>
      <c r="B6" s="142" t="s">
        <v>730</v>
      </c>
      <c r="C6" s="32" t="s">
        <v>120</v>
      </c>
      <c r="D6" s="213" t="s">
        <v>119</v>
      </c>
      <c r="E6" s="213" t="s">
        <v>618</v>
      </c>
      <c r="F6" s="221" t="s">
        <v>364</v>
      </c>
      <c r="G6" s="175" t="s">
        <v>602</v>
      </c>
      <c r="H6" s="175" t="s">
        <v>1319</v>
      </c>
      <c r="I6" s="195"/>
      <c r="J6" s="192">
        <v>1</v>
      </c>
      <c r="K6" s="212" t="s">
        <v>36</v>
      </c>
      <c r="L6" s="193"/>
      <c r="M6" s="190"/>
      <c r="N6" s="190"/>
    </row>
    <row r="7" spans="1:14" ht="27" customHeight="1">
      <c r="A7" s="190"/>
      <c r="B7" s="142" t="s">
        <v>730</v>
      </c>
      <c r="C7" s="32" t="s">
        <v>139</v>
      </c>
      <c r="D7" s="213" t="s">
        <v>140</v>
      </c>
      <c r="E7" s="213" t="s">
        <v>619</v>
      </c>
      <c r="F7" s="221" t="s">
        <v>360</v>
      </c>
      <c r="G7" s="175" t="s">
        <v>606</v>
      </c>
      <c r="H7" s="175" t="s">
        <v>1071</v>
      </c>
      <c r="I7" s="195"/>
      <c r="J7" s="192">
        <v>1</v>
      </c>
      <c r="K7" s="212" t="s">
        <v>36</v>
      </c>
      <c r="L7" s="193"/>
      <c r="M7" s="190"/>
      <c r="N7" s="190"/>
    </row>
    <row r="8" spans="1:14" ht="27" hidden="1" customHeight="1">
      <c r="A8" s="190"/>
      <c r="B8" s="142" t="s">
        <v>730</v>
      </c>
      <c r="C8" s="32" t="s">
        <v>33</v>
      </c>
      <c r="D8" s="213" t="s">
        <v>34</v>
      </c>
      <c r="E8" s="213" t="s">
        <v>607</v>
      </c>
      <c r="F8" s="221"/>
      <c r="G8" s="175" t="s">
        <v>608</v>
      </c>
      <c r="H8" s="175"/>
      <c r="I8" s="195"/>
      <c r="J8" s="192">
        <v>16</v>
      </c>
      <c r="K8" s="193"/>
      <c r="L8" s="193"/>
      <c r="M8" s="190"/>
      <c r="N8" s="205" t="s">
        <v>620</v>
      </c>
    </row>
    <row r="9" spans="1:14" ht="27" customHeight="1">
      <c r="A9" s="190"/>
      <c r="B9" s="142" t="s">
        <v>730</v>
      </c>
      <c r="C9" s="32" t="s">
        <v>102</v>
      </c>
      <c r="D9" s="213" t="s">
        <v>103</v>
      </c>
      <c r="E9" s="213" t="s">
        <v>621</v>
      </c>
      <c r="F9" s="221" t="s">
        <v>362</v>
      </c>
      <c r="G9" s="175" t="s">
        <v>609</v>
      </c>
      <c r="H9" s="175" t="s">
        <v>1320</v>
      </c>
      <c r="I9" s="195"/>
      <c r="J9" s="192">
        <v>1</v>
      </c>
      <c r="K9" s="212" t="s">
        <v>36</v>
      </c>
      <c r="L9" s="193"/>
      <c r="M9" s="190"/>
      <c r="N9" s="190"/>
    </row>
    <row r="10" spans="1:14" ht="27" hidden="1" customHeight="1">
      <c r="A10" s="190"/>
      <c r="B10" s="142" t="s">
        <v>730</v>
      </c>
      <c r="C10" s="32" t="s">
        <v>102</v>
      </c>
      <c r="D10" s="213" t="s">
        <v>103</v>
      </c>
      <c r="E10" s="213" t="s">
        <v>24</v>
      </c>
      <c r="F10" s="221" t="s">
        <v>369</v>
      </c>
      <c r="G10" s="175" t="s">
        <v>610</v>
      </c>
      <c r="H10" s="175"/>
      <c r="I10" s="195"/>
      <c r="J10" s="192">
        <v>5</v>
      </c>
      <c r="K10" s="193"/>
      <c r="L10" s="193"/>
      <c r="M10" s="190"/>
      <c r="N10" s="166" t="s">
        <v>400</v>
      </c>
    </row>
    <row r="11" spans="1:14" ht="27" hidden="1" customHeight="1">
      <c r="A11" s="190"/>
      <c r="B11" s="142" t="s">
        <v>730</v>
      </c>
      <c r="C11" s="32" t="s">
        <v>611</v>
      </c>
      <c r="D11" s="213" t="s">
        <v>22</v>
      </c>
      <c r="E11" s="213" t="s">
        <v>24</v>
      </c>
      <c r="F11" s="221" t="s">
        <v>369</v>
      </c>
      <c r="G11" s="175" t="s">
        <v>612</v>
      </c>
      <c r="H11" s="175"/>
      <c r="I11" s="195"/>
      <c r="J11" s="192">
        <v>2</v>
      </c>
      <c r="K11" s="193"/>
      <c r="L11" s="193"/>
      <c r="M11" s="190"/>
      <c r="N11" s="205" t="s">
        <v>412</v>
      </c>
    </row>
    <row r="12" spans="1:14" ht="27" customHeight="1">
      <c r="A12" s="190"/>
      <c r="B12" s="142" t="s">
        <v>730</v>
      </c>
      <c r="C12" s="32" t="s">
        <v>159</v>
      </c>
      <c r="D12" s="213" t="s">
        <v>160</v>
      </c>
      <c r="E12" s="213" t="s">
        <v>622</v>
      </c>
      <c r="F12" s="221" t="s">
        <v>360</v>
      </c>
      <c r="G12" s="175" t="s">
        <v>613</v>
      </c>
      <c r="H12" s="175" t="s">
        <v>513</v>
      </c>
      <c r="I12" s="195"/>
      <c r="J12" s="192">
        <v>2</v>
      </c>
      <c r="K12" s="212" t="s">
        <v>36</v>
      </c>
      <c r="L12" s="193"/>
      <c r="M12" s="190"/>
      <c r="N12" s="190"/>
    </row>
    <row r="13" spans="1:14" ht="27" hidden="1" customHeight="1">
      <c r="A13" s="190"/>
      <c r="B13" s="142" t="s">
        <v>730</v>
      </c>
      <c r="C13" s="32" t="s">
        <v>131</v>
      </c>
      <c r="D13" s="213" t="s">
        <v>132</v>
      </c>
      <c r="E13" s="213" t="s">
        <v>24</v>
      </c>
      <c r="F13" s="221" t="s">
        <v>369</v>
      </c>
      <c r="G13" s="175" t="s">
        <v>614</v>
      </c>
      <c r="H13" s="175"/>
      <c r="I13" s="195"/>
      <c r="J13" s="192">
        <v>2</v>
      </c>
      <c r="K13" s="193"/>
      <c r="L13" s="193"/>
      <c r="M13" s="190"/>
      <c r="N13" s="166" t="s">
        <v>400</v>
      </c>
    </row>
    <row r="14" spans="1:14" ht="27" customHeight="1">
      <c r="A14" s="190"/>
      <c r="B14" s="142" t="s">
        <v>730</v>
      </c>
      <c r="C14" s="32" t="s">
        <v>38</v>
      </c>
      <c r="D14" s="213" t="s">
        <v>39</v>
      </c>
      <c r="E14" s="213" t="s">
        <v>623</v>
      </c>
      <c r="F14" s="221" t="s">
        <v>345</v>
      </c>
      <c r="G14" s="175" t="s">
        <v>615</v>
      </c>
      <c r="H14" s="175" t="s">
        <v>1074</v>
      </c>
      <c r="I14" s="195"/>
      <c r="J14" s="192">
        <v>3</v>
      </c>
      <c r="K14" s="212" t="s">
        <v>36</v>
      </c>
      <c r="L14" s="193"/>
      <c r="M14" s="190"/>
      <c r="N14" s="190"/>
    </row>
    <row r="15" spans="1:14" ht="27" hidden="1" customHeight="1">
      <c r="A15" s="190"/>
      <c r="B15" s="142" t="s">
        <v>730</v>
      </c>
      <c r="C15" s="32" t="s">
        <v>38</v>
      </c>
      <c r="D15" s="213" t="s">
        <v>39</v>
      </c>
      <c r="E15" s="213" t="s">
        <v>24</v>
      </c>
      <c r="F15" s="221" t="s">
        <v>369</v>
      </c>
      <c r="G15" s="175" t="s">
        <v>616</v>
      </c>
      <c r="H15" s="175"/>
      <c r="I15" s="195"/>
      <c r="J15" s="192">
        <v>1</v>
      </c>
      <c r="K15" s="193"/>
      <c r="L15" s="193"/>
      <c r="M15" s="190"/>
      <c r="N15" s="205" t="s">
        <v>412</v>
      </c>
    </row>
    <row r="16" spans="1:14" ht="27" hidden="1" customHeight="1">
      <c r="A16" s="190"/>
      <c r="B16" s="142" t="s">
        <v>730</v>
      </c>
      <c r="C16" s="32" t="s">
        <v>134</v>
      </c>
      <c r="D16" s="213" t="s">
        <v>39</v>
      </c>
      <c r="E16" s="213" t="s">
        <v>24</v>
      </c>
      <c r="F16" s="221" t="s">
        <v>369</v>
      </c>
      <c r="G16" s="175" t="s">
        <v>617</v>
      </c>
      <c r="H16" s="175"/>
      <c r="I16" s="195"/>
      <c r="J16" s="192">
        <v>2</v>
      </c>
      <c r="K16" s="193"/>
      <c r="L16" s="193"/>
      <c r="M16" s="190"/>
      <c r="N16" s="205" t="s">
        <v>412</v>
      </c>
    </row>
    <row r="17" spans="1:14" ht="27" hidden="1" customHeight="1">
      <c r="A17" s="190"/>
      <c r="B17" s="142" t="s">
        <v>731</v>
      </c>
      <c r="C17" s="32" t="s">
        <v>98</v>
      </c>
      <c r="D17" s="195" t="s">
        <v>99</v>
      </c>
      <c r="E17" s="195" t="s">
        <v>24</v>
      </c>
      <c r="F17" s="221" t="s">
        <v>369</v>
      </c>
      <c r="G17" s="175" t="s">
        <v>625</v>
      </c>
      <c r="H17" s="175"/>
      <c r="I17" s="196"/>
      <c r="J17" s="192">
        <v>3</v>
      </c>
      <c r="K17" s="190"/>
      <c r="L17" s="190"/>
      <c r="M17" s="190"/>
      <c r="N17" s="205" t="s">
        <v>412</v>
      </c>
    </row>
    <row r="18" spans="1:14" ht="27" hidden="1" customHeight="1">
      <c r="A18" s="190"/>
      <c r="B18" s="142" t="s">
        <v>731</v>
      </c>
      <c r="C18" s="32" t="s">
        <v>453</v>
      </c>
      <c r="D18" s="195" t="s">
        <v>454</v>
      </c>
      <c r="E18" s="195" t="s">
        <v>626</v>
      </c>
      <c r="F18" s="221" t="s">
        <v>369</v>
      </c>
      <c r="G18" s="175" t="s">
        <v>601</v>
      </c>
      <c r="H18" s="175"/>
      <c r="I18" s="196"/>
      <c r="J18" s="192">
        <v>2</v>
      </c>
      <c r="K18" s="190"/>
      <c r="L18" s="190"/>
      <c r="M18" s="190"/>
      <c r="N18" s="205" t="s">
        <v>412</v>
      </c>
    </row>
    <row r="19" spans="1:14" ht="27" customHeight="1">
      <c r="A19" s="190"/>
      <c r="B19" s="142" t="s">
        <v>731</v>
      </c>
      <c r="C19" s="32" t="s">
        <v>453</v>
      </c>
      <c r="D19" s="195" t="s">
        <v>454</v>
      </c>
      <c r="E19" s="195" t="s">
        <v>627</v>
      </c>
      <c r="F19" s="221" t="s">
        <v>364</v>
      </c>
      <c r="G19" s="175" t="s">
        <v>1334</v>
      </c>
      <c r="H19" s="175" t="s">
        <v>1319</v>
      </c>
      <c r="I19" s="196"/>
      <c r="J19" s="192">
        <v>1</v>
      </c>
      <c r="K19" s="212" t="s">
        <v>36</v>
      </c>
      <c r="L19" s="190"/>
      <c r="M19" s="190"/>
      <c r="N19" s="190"/>
    </row>
    <row r="20" spans="1:14" ht="27" hidden="1" customHeight="1">
      <c r="A20" s="190"/>
      <c r="B20" s="142" t="s">
        <v>732</v>
      </c>
      <c r="C20" s="32" t="s">
        <v>403</v>
      </c>
      <c r="D20" s="195" t="s">
        <v>628</v>
      </c>
      <c r="E20" s="195" t="s">
        <v>24</v>
      </c>
      <c r="F20" s="221" t="s">
        <v>369</v>
      </c>
      <c r="G20" s="175" t="s">
        <v>629</v>
      </c>
      <c r="H20" s="175"/>
      <c r="I20" s="196"/>
      <c r="J20" s="192">
        <v>3</v>
      </c>
      <c r="K20" s="190"/>
      <c r="L20" s="190"/>
      <c r="M20" s="190"/>
      <c r="N20" s="205" t="s">
        <v>412</v>
      </c>
    </row>
    <row r="21" spans="1:14" ht="27" customHeight="1">
      <c r="A21" s="190"/>
      <c r="B21" s="142" t="s">
        <v>733</v>
      </c>
      <c r="C21" s="32" t="s">
        <v>251</v>
      </c>
      <c r="D21" s="195" t="s">
        <v>252</v>
      </c>
      <c r="E21" s="195" t="s">
        <v>631</v>
      </c>
      <c r="F21" s="221" t="s">
        <v>368</v>
      </c>
      <c r="G21" s="193" t="s">
        <v>630</v>
      </c>
      <c r="H21" s="193" t="s">
        <v>1328</v>
      </c>
      <c r="I21" s="196"/>
      <c r="J21" s="192">
        <v>6</v>
      </c>
      <c r="K21" s="212" t="s">
        <v>36</v>
      </c>
      <c r="L21" s="190"/>
      <c r="M21" s="190"/>
      <c r="N21" s="190"/>
    </row>
    <row r="22" spans="1:14" ht="27" customHeight="1">
      <c r="A22" s="190"/>
      <c r="B22" s="142" t="s">
        <v>733</v>
      </c>
      <c r="C22" s="32" t="s">
        <v>632</v>
      </c>
      <c r="D22" s="195" t="s">
        <v>633</v>
      </c>
      <c r="E22" s="195" t="s">
        <v>634</v>
      </c>
      <c r="F22" s="221" t="s">
        <v>368</v>
      </c>
      <c r="G22" s="193" t="s">
        <v>635</v>
      </c>
      <c r="H22" s="193" t="s">
        <v>1319</v>
      </c>
      <c r="I22" s="190"/>
      <c r="J22" s="192">
        <v>7</v>
      </c>
      <c r="K22" s="212" t="s">
        <v>36</v>
      </c>
      <c r="L22" s="217"/>
      <c r="M22" s="190"/>
      <c r="N22" s="190"/>
    </row>
    <row r="23" spans="1:14" ht="27" customHeight="1">
      <c r="A23" s="190"/>
      <c r="B23" s="142" t="s">
        <v>733</v>
      </c>
      <c r="C23" s="32" t="s">
        <v>120</v>
      </c>
      <c r="D23" s="213" t="s">
        <v>119</v>
      </c>
      <c r="E23" s="213" t="s">
        <v>645</v>
      </c>
      <c r="F23" s="221" t="s">
        <v>363</v>
      </c>
      <c r="G23" s="141" t="s">
        <v>602</v>
      </c>
      <c r="H23" s="141" t="s">
        <v>1329</v>
      </c>
      <c r="I23" s="195"/>
      <c r="J23" s="192">
        <v>1</v>
      </c>
      <c r="K23" s="212" t="s">
        <v>36</v>
      </c>
      <c r="L23" s="193"/>
      <c r="M23" s="190"/>
      <c r="N23" s="190"/>
    </row>
    <row r="24" spans="1:14" ht="27" customHeight="1">
      <c r="A24" s="190"/>
      <c r="B24" s="142" t="s">
        <v>733</v>
      </c>
      <c r="C24" s="32" t="s">
        <v>457</v>
      </c>
      <c r="D24" s="213" t="s">
        <v>59</v>
      </c>
      <c r="E24" s="213" t="s">
        <v>646</v>
      </c>
      <c r="F24" s="221" t="s">
        <v>361</v>
      </c>
      <c r="G24" s="141" t="s">
        <v>636</v>
      </c>
      <c r="H24" s="141" t="s">
        <v>1319</v>
      </c>
      <c r="I24" s="195"/>
      <c r="J24" s="192">
        <v>1</v>
      </c>
      <c r="K24" s="212" t="s">
        <v>36</v>
      </c>
      <c r="L24" s="193"/>
      <c r="M24" s="190"/>
      <c r="N24" s="190"/>
    </row>
    <row r="25" spans="1:14" ht="27" hidden="1" customHeight="1">
      <c r="A25" s="190"/>
      <c r="B25" s="142" t="s">
        <v>733</v>
      </c>
      <c r="C25" s="32" t="s">
        <v>637</v>
      </c>
      <c r="D25" s="213" t="s">
        <v>638</v>
      </c>
      <c r="E25" s="213" t="s">
        <v>647</v>
      </c>
      <c r="F25" s="221"/>
      <c r="G25" s="141" t="s">
        <v>639</v>
      </c>
      <c r="H25" s="141"/>
      <c r="I25" s="195"/>
      <c r="J25" s="192">
        <v>7</v>
      </c>
      <c r="K25" s="193"/>
      <c r="L25" s="193"/>
      <c r="M25" s="190"/>
      <c r="N25" s="160" t="s">
        <v>79</v>
      </c>
    </row>
    <row r="26" spans="1:14" ht="27" hidden="1" customHeight="1">
      <c r="A26" s="190"/>
      <c r="B26" s="142" t="s">
        <v>733</v>
      </c>
      <c r="C26" s="32" t="s">
        <v>285</v>
      </c>
      <c r="D26" s="213" t="s">
        <v>405</v>
      </c>
      <c r="E26" s="213" t="s">
        <v>24</v>
      </c>
      <c r="F26" s="221" t="s">
        <v>369</v>
      </c>
      <c r="G26" s="141" t="s">
        <v>640</v>
      </c>
      <c r="H26" s="141"/>
      <c r="I26" s="195"/>
      <c r="J26" s="192">
        <v>5</v>
      </c>
      <c r="K26" s="193"/>
      <c r="L26" s="193"/>
      <c r="M26" s="190"/>
      <c r="N26" s="205" t="s">
        <v>412</v>
      </c>
    </row>
    <row r="27" spans="1:14" ht="27" customHeight="1">
      <c r="A27" s="190"/>
      <c r="B27" s="142" t="s">
        <v>733</v>
      </c>
      <c r="C27" s="32" t="s">
        <v>285</v>
      </c>
      <c r="D27" s="213" t="s">
        <v>405</v>
      </c>
      <c r="E27" s="213" t="s">
        <v>648</v>
      </c>
      <c r="F27" s="221" t="s">
        <v>360</v>
      </c>
      <c r="G27" s="141" t="s">
        <v>640</v>
      </c>
      <c r="H27" s="141" t="s">
        <v>513</v>
      </c>
      <c r="I27" s="195"/>
      <c r="J27" s="192">
        <v>1</v>
      </c>
      <c r="K27" s="212" t="s">
        <v>36</v>
      </c>
      <c r="L27" s="193"/>
      <c r="M27" s="190"/>
      <c r="N27" s="190"/>
    </row>
    <row r="28" spans="1:14" ht="27" hidden="1" customHeight="1">
      <c r="A28" s="190"/>
      <c r="B28" s="142" t="s">
        <v>733</v>
      </c>
      <c r="C28" s="32" t="s">
        <v>403</v>
      </c>
      <c r="D28" s="213" t="s">
        <v>404</v>
      </c>
      <c r="E28" s="213" t="s">
        <v>24</v>
      </c>
      <c r="F28" s="221" t="s">
        <v>369</v>
      </c>
      <c r="G28" s="141" t="s">
        <v>629</v>
      </c>
      <c r="H28" s="141"/>
      <c r="I28" s="195"/>
      <c r="J28" s="192">
        <v>1</v>
      </c>
      <c r="K28" s="193"/>
      <c r="L28" s="193"/>
      <c r="M28" s="190"/>
      <c r="N28" s="205" t="s">
        <v>412</v>
      </c>
    </row>
    <row r="29" spans="1:14" ht="27" hidden="1" customHeight="1">
      <c r="A29" s="190"/>
      <c r="B29" s="142" t="s">
        <v>733</v>
      </c>
      <c r="C29" s="32" t="s">
        <v>54</v>
      </c>
      <c r="D29" s="213" t="s">
        <v>149</v>
      </c>
      <c r="E29" s="213" t="s">
        <v>24</v>
      </c>
      <c r="F29" s="221" t="s">
        <v>369</v>
      </c>
      <c r="G29" s="141" t="s">
        <v>641</v>
      </c>
      <c r="H29" s="141"/>
      <c r="I29" s="195"/>
      <c r="J29" s="192">
        <v>40</v>
      </c>
      <c r="K29" s="193"/>
      <c r="L29" s="193"/>
      <c r="M29" s="190"/>
      <c r="N29" s="166" t="s">
        <v>400</v>
      </c>
    </row>
    <row r="30" spans="1:14" ht="27" customHeight="1">
      <c r="A30" s="190"/>
      <c r="B30" s="142" t="s">
        <v>733</v>
      </c>
      <c r="C30" s="32" t="s">
        <v>462</v>
      </c>
      <c r="D30" s="213" t="s">
        <v>461</v>
      </c>
      <c r="E30" s="213" t="s">
        <v>649</v>
      </c>
      <c r="F30" s="221" t="s">
        <v>363</v>
      </c>
      <c r="G30" s="141" t="s">
        <v>642</v>
      </c>
      <c r="H30" s="141" t="s">
        <v>1319</v>
      </c>
      <c r="I30" s="195"/>
      <c r="J30" s="192">
        <v>5</v>
      </c>
      <c r="K30" s="212" t="s">
        <v>36</v>
      </c>
      <c r="L30" s="193"/>
      <c r="M30" s="190"/>
      <c r="N30" s="190"/>
    </row>
    <row r="31" spans="1:14" ht="27" customHeight="1">
      <c r="A31" s="190"/>
      <c r="B31" s="142" t="s">
        <v>733</v>
      </c>
      <c r="C31" s="32" t="s">
        <v>139</v>
      </c>
      <c r="D31" s="213" t="s">
        <v>140</v>
      </c>
      <c r="E31" s="213" t="s">
        <v>650</v>
      </c>
      <c r="F31" s="221" t="s">
        <v>360</v>
      </c>
      <c r="G31" s="141" t="s">
        <v>606</v>
      </c>
      <c r="H31" s="141" t="s">
        <v>1071</v>
      </c>
      <c r="I31" s="195"/>
      <c r="J31" s="192">
        <v>2</v>
      </c>
      <c r="K31" s="212" t="s">
        <v>36</v>
      </c>
      <c r="L31" s="193"/>
      <c r="M31" s="190"/>
      <c r="N31" s="190"/>
    </row>
    <row r="32" spans="1:14" ht="27" customHeight="1">
      <c r="A32" s="190"/>
      <c r="B32" s="142" t="s">
        <v>733</v>
      </c>
      <c r="C32" s="32" t="s">
        <v>76</v>
      </c>
      <c r="D32" s="213" t="s">
        <v>77</v>
      </c>
      <c r="E32" s="213" t="s">
        <v>651</v>
      </c>
      <c r="F32" s="221" t="s">
        <v>345</v>
      </c>
      <c r="G32" s="141" t="s">
        <v>43</v>
      </c>
      <c r="H32" s="141" t="s">
        <v>1071</v>
      </c>
      <c r="I32" s="195"/>
      <c r="J32" s="192">
        <v>1</v>
      </c>
      <c r="K32" s="212" t="s">
        <v>36</v>
      </c>
      <c r="L32" s="193"/>
      <c r="M32" s="190"/>
      <c r="N32" s="190"/>
    </row>
    <row r="33" spans="1:14" ht="27" hidden="1" customHeight="1">
      <c r="A33" s="190"/>
      <c r="B33" s="142" t="s">
        <v>733</v>
      </c>
      <c r="C33" s="32" t="s">
        <v>228</v>
      </c>
      <c r="D33" s="213" t="s">
        <v>229</v>
      </c>
      <c r="E33" s="213" t="s">
        <v>24</v>
      </c>
      <c r="F33" s="221" t="s">
        <v>369</v>
      </c>
      <c r="G33" s="141" t="s">
        <v>643</v>
      </c>
      <c r="H33" s="141"/>
      <c r="I33" s="195"/>
      <c r="J33" s="192">
        <v>5</v>
      </c>
      <c r="K33" s="193"/>
      <c r="L33" s="193"/>
      <c r="M33" s="190"/>
      <c r="N33" s="205" t="s">
        <v>412</v>
      </c>
    </row>
    <row r="34" spans="1:14" ht="27" hidden="1" customHeight="1">
      <c r="A34" s="190"/>
      <c r="B34" s="142" t="s">
        <v>733</v>
      </c>
      <c r="C34" s="32" t="s">
        <v>31</v>
      </c>
      <c r="D34" s="213" t="s">
        <v>32</v>
      </c>
      <c r="E34" s="213" t="s">
        <v>24</v>
      </c>
      <c r="F34" s="221" t="s">
        <v>369</v>
      </c>
      <c r="G34" s="141" t="s">
        <v>644</v>
      </c>
      <c r="H34" s="141"/>
      <c r="I34" s="195"/>
      <c r="J34" s="192">
        <v>2</v>
      </c>
      <c r="K34" s="193"/>
      <c r="L34" s="193"/>
      <c r="M34" s="190"/>
      <c r="N34" s="205" t="s">
        <v>412</v>
      </c>
    </row>
    <row r="35" spans="1:14" ht="27" customHeight="1">
      <c r="A35" s="190"/>
      <c r="B35" s="142" t="s">
        <v>733</v>
      </c>
      <c r="C35" s="32" t="s">
        <v>31</v>
      </c>
      <c r="D35" s="213" t="s">
        <v>32</v>
      </c>
      <c r="E35" s="213" t="s">
        <v>651</v>
      </c>
      <c r="F35" s="221" t="s">
        <v>345</v>
      </c>
      <c r="G35" s="141" t="s">
        <v>644</v>
      </c>
      <c r="H35" s="141" t="s">
        <v>1074</v>
      </c>
      <c r="I35" s="195"/>
      <c r="J35" s="192">
        <v>3</v>
      </c>
      <c r="K35" s="212" t="s">
        <v>36</v>
      </c>
      <c r="L35" s="193"/>
      <c r="M35" s="190"/>
      <c r="N35" s="190"/>
    </row>
    <row r="36" spans="1:14" ht="27" hidden="1" customHeight="1">
      <c r="A36" s="190"/>
      <c r="B36" s="142" t="s">
        <v>733</v>
      </c>
      <c r="C36" s="32" t="s">
        <v>38</v>
      </c>
      <c r="D36" s="213" t="s">
        <v>39</v>
      </c>
      <c r="E36" s="213" t="s">
        <v>24</v>
      </c>
      <c r="F36" s="221" t="s">
        <v>369</v>
      </c>
      <c r="G36" s="141" t="s">
        <v>615</v>
      </c>
      <c r="H36" s="141"/>
      <c r="I36" s="195"/>
      <c r="J36" s="192">
        <v>2</v>
      </c>
      <c r="K36" s="193"/>
      <c r="L36" s="193"/>
      <c r="M36" s="190"/>
      <c r="N36" s="205" t="s">
        <v>412</v>
      </c>
    </row>
    <row r="37" spans="1:14" ht="27" customHeight="1">
      <c r="A37" s="190"/>
      <c r="B37" s="142" t="s">
        <v>733</v>
      </c>
      <c r="C37" s="32" t="s">
        <v>38</v>
      </c>
      <c r="D37" s="213" t="s">
        <v>39</v>
      </c>
      <c r="E37" s="213" t="s">
        <v>651</v>
      </c>
      <c r="F37" s="221" t="s">
        <v>345</v>
      </c>
      <c r="G37" s="141" t="s">
        <v>615</v>
      </c>
      <c r="H37" s="141" t="s">
        <v>1074</v>
      </c>
      <c r="I37" s="195"/>
      <c r="J37" s="192">
        <v>2</v>
      </c>
      <c r="K37" s="212" t="s">
        <v>36</v>
      </c>
      <c r="L37" s="193"/>
      <c r="M37" s="190"/>
      <c r="N37" s="190"/>
    </row>
    <row r="38" spans="1:14" ht="27" customHeight="1">
      <c r="A38" s="190"/>
      <c r="B38" s="142" t="s">
        <v>734</v>
      </c>
      <c r="C38" s="32" t="s">
        <v>652</v>
      </c>
      <c r="D38" s="195" t="s">
        <v>653</v>
      </c>
      <c r="E38" s="195" t="s">
        <v>658</v>
      </c>
      <c r="F38" s="221" t="s">
        <v>360</v>
      </c>
      <c r="G38" s="193" t="s">
        <v>654</v>
      </c>
      <c r="H38" s="193" t="s">
        <v>1301</v>
      </c>
      <c r="I38" s="196"/>
      <c r="J38" s="192">
        <v>2</v>
      </c>
      <c r="K38" s="212" t="s">
        <v>36</v>
      </c>
      <c r="L38" s="190"/>
      <c r="M38" s="190"/>
      <c r="N38" s="190"/>
    </row>
    <row r="39" spans="1:14" ht="27" customHeight="1">
      <c r="A39" s="190"/>
      <c r="B39" s="142" t="s">
        <v>734</v>
      </c>
      <c r="C39" s="32" t="s">
        <v>655</v>
      </c>
      <c r="D39" s="195" t="s">
        <v>656</v>
      </c>
      <c r="E39" s="195" t="s">
        <v>659</v>
      </c>
      <c r="F39" s="221" t="s">
        <v>345</v>
      </c>
      <c r="G39" s="175" t="s">
        <v>657</v>
      </c>
      <c r="H39" s="175" t="s">
        <v>1324</v>
      </c>
      <c r="I39" s="196"/>
      <c r="J39" s="192">
        <v>2</v>
      </c>
      <c r="K39" s="212" t="s">
        <v>36</v>
      </c>
      <c r="L39" s="190"/>
      <c r="M39" s="190"/>
      <c r="N39" s="190"/>
    </row>
    <row r="40" spans="1:14" ht="27" hidden="1" customHeight="1">
      <c r="A40" s="190"/>
      <c r="B40" s="142" t="s">
        <v>735</v>
      </c>
      <c r="C40" s="32" t="s">
        <v>230</v>
      </c>
      <c r="D40" s="195" t="s">
        <v>231</v>
      </c>
      <c r="E40" s="195" t="s">
        <v>64</v>
      </c>
      <c r="F40" s="221" t="s">
        <v>369</v>
      </c>
      <c r="G40" s="193" t="s">
        <v>660</v>
      </c>
      <c r="H40" s="193"/>
      <c r="I40" s="196"/>
      <c r="J40" s="192">
        <v>7</v>
      </c>
      <c r="K40" s="190"/>
      <c r="L40" s="190"/>
      <c r="M40" s="190"/>
      <c r="N40" s="160" t="s">
        <v>545</v>
      </c>
    </row>
    <row r="41" spans="1:14" ht="27" hidden="1" customHeight="1">
      <c r="A41" s="190"/>
      <c r="B41" s="142" t="s">
        <v>735</v>
      </c>
      <c r="C41" s="32" t="s">
        <v>661</v>
      </c>
      <c r="D41" s="195" t="s">
        <v>662</v>
      </c>
      <c r="E41" s="195" t="s">
        <v>64</v>
      </c>
      <c r="F41" s="221" t="s">
        <v>369</v>
      </c>
      <c r="G41" s="175" t="s">
        <v>663</v>
      </c>
      <c r="H41" s="175"/>
      <c r="I41" s="196"/>
      <c r="J41" s="192">
        <v>16</v>
      </c>
      <c r="K41" s="190"/>
      <c r="L41" s="190"/>
      <c r="M41" s="190"/>
      <c r="N41" s="160" t="s">
        <v>545</v>
      </c>
    </row>
    <row r="42" spans="1:14" ht="27" customHeight="1">
      <c r="A42" s="190"/>
      <c r="B42" s="142" t="s">
        <v>735</v>
      </c>
      <c r="C42" s="32" t="s">
        <v>664</v>
      </c>
      <c r="D42" s="195" t="s">
        <v>665</v>
      </c>
      <c r="E42" s="195" t="s">
        <v>436</v>
      </c>
      <c r="F42" s="221" t="s">
        <v>377</v>
      </c>
      <c r="G42" s="193" t="s">
        <v>666</v>
      </c>
      <c r="H42" s="193" t="s">
        <v>1331</v>
      </c>
      <c r="I42" s="192"/>
      <c r="J42" s="192">
        <v>2</v>
      </c>
      <c r="K42" s="212" t="s">
        <v>36</v>
      </c>
      <c r="L42" s="190"/>
      <c r="M42" s="190"/>
      <c r="N42" s="190"/>
    </row>
    <row r="43" spans="1:14" ht="27" hidden="1" customHeight="1">
      <c r="A43" s="190"/>
      <c r="B43" s="142" t="s">
        <v>736</v>
      </c>
      <c r="C43" s="32" t="s">
        <v>230</v>
      </c>
      <c r="D43" s="195" t="s">
        <v>231</v>
      </c>
      <c r="E43" s="195" t="s">
        <v>64</v>
      </c>
      <c r="F43" s="221" t="s">
        <v>369</v>
      </c>
      <c r="G43" s="193" t="s">
        <v>660</v>
      </c>
      <c r="H43" s="193"/>
      <c r="I43" s="196"/>
      <c r="J43" s="192">
        <v>6</v>
      </c>
      <c r="K43" s="190"/>
      <c r="L43" s="190"/>
      <c r="M43" s="190"/>
      <c r="N43" s="160" t="s">
        <v>545</v>
      </c>
    </row>
    <row r="44" spans="1:14" ht="27" hidden="1" customHeight="1">
      <c r="A44" s="190"/>
      <c r="B44" s="142" t="s">
        <v>736</v>
      </c>
      <c r="C44" s="32" t="s">
        <v>661</v>
      </c>
      <c r="D44" s="195" t="s">
        <v>231</v>
      </c>
      <c r="E44" s="195" t="s">
        <v>64</v>
      </c>
      <c r="F44" s="221" t="s">
        <v>369</v>
      </c>
      <c r="G44" s="175" t="s">
        <v>663</v>
      </c>
      <c r="H44" s="175"/>
      <c r="I44" s="196"/>
      <c r="J44" s="192">
        <v>29</v>
      </c>
      <c r="K44" s="190"/>
      <c r="L44" s="190"/>
      <c r="M44" s="190"/>
      <c r="N44" s="160" t="s">
        <v>545</v>
      </c>
    </row>
    <row r="45" spans="1:14" ht="27" customHeight="1">
      <c r="A45" s="190"/>
      <c r="B45" s="142" t="s">
        <v>736</v>
      </c>
      <c r="C45" s="32" t="s">
        <v>669</v>
      </c>
      <c r="D45" s="195" t="s">
        <v>303</v>
      </c>
      <c r="E45" s="195" t="s">
        <v>668</v>
      </c>
      <c r="F45" s="221" t="s">
        <v>360</v>
      </c>
      <c r="G45" s="175" t="s">
        <v>667</v>
      </c>
      <c r="H45" s="175" t="s">
        <v>1075</v>
      </c>
      <c r="I45" s="196"/>
      <c r="J45" s="192">
        <v>1</v>
      </c>
      <c r="K45" s="212" t="s">
        <v>36</v>
      </c>
      <c r="L45" s="190"/>
      <c r="M45" s="190"/>
      <c r="N45" s="190"/>
    </row>
    <row r="46" spans="1:14" ht="27" hidden="1" customHeight="1">
      <c r="A46" s="190"/>
      <c r="B46" s="142" t="s">
        <v>736</v>
      </c>
      <c r="C46" s="32" t="s">
        <v>560</v>
      </c>
      <c r="D46" s="213" t="s">
        <v>561</v>
      </c>
      <c r="E46" s="213" t="s">
        <v>24</v>
      </c>
      <c r="F46" s="221" t="s">
        <v>369</v>
      </c>
      <c r="G46" s="175" t="s">
        <v>563</v>
      </c>
      <c r="H46" s="175"/>
      <c r="I46" s="195"/>
      <c r="J46" s="192">
        <v>544</v>
      </c>
      <c r="K46" s="193"/>
      <c r="L46" s="193"/>
      <c r="M46" s="190"/>
      <c r="N46" s="205" t="s">
        <v>412</v>
      </c>
    </row>
    <row r="47" spans="1:14" ht="27" hidden="1" customHeight="1">
      <c r="A47" s="190"/>
      <c r="B47" s="142" t="s">
        <v>736</v>
      </c>
      <c r="C47" s="32" t="s">
        <v>243</v>
      </c>
      <c r="D47" s="213" t="s">
        <v>670</v>
      </c>
      <c r="E47" s="213" t="s">
        <v>24</v>
      </c>
      <c r="F47" s="221" t="s">
        <v>369</v>
      </c>
      <c r="G47" s="175" t="s">
        <v>671</v>
      </c>
      <c r="H47" s="175"/>
      <c r="I47" s="195"/>
      <c r="J47" s="192">
        <v>2</v>
      </c>
      <c r="K47" s="193"/>
      <c r="L47" s="193"/>
      <c r="M47" s="190"/>
      <c r="N47" s="205" t="s">
        <v>412</v>
      </c>
    </row>
    <row r="48" spans="1:14" ht="27" hidden="1" customHeight="1">
      <c r="A48" s="190"/>
      <c r="B48" s="142" t="s">
        <v>736</v>
      </c>
      <c r="C48" s="32" t="s">
        <v>274</v>
      </c>
      <c r="D48" s="213" t="s">
        <v>605</v>
      </c>
      <c r="E48" s="213" t="s">
        <v>24</v>
      </c>
      <c r="F48" s="221" t="s">
        <v>369</v>
      </c>
      <c r="G48" s="175" t="s">
        <v>672</v>
      </c>
      <c r="H48" s="175"/>
      <c r="I48" s="195"/>
      <c r="J48" s="192">
        <v>1</v>
      </c>
      <c r="K48" s="193"/>
      <c r="L48" s="193"/>
      <c r="M48" s="190"/>
      <c r="N48" s="205" t="s">
        <v>412</v>
      </c>
    </row>
    <row r="49" spans="1:14" ht="27" hidden="1" customHeight="1">
      <c r="A49" s="190"/>
      <c r="B49" s="142" t="s">
        <v>736</v>
      </c>
      <c r="C49" s="32" t="s">
        <v>449</v>
      </c>
      <c r="D49" s="213" t="s">
        <v>405</v>
      </c>
      <c r="E49" s="213" t="s">
        <v>24</v>
      </c>
      <c r="F49" s="221" t="s">
        <v>369</v>
      </c>
      <c r="G49" s="175" t="s">
        <v>673</v>
      </c>
      <c r="H49" s="175"/>
      <c r="I49" s="195"/>
      <c r="J49" s="192">
        <v>3</v>
      </c>
      <c r="K49" s="193"/>
      <c r="L49" s="193"/>
      <c r="M49" s="190"/>
      <c r="N49" s="205" t="s">
        <v>412</v>
      </c>
    </row>
    <row r="50" spans="1:14" ht="27" customHeight="1">
      <c r="A50" s="190"/>
      <c r="B50" s="142" t="s">
        <v>736</v>
      </c>
      <c r="C50" s="32" t="s">
        <v>285</v>
      </c>
      <c r="D50" s="213" t="s">
        <v>405</v>
      </c>
      <c r="E50" s="213" t="s">
        <v>691</v>
      </c>
      <c r="F50" s="221" t="s">
        <v>360</v>
      </c>
      <c r="G50" s="175" t="s">
        <v>640</v>
      </c>
      <c r="H50" s="175" t="s">
        <v>1075</v>
      </c>
      <c r="I50" s="195"/>
      <c r="J50" s="192">
        <v>1</v>
      </c>
      <c r="K50" s="212" t="s">
        <v>36</v>
      </c>
      <c r="L50" s="193"/>
      <c r="M50" s="190"/>
      <c r="N50" s="190"/>
    </row>
    <row r="51" spans="1:14" ht="27" customHeight="1">
      <c r="A51" s="190"/>
      <c r="B51" s="142" t="s">
        <v>736</v>
      </c>
      <c r="C51" s="32" t="s">
        <v>674</v>
      </c>
      <c r="D51" s="213" t="s">
        <v>675</v>
      </c>
      <c r="E51" s="213" t="s">
        <v>692</v>
      </c>
      <c r="F51" s="221" t="s">
        <v>368</v>
      </c>
      <c r="G51" s="175" t="s">
        <v>677</v>
      </c>
      <c r="H51" s="175" t="s">
        <v>311</v>
      </c>
      <c r="I51" s="195"/>
      <c r="J51" s="192">
        <v>3</v>
      </c>
      <c r="K51" s="212" t="s">
        <v>36</v>
      </c>
      <c r="L51" s="193"/>
      <c r="M51" s="190"/>
      <c r="N51" s="190"/>
    </row>
    <row r="52" spans="1:14" ht="27" hidden="1" customHeight="1">
      <c r="A52" s="190"/>
      <c r="B52" s="142" t="s">
        <v>736</v>
      </c>
      <c r="C52" s="32" t="s">
        <v>62</v>
      </c>
      <c r="D52" s="213" t="s">
        <v>63</v>
      </c>
      <c r="E52" s="213" t="s">
        <v>24</v>
      </c>
      <c r="F52" s="221" t="s">
        <v>369</v>
      </c>
      <c r="G52" s="175" t="s">
        <v>497</v>
      </c>
      <c r="H52" s="175"/>
      <c r="I52" s="195"/>
      <c r="J52" s="192">
        <v>27</v>
      </c>
      <c r="K52" s="193"/>
      <c r="L52" s="193"/>
      <c r="M52" s="190"/>
      <c r="N52" s="160" t="s">
        <v>545</v>
      </c>
    </row>
    <row r="53" spans="1:14" ht="27" hidden="1" customHeight="1">
      <c r="A53" s="190"/>
      <c r="B53" s="142" t="s">
        <v>736</v>
      </c>
      <c r="C53" s="32" t="s">
        <v>258</v>
      </c>
      <c r="D53" s="213" t="s">
        <v>259</v>
      </c>
      <c r="E53" s="213" t="s">
        <v>24</v>
      </c>
      <c r="F53" s="221" t="s">
        <v>369</v>
      </c>
      <c r="G53" s="175" t="s">
        <v>501</v>
      </c>
      <c r="H53" s="175"/>
      <c r="I53" s="195"/>
      <c r="J53" s="192">
        <v>28</v>
      </c>
      <c r="K53" s="193"/>
      <c r="L53" s="193"/>
      <c r="M53" s="190"/>
      <c r="N53" s="160" t="s">
        <v>545</v>
      </c>
    </row>
    <row r="54" spans="1:14" ht="27" customHeight="1">
      <c r="A54" s="190"/>
      <c r="B54" s="142" t="s">
        <v>736</v>
      </c>
      <c r="C54" s="32" t="s">
        <v>508</v>
      </c>
      <c r="D54" s="213" t="s">
        <v>509</v>
      </c>
      <c r="E54" s="213" t="s">
        <v>693</v>
      </c>
      <c r="F54" s="221" t="s">
        <v>368</v>
      </c>
      <c r="G54" s="175" t="s">
        <v>678</v>
      </c>
      <c r="H54" s="175" t="s">
        <v>1073</v>
      </c>
      <c r="I54" s="195"/>
      <c r="J54" s="192">
        <v>1</v>
      </c>
      <c r="K54" s="212" t="s">
        <v>36</v>
      </c>
      <c r="L54" s="193"/>
      <c r="M54" s="190"/>
      <c r="N54" s="190"/>
    </row>
    <row r="55" spans="1:14" ht="27" customHeight="1">
      <c r="A55" s="190"/>
      <c r="B55" s="142" t="s">
        <v>736</v>
      </c>
      <c r="C55" s="32" t="s">
        <v>551</v>
      </c>
      <c r="D55" s="213" t="s">
        <v>552</v>
      </c>
      <c r="E55" s="213" t="s">
        <v>650</v>
      </c>
      <c r="F55" s="221" t="s">
        <v>360</v>
      </c>
      <c r="G55" s="175" t="s">
        <v>553</v>
      </c>
      <c r="H55" s="175" t="s">
        <v>1323</v>
      </c>
      <c r="I55" s="195"/>
      <c r="J55" s="192">
        <v>1</v>
      </c>
      <c r="K55" s="212" t="s">
        <v>36</v>
      </c>
      <c r="L55" s="193"/>
      <c r="M55" s="190"/>
      <c r="N55" s="190"/>
    </row>
    <row r="56" spans="1:14" ht="27" customHeight="1">
      <c r="A56" s="190"/>
      <c r="B56" s="142" t="s">
        <v>736</v>
      </c>
      <c r="C56" s="32" t="s">
        <v>450</v>
      </c>
      <c r="D56" s="213" t="s">
        <v>679</v>
      </c>
      <c r="E56" s="213" t="s">
        <v>694</v>
      </c>
      <c r="F56" s="221" t="s">
        <v>368</v>
      </c>
      <c r="G56" s="175" t="s">
        <v>680</v>
      </c>
      <c r="H56" s="175" t="s">
        <v>1073</v>
      </c>
      <c r="I56" s="195"/>
      <c r="J56" s="192">
        <v>2</v>
      </c>
      <c r="K56" s="212" t="s">
        <v>36</v>
      </c>
      <c r="L56" s="193"/>
      <c r="M56" s="190"/>
      <c r="N56" s="190"/>
    </row>
    <row r="57" spans="1:14" ht="27" customHeight="1">
      <c r="A57" s="190"/>
      <c r="B57" s="142" t="s">
        <v>736</v>
      </c>
      <c r="C57" s="32" t="s">
        <v>313</v>
      </c>
      <c r="D57" s="213" t="s">
        <v>314</v>
      </c>
      <c r="E57" s="213" t="s">
        <v>695</v>
      </c>
      <c r="F57" s="221" t="s">
        <v>345</v>
      </c>
      <c r="G57" s="175" t="s">
        <v>681</v>
      </c>
      <c r="H57" s="175" t="s">
        <v>1321</v>
      </c>
      <c r="I57" s="195"/>
      <c r="J57" s="192">
        <v>1</v>
      </c>
      <c r="K57" s="212" t="s">
        <v>36</v>
      </c>
      <c r="L57" s="193"/>
      <c r="M57" s="190"/>
      <c r="N57" s="190"/>
    </row>
    <row r="58" spans="1:14" ht="27" customHeight="1">
      <c r="A58" s="190"/>
      <c r="B58" s="142" t="s">
        <v>736</v>
      </c>
      <c r="C58" s="32" t="s">
        <v>313</v>
      </c>
      <c r="D58" s="213" t="s">
        <v>314</v>
      </c>
      <c r="E58" s="213" t="s">
        <v>589</v>
      </c>
      <c r="F58" s="221" t="s">
        <v>371</v>
      </c>
      <c r="G58" s="175" t="s">
        <v>681</v>
      </c>
      <c r="H58" s="175" t="s">
        <v>1074</v>
      </c>
      <c r="I58" s="195"/>
      <c r="J58" s="192">
        <v>1</v>
      </c>
      <c r="K58" s="212" t="s">
        <v>36</v>
      </c>
      <c r="L58" s="193"/>
      <c r="M58" s="190"/>
      <c r="N58" s="190"/>
    </row>
    <row r="59" spans="1:14" ht="27" customHeight="1">
      <c r="A59" s="190"/>
      <c r="B59" s="142" t="s">
        <v>736</v>
      </c>
      <c r="C59" s="32" t="s">
        <v>207</v>
      </c>
      <c r="D59" s="213" t="s">
        <v>208</v>
      </c>
      <c r="E59" s="213" t="s">
        <v>695</v>
      </c>
      <c r="F59" s="221" t="s">
        <v>345</v>
      </c>
      <c r="G59" s="175" t="s">
        <v>682</v>
      </c>
      <c r="H59" s="175" t="s">
        <v>1322</v>
      </c>
      <c r="I59" s="195"/>
      <c r="J59" s="192">
        <v>1</v>
      </c>
      <c r="K59" s="212" t="s">
        <v>36</v>
      </c>
      <c r="L59" s="193"/>
      <c r="M59" s="190"/>
      <c r="N59" s="190"/>
    </row>
    <row r="60" spans="1:14" ht="27" hidden="1" customHeight="1">
      <c r="A60" s="190"/>
      <c r="B60" s="142" t="s">
        <v>736</v>
      </c>
      <c r="C60" s="32" t="s">
        <v>683</v>
      </c>
      <c r="D60" s="213" t="s">
        <v>684</v>
      </c>
      <c r="E60" s="213" t="s">
        <v>24</v>
      </c>
      <c r="F60" s="221" t="s">
        <v>369</v>
      </c>
      <c r="G60" s="175" t="s">
        <v>685</v>
      </c>
      <c r="H60" s="175"/>
      <c r="I60" s="195"/>
      <c r="J60" s="192">
        <v>1</v>
      </c>
      <c r="K60" s="193"/>
      <c r="L60" s="193"/>
      <c r="M60" s="190"/>
      <c r="N60" s="205" t="s">
        <v>412</v>
      </c>
    </row>
    <row r="61" spans="1:14" ht="27" customHeight="1">
      <c r="A61" s="190"/>
      <c r="B61" s="142" t="s">
        <v>736</v>
      </c>
      <c r="C61" s="32" t="s">
        <v>83</v>
      </c>
      <c r="D61" s="213" t="s">
        <v>84</v>
      </c>
      <c r="E61" s="213" t="s">
        <v>696</v>
      </c>
      <c r="F61" s="221" t="s">
        <v>345</v>
      </c>
      <c r="G61" s="175" t="s">
        <v>686</v>
      </c>
      <c r="H61" s="175" t="s">
        <v>1074</v>
      </c>
      <c r="I61" s="195"/>
      <c r="J61" s="192">
        <v>1</v>
      </c>
      <c r="K61" s="212" t="s">
        <v>36</v>
      </c>
      <c r="L61" s="193"/>
      <c r="M61" s="190"/>
      <c r="N61" s="190"/>
    </row>
    <row r="62" spans="1:14" ht="27" customHeight="1">
      <c r="A62" s="190"/>
      <c r="B62" s="142" t="s">
        <v>736</v>
      </c>
      <c r="C62" s="32" t="s">
        <v>83</v>
      </c>
      <c r="D62" s="213" t="s">
        <v>84</v>
      </c>
      <c r="E62" s="213" t="s">
        <v>697</v>
      </c>
      <c r="F62" s="221" t="s">
        <v>345</v>
      </c>
      <c r="G62" s="175" t="s">
        <v>686</v>
      </c>
      <c r="H62" s="175" t="s">
        <v>1074</v>
      </c>
      <c r="I62" s="195"/>
      <c r="J62" s="192">
        <v>1</v>
      </c>
      <c r="K62" s="212" t="s">
        <v>36</v>
      </c>
      <c r="L62" s="193"/>
      <c r="M62" s="190"/>
      <c r="N62" s="190"/>
    </row>
    <row r="63" spans="1:14" ht="27" customHeight="1">
      <c r="A63" s="190"/>
      <c r="B63" s="142" t="s">
        <v>736</v>
      </c>
      <c r="C63" s="32" t="s">
        <v>31</v>
      </c>
      <c r="D63" s="213" t="s">
        <v>32</v>
      </c>
      <c r="E63" s="213" t="s">
        <v>651</v>
      </c>
      <c r="F63" s="221" t="s">
        <v>345</v>
      </c>
      <c r="G63" s="175" t="s">
        <v>644</v>
      </c>
      <c r="H63" s="175" t="s">
        <v>1074</v>
      </c>
      <c r="I63" s="195"/>
      <c r="J63" s="192">
        <v>4</v>
      </c>
      <c r="K63" s="212" t="s">
        <v>36</v>
      </c>
      <c r="L63" s="193"/>
      <c r="M63" s="190"/>
      <c r="N63" s="190"/>
    </row>
    <row r="64" spans="1:14" ht="27" customHeight="1">
      <c r="A64" s="190"/>
      <c r="B64" s="142" t="s">
        <v>736</v>
      </c>
      <c r="C64" s="32" t="s">
        <v>31</v>
      </c>
      <c r="D64" s="213" t="s">
        <v>32</v>
      </c>
      <c r="E64" s="213" t="s">
        <v>650</v>
      </c>
      <c r="F64" s="221" t="s">
        <v>360</v>
      </c>
      <c r="G64" s="175" t="s">
        <v>644</v>
      </c>
      <c r="H64" s="175" t="s">
        <v>1074</v>
      </c>
      <c r="I64" s="195"/>
      <c r="J64" s="192">
        <v>2</v>
      </c>
      <c r="K64" s="212" t="s">
        <v>36</v>
      </c>
      <c r="L64" s="193"/>
      <c r="M64" s="190"/>
      <c r="N64" s="190"/>
    </row>
    <row r="65" spans="1:14" ht="27" customHeight="1">
      <c r="A65" s="190"/>
      <c r="B65" s="142" t="s">
        <v>736</v>
      </c>
      <c r="C65" s="32" t="s">
        <v>153</v>
      </c>
      <c r="D65" s="213" t="s">
        <v>244</v>
      </c>
      <c r="E65" s="213" t="s">
        <v>698</v>
      </c>
      <c r="F65" s="221" t="s">
        <v>360</v>
      </c>
      <c r="G65" s="175" t="s">
        <v>687</v>
      </c>
      <c r="H65" s="175" t="s">
        <v>1074</v>
      </c>
      <c r="I65" s="195"/>
      <c r="J65" s="192">
        <v>1</v>
      </c>
      <c r="K65" s="212" t="s">
        <v>36</v>
      </c>
      <c r="L65" s="193"/>
      <c r="M65" s="190"/>
      <c r="N65" s="190"/>
    </row>
    <row r="66" spans="1:14" ht="27" customHeight="1">
      <c r="A66" s="190"/>
      <c r="B66" s="142" t="s">
        <v>736</v>
      </c>
      <c r="C66" s="32" t="s">
        <v>153</v>
      </c>
      <c r="D66" s="213" t="s">
        <v>244</v>
      </c>
      <c r="E66" s="213" t="s">
        <v>696</v>
      </c>
      <c r="F66" s="221" t="s">
        <v>345</v>
      </c>
      <c r="G66" s="175" t="s">
        <v>687</v>
      </c>
      <c r="H66" s="175" t="s">
        <v>1074</v>
      </c>
      <c r="I66" s="195"/>
      <c r="J66" s="192">
        <v>1</v>
      </c>
      <c r="K66" s="212" t="s">
        <v>36</v>
      </c>
      <c r="L66" s="193"/>
      <c r="M66" s="190"/>
      <c r="N66" s="190"/>
    </row>
    <row r="67" spans="1:14" ht="27" customHeight="1">
      <c r="A67" s="190"/>
      <c r="B67" s="142" t="s">
        <v>736</v>
      </c>
      <c r="C67" s="32" t="s">
        <v>182</v>
      </c>
      <c r="D67" s="213" t="s">
        <v>32</v>
      </c>
      <c r="E67" s="213" t="s">
        <v>650</v>
      </c>
      <c r="F67" s="221" t="s">
        <v>360</v>
      </c>
      <c r="G67" s="175" t="s">
        <v>600</v>
      </c>
      <c r="H67" s="175" t="s">
        <v>1074</v>
      </c>
      <c r="I67" s="195"/>
      <c r="J67" s="192">
        <v>1</v>
      </c>
      <c r="K67" s="212" t="s">
        <v>36</v>
      </c>
      <c r="L67" s="193"/>
      <c r="M67" s="190"/>
      <c r="N67" s="190"/>
    </row>
    <row r="68" spans="1:14" ht="27" customHeight="1">
      <c r="A68" s="190"/>
      <c r="B68" s="142" t="s">
        <v>736</v>
      </c>
      <c r="C68" s="32" t="s">
        <v>129</v>
      </c>
      <c r="D68" s="165" t="s">
        <v>130</v>
      </c>
      <c r="E68" s="213" t="s">
        <v>699</v>
      </c>
      <c r="F68" s="221" t="s">
        <v>360</v>
      </c>
      <c r="G68" s="175" t="s">
        <v>55</v>
      </c>
      <c r="H68" s="175" t="s">
        <v>1073</v>
      </c>
      <c r="I68" s="195"/>
      <c r="J68" s="192">
        <v>1</v>
      </c>
      <c r="K68" s="212" t="s">
        <v>36</v>
      </c>
      <c r="L68" s="193"/>
      <c r="M68" s="190"/>
      <c r="N68" s="190"/>
    </row>
    <row r="69" spans="1:14" ht="27" hidden="1" customHeight="1">
      <c r="A69" s="190"/>
      <c r="B69" s="142" t="s">
        <v>736</v>
      </c>
      <c r="C69" s="32" t="s">
        <v>54</v>
      </c>
      <c r="D69" s="213" t="s">
        <v>149</v>
      </c>
      <c r="E69" s="213" t="s">
        <v>24</v>
      </c>
      <c r="F69" s="221" t="s">
        <v>369</v>
      </c>
      <c r="G69" s="175" t="s">
        <v>688</v>
      </c>
      <c r="H69" s="175"/>
      <c r="I69" s="195"/>
      <c r="J69" s="192">
        <v>37</v>
      </c>
      <c r="K69" s="193"/>
      <c r="L69" s="193"/>
      <c r="M69" s="190"/>
      <c r="N69" s="166" t="s">
        <v>400</v>
      </c>
    </row>
    <row r="70" spans="1:14" ht="27" hidden="1" customHeight="1">
      <c r="A70" s="190"/>
      <c r="B70" s="142" t="s">
        <v>736</v>
      </c>
      <c r="C70" s="32" t="s">
        <v>185</v>
      </c>
      <c r="D70" s="213" t="s">
        <v>186</v>
      </c>
      <c r="E70" s="213" t="s">
        <v>24</v>
      </c>
      <c r="F70" s="221" t="s">
        <v>369</v>
      </c>
      <c r="G70" s="175" t="s">
        <v>689</v>
      </c>
      <c r="H70" s="175"/>
      <c r="I70" s="195"/>
      <c r="J70" s="192">
        <v>2</v>
      </c>
      <c r="K70" s="193"/>
      <c r="L70" s="193"/>
      <c r="M70" s="190"/>
      <c r="N70" s="205" t="s">
        <v>412</v>
      </c>
    </row>
    <row r="71" spans="1:14" ht="27" customHeight="1">
      <c r="A71" s="190"/>
      <c r="B71" s="142" t="s">
        <v>736</v>
      </c>
      <c r="C71" s="32" t="s">
        <v>139</v>
      </c>
      <c r="D71" s="213" t="s">
        <v>140</v>
      </c>
      <c r="E71" s="213" t="s">
        <v>650</v>
      </c>
      <c r="F71" s="221" t="s">
        <v>360</v>
      </c>
      <c r="G71" s="175" t="s">
        <v>606</v>
      </c>
      <c r="H71" s="175" t="s">
        <v>1071</v>
      </c>
      <c r="I71" s="195"/>
      <c r="J71" s="192">
        <v>1</v>
      </c>
      <c r="K71" s="212" t="s">
        <v>36</v>
      </c>
      <c r="L71" s="193"/>
      <c r="M71" s="190"/>
      <c r="N71" s="190"/>
    </row>
    <row r="72" spans="1:14" ht="27" hidden="1" customHeight="1">
      <c r="A72" s="190"/>
      <c r="B72" s="142" t="s">
        <v>736</v>
      </c>
      <c r="C72" s="32" t="s">
        <v>113</v>
      </c>
      <c r="D72" s="213" t="s">
        <v>176</v>
      </c>
      <c r="E72" s="213" t="s">
        <v>24</v>
      </c>
      <c r="F72" s="221" t="s">
        <v>369</v>
      </c>
      <c r="G72" s="175" t="s">
        <v>690</v>
      </c>
      <c r="H72" s="175"/>
      <c r="I72" s="195"/>
      <c r="J72" s="192">
        <v>1</v>
      </c>
      <c r="K72" s="193"/>
      <c r="L72" s="193"/>
      <c r="M72" s="190"/>
      <c r="N72" s="205" t="s">
        <v>412</v>
      </c>
    </row>
    <row r="73" spans="1:14" ht="27" customHeight="1">
      <c r="A73" s="190"/>
      <c r="B73" s="142" t="s">
        <v>737</v>
      </c>
      <c r="C73" s="32" t="s">
        <v>241</v>
      </c>
      <c r="D73" s="202" t="s">
        <v>242</v>
      </c>
      <c r="E73" s="213" t="s">
        <v>708</v>
      </c>
      <c r="F73" s="221" t="s">
        <v>362</v>
      </c>
      <c r="G73" s="175" t="s">
        <v>700</v>
      </c>
      <c r="H73" s="175" t="s">
        <v>514</v>
      </c>
      <c r="I73" s="195"/>
      <c r="J73" s="192">
        <v>1</v>
      </c>
      <c r="K73" s="212" t="s">
        <v>36</v>
      </c>
      <c r="L73" s="190"/>
      <c r="M73" s="190"/>
      <c r="N73" s="190"/>
    </row>
    <row r="74" spans="1:14" ht="27" hidden="1" customHeight="1">
      <c r="A74" s="190"/>
      <c r="B74" s="142" t="s">
        <v>737</v>
      </c>
      <c r="C74" s="32" t="s">
        <v>68</v>
      </c>
      <c r="D74" s="213" t="s">
        <v>69</v>
      </c>
      <c r="E74" s="213" t="s">
        <v>701</v>
      </c>
      <c r="F74" s="221" t="s">
        <v>371</v>
      </c>
      <c r="G74" s="175" t="s">
        <v>702</v>
      </c>
      <c r="H74" s="175"/>
      <c r="I74" s="195"/>
      <c r="J74" s="192">
        <v>2</v>
      </c>
      <c r="K74" s="190"/>
      <c r="L74" s="198" t="s">
        <v>70</v>
      </c>
      <c r="M74" s="190"/>
      <c r="N74" s="198" t="s">
        <v>70</v>
      </c>
    </row>
    <row r="75" spans="1:14" ht="27" customHeight="1">
      <c r="A75" s="190"/>
      <c r="B75" s="142" t="s">
        <v>737</v>
      </c>
      <c r="C75" s="32" t="s">
        <v>399</v>
      </c>
      <c r="D75" s="213" t="s">
        <v>208</v>
      </c>
      <c r="E75" s="213" t="s">
        <v>709</v>
      </c>
      <c r="F75" s="221" t="s">
        <v>361</v>
      </c>
      <c r="G75" s="175" t="s">
        <v>703</v>
      </c>
      <c r="H75" s="175" t="s">
        <v>1333</v>
      </c>
      <c r="I75" s="195"/>
      <c r="J75" s="192">
        <v>1</v>
      </c>
      <c r="K75" s="212" t="s">
        <v>36</v>
      </c>
      <c r="L75" s="190"/>
      <c r="M75" s="190"/>
      <c r="N75" s="190"/>
    </row>
    <row r="76" spans="1:14" ht="27" customHeight="1">
      <c r="A76" s="190"/>
      <c r="B76" s="142" t="s">
        <v>737</v>
      </c>
      <c r="C76" s="32" t="s">
        <v>207</v>
      </c>
      <c r="D76" s="213" t="s">
        <v>208</v>
      </c>
      <c r="E76" s="213" t="s">
        <v>710</v>
      </c>
      <c r="F76" s="221" t="s">
        <v>361</v>
      </c>
      <c r="G76" s="175" t="s">
        <v>704</v>
      </c>
      <c r="H76" s="175" t="s">
        <v>1326</v>
      </c>
      <c r="I76" s="195"/>
      <c r="J76" s="192">
        <v>1</v>
      </c>
      <c r="K76" s="212" t="s">
        <v>36</v>
      </c>
      <c r="L76" s="190"/>
      <c r="M76" s="190"/>
      <c r="N76" s="190"/>
    </row>
    <row r="77" spans="1:14" ht="27" customHeight="1">
      <c r="A77" s="190"/>
      <c r="B77" s="142" t="s">
        <v>737</v>
      </c>
      <c r="C77" s="32" t="s">
        <v>711</v>
      </c>
      <c r="D77" s="213" t="s">
        <v>705</v>
      </c>
      <c r="E77" s="213" t="s">
        <v>749</v>
      </c>
      <c r="F77" s="221" t="s">
        <v>361</v>
      </c>
      <c r="G77" s="175" t="s">
        <v>707</v>
      </c>
      <c r="H77" s="175" t="s">
        <v>1075</v>
      </c>
      <c r="I77" s="195"/>
      <c r="J77" s="192">
        <v>1</v>
      </c>
      <c r="K77" s="212" t="s">
        <v>36</v>
      </c>
      <c r="L77" s="190"/>
      <c r="M77" s="190"/>
      <c r="N77" s="190"/>
    </row>
    <row r="78" spans="1:14" ht="27" hidden="1" customHeight="1">
      <c r="A78" s="190"/>
      <c r="B78" s="142" t="s">
        <v>738</v>
      </c>
      <c r="C78" s="32" t="s">
        <v>230</v>
      </c>
      <c r="D78" s="195" t="s">
        <v>231</v>
      </c>
      <c r="E78" s="195" t="s">
        <v>64</v>
      </c>
      <c r="F78" s="221" t="s">
        <v>369</v>
      </c>
      <c r="G78" s="193" t="s">
        <v>660</v>
      </c>
      <c r="H78" s="193"/>
      <c r="I78" s="196"/>
      <c r="J78" s="192">
        <v>29</v>
      </c>
      <c r="K78" s="190"/>
      <c r="L78" s="190"/>
      <c r="M78" s="190"/>
      <c r="N78" s="160" t="s">
        <v>545</v>
      </c>
    </row>
    <row r="79" spans="1:14" ht="27" customHeight="1">
      <c r="A79" s="190"/>
      <c r="B79" s="142" t="s">
        <v>738</v>
      </c>
      <c r="C79" s="32" t="s">
        <v>230</v>
      </c>
      <c r="D79" s="195" t="s">
        <v>231</v>
      </c>
      <c r="E79" s="195" t="s">
        <v>712</v>
      </c>
      <c r="F79" s="221" t="s">
        <v>360</v>
      </c>
      <c r="G79" s="175" t="s">
        <v>660</v>
      </c>
      <c r="H79" s="175" t="s">
        <v>1328</v>
      </c>
      <c r="I79" s="196"/>
      <c r="J79" s="192">
        <v>19</v>
      </c>
      <c r="K79" s="212" t="s">
        <v>36</v>
      </c>
      <c r="L79" s="190"/>
      <c r="M79" s="190"/>
      <c r="N79" s="190"/>
    </row>
    <row r="80" spans="1:14" ht="27" hidden="1" customHeight="1">
      <c r="A80" s="190"/>
      <c r="B80" s="142" t="s">
        <v>739</v>
      </c>
      <c r="C80" s="32" t="s">
        <v>683</v>
      </c>
      <c r="D80" s="195" t="s">
        <v>713</v>
      </c>
      <c r="E80" s="195" t="s">
        <v>64</v>
      </c>
      <c r="F80" s="221" t="s">
        <v>369</v>
      </c>
      <c r="G80" s="175" t="s">
        <v>714</v>
      </c>
      <c r="H80" s="175"/>
      <c r="I80" s="196"/>
      <c r="J80" s="192">
        <v>3</v>
      </c>
      <c r="K80" s="190"/>
      <c r="L80" s="190"/>
      <c r="M80" s="190"/>
      <c r="N80" s="205" t="s">
        <v>412</v>
      </c>
    </row>
    <row r="81" spans="1:14" ht="27" hidden="1" customHeight="1">
      <c r="A81" s="190"/>
      <c r="B81" s="142" t="s">
        <v>739</v>
      </c>
      <c r="C81" s="32" t="s">
        <v>230</v>
      </c>
      <c r="D81" s="195" t="s">
        <v>231</v>
      </c>
      <c r="E81" s="195" t="s">
        <v>64</v>
      </c>
      <c r="F81" s="221" t="s">
        <v>369</v>
      </c>
      <c r="G81" s="175" t="s">
        <v>660</v>
      </c>
      <c r="H81" s="175"/>
      <c r="I81" s="196"/>
      <c r="J81" s="192">
        <v>21</v>
      </c>
      <c r="K81" s="190"/>
      <c r="L81" s="190"/>
      <c r="M81" s="190"/>
      <c r="N81" s="160" t="s">
        <v>545</v>
      </c>
    </row>
    <row r="82" spans="1:14" ht="27" hidden="1" customHeight="1">
      <c r="A82" s="190"/>
      <c r="B82" s="142" t="s">
        <v>739</v>
      </c>
      <c r="C82" s="32">
        <v>1521040001</v>
      </c>
      <c r="D82" s="195" t="s">
        <v>717</v>
      </c>
      <c r="E82" s="195" t="s">
        <v>718</v>
      </c>
      <c r="F82" s="221" t="s">
        <v>371</v>
      </c>
      <c r="G82" s="193" t="s">
        <v>719</v>
      </c>
      <c r="H82" s="193"/>
      <c r="I82" s="192"/>
      <c r="J82" s="192">
        <v>1</v>
      </c>
      <c r="K82"/>
      <c r="L82" s="32"/>
      <c r="M82" s="190"/>
      <c r="N82" s="212" t="s">
        <v>1144</v>
      </c>
    </row>
    <row r="83" spans="1:14" ht="27" hidden="1" customHeight="1">
      <c r="A83" s="190"/>
      <c r="B83" s="142" t="s">
        <v>740</v>
      </c>
      <c r="C83" s="32" t="s">
        <v>230</v>
      </c>
      <c r="D83" s="195" t="s">
        <v>231</v>
      </c>
      <c r="E83" s="195" t="s">
        <v>64</v>
      </c>
      <c r="F83" s="221" t="s">
        <v>369</v>
      </c>
      <c r="G83" s="193" t="s">
        <v>660</v>
      </c>
      <c r="H83" s="193"/>
      <c r="I83" s="192"/>
      <c r="J83" s="192">
        <v>3</v>
      </c>
      <c r="K83" s="190"/>
      <c r="L83" s="190"/>
      <c r="M83" s="190"/>
      <c r="N83" s="160" t="s">
        <v>545</v>
      </c>
    </row>
    <row r="84" spans="1:14" ht="27" hidden="1" customHeight="1">
      <c r="A84" s="190"/>
      <c r="B84" s="142" t="s">
        <v>740</v>
      </c>
      <c r="C84" s="32" t="s">
        <v>453</v>
      </c>
      <c r="D84" s="195" t="s">
        <v>720</v>
      </c>
      <c r="E84" s="195" t="s">
        <v>64</v>
      </c>
      <c r="F84" s="221" t="s">
        <v>369</v>
      </c>
      <c r="G84" s="175" t="s">
        <v>721</v>
      </c>
      <c r="H84" s="175"/>
      <c r="I84" s="192"/>
      <c r="J84" s="192">
        <v>4</v>
      </c>
      <c r="K84" s="190"/>
      <c r="L84" s="190"/>
      <c r="M84" s="190"/>
      <c r="N84" s="205" t="s">
        <v>412</v>
      </c>
    </row>
    <row r="85" spans="1:14" ht="27" hidden="1" customHeight="1">
      <c r="A85" s="190"/>
      <c r="B85" s="142" t="s">
        <v>740</v>
      </c>
      <c r="C85" s="32" t="s">
        <v>31</v>
      </c>
      <c r="D85" s="202" t="s">
        <v>32</v>
      </c>
      <c r="E85" s="213" t="s">
        <v>24</v>
      </c>
      <c r="F85" s="221" t="s">
        <v>369</v>
      </c>
      <c r="G85" s="32" t="s">
        <v>644</v>
      </c>
      <c r="H85" s="32"/>
      <c r="I85" s="195"/>
      <c r="J85" s="192">
        <v>51</v>
      </c>
      <c r="K85" s="193"/>
      <c r="L85" s="193"/>
      <c r="M85" s="209"/>
      <c r="N85" s="218" t="s">
        <v>412</v>
      </c>
    </row>
    <row r="86" spans="1:14" ht="27" hidden="1" customHeight="1">
      <c r="A86" s="190"/>
      <c r="B86" s="142" t="s">
        <v>740</v>
      </c>
      <c r="C86" s="32" t="s">
        <v>38</v>
      </c>
      <c r="D86" s="202" t="s">
        <v>39</v>
      </c>
      <c r="E86" s="213" t="s">
        <v>24</v>
      </c>
      <c r="F86" s="221" t="s">
        <v>369</v>
      </c>
      <c r="G86" s="32" t="s">
        <v>615</v>
      </c>
      <c r="H86" s="32"/>
      <c r="I86" s="195"/>
      <c r="J86" s="192">
        <v>68</v>
      </c>
      <c r="K86" s="193"/>
      <c r="L86" s="193"/>
      <c r="M86" s="209"/>
      <c r="N86" s="218" t="s">
        <v>412</v>
      </c>
    </row>
    <row r="87" spans="1:14" ht="27" hidden="1" customHeight="1">
      <c r="A87" s="190"/>
      <c r="B87" s="142" t="s">
        <v>740</v>
      </c>
      <c r="C87" s="32" t="s">
        <v>54</v>
      </c>
      <c r="D87" s="202" t="s">
        <v>149</v>
      </c>
      <c r="E87" s="213" t="s">
        <v>24</v>
      </c>
      <c r="F87" s="221" t="s">
        <v>369</v>
      </c>
      <c r="G87" s="32" t="s">
        <v>688</v>
      </c>
      <c r="H87" s="32"/>
      <c r="I87" s="195"/>
      <c r="J87" s="192">
        <v>1</v>
      </c>
      <c r="K87" s="193"/>
      <c r="L87" s="193"/>
      <c r="M87" s="209"/>
      <c r="N87" s="218" t="s">
        <v>400</v>
      </c>
    </row>
    <row r="88" spans="1:14" ht="27" hidden="1" customHeight="1">
      <c r="A88" s="190"/>
      <c r="B88" s="142" t="s">
        <v>740</v>
      </c>
      <c r="C88" s="32" t="s">
        <v>185</v>
      </c>
      <c r="D88" s="202" t="s">
        <v>186</v>
      </c>
      <c r="E88" s="213" t="s">
        <v>24</v>
      </c>
      <c r="F88" s="221" t="s">
        <v>369</v>
      </c>
      <c r="G88" s="32" t="s">
        <v>689</v>
      </c>
      <c r="H88" s="32"/>
      <c r="I88" s="195"/>
      <c r="J88" s="192">
        <v>1</v>
      </c>
      <c r="K88" s="193"/>
      <c r="L88" s="193"/>
      <c r="M88" s="209"/>
      <c r="N88" s="218" t="s">
        <v>412</v>
      </c>
    </row>
    <row r="89" spans="1:14" ht="27" hidden="1" customHeight="1">
      <c r="A89" s="190"/>
      <c r="B89" s="142" t="s">
        <v>740</v>
      </c>
      <c r="C89" s="32" t="s">
        <v>113</v>
      </c>
      <c r="D89" s="202" t="s">
        <v>176</v>
      </c>
      <c r="E89" s="213" t="s">
        <v>24</v>
      </c>
      <c r="F89" s="221" t="s">
        <v>369</v>
      </c>
      <c r="G89" s="32" t="s">
        <v>690</v>
      </c>
      <c r="H89" s="32"/>
      <c r="I89" s="195"/>
      <c r="J89" s="192">
        <v>1</v>
      </c>
      <c r="K89" s="193"/>
      <c r="L89" s="193"/>
      <c r="M89" s="209"/>
      <c r="N89" s="218" t="s">
        <v>412</v>
      </c>
    </row>
    <row r="90" spans="1:14" ht="27" hidden="1" customHeight="1">
      <c r="A90" s="190"/>
      <c r="B90" s="142" t="s">
        <v>740</v>
      </c>
      <c r="C90" s="32" t="s">
        <v>453</v>
      </c>
      <c r="D90" s="202" t="s">
        <v>454</v>
      </c>
      <c r="E90" s="213" t="s">
        <v>24</v>
      </c>
      <c r="F90" s="221" t="s">
        <v>369</v>
      </c>
      <c r="G90" s="32" t="s">
        <v>721</v>
      </c>
      <c r="H90" s="32"/>
      <c r="I90" s="195"/>
      <c r="J90" s="192">
        <v>9</v>
      </c>
      <c r="K90" s="193"/>
      <c r="L90" s="193"/>
      <c r="M90" s="209"/>
      <c r="N90" s="218" t="s">
        <v>412</v>
      </c>
    </row>
    <row r="91" spans="1:14" ht="27" customHeight="1">
      <c r="A91" s="190"/>
      <c r="B91" s="142" t="s">
        <v>740</v>
      </c>
      <c r="C91" s="32" t="s">
        <v>167</v>
      </c>
      <c r="D91" s="213" t="s">
        <v>168</v>
      </c>
      <c r="E91" s="213" t="s">
        <v>726</v>
      </c>
      <c r="F91" s="221" t="s">
        <v>375</v>
      </c>
      <c r="G91" s="175" t="s">
        <v>722</v>
      </c>
      <c r="H91" s="175" t="s">
        <v>1330</v>
      </c>
      <c r="I91" s="195"/>
      <c r="J91" s="192">
        <v>2</v>
      </c>
      <c r="K91" s="212" t="s">
        <v>36</v>
      </c>
      <c r="L91" s="193"/>
      <c r="M91" s="209"/>
      <c r="N91" s="190"/>
    </row>
    <row r="92" spans="1:14" ht="27" customHeight="1">
      <c r="A92" s="190"/>
      <c r="B92" s="142" t="s">
        <v>740</v>
      </c>
      <c r="C92" s="32" t="s">
        <v>83</v>
      </c>
      <c r="D92" s="213" t="s">
        <v>84</v>
      </c>
      <c r="E92" s="213" t="s">
        <v>727</v>
      </c>
      <c r="F92" s="221" t="s">
        <v>360</v>
      </c>
      <c r="G92" s="175" t="s">
        <v>686</v>
      </c>
      <c r="H92" s="175" t="s">
        <v>1074</v>
      </c>
      <c r="I92" s="195"/>
      <c r="J92" s="192">
        <v>2</v>
      </c>
      <c r="K92" s="212" t="s">
        <v>36</v>
      </c>
      <c r="L92" s="193"/>
      <c r="M92" s="209"/>
      <c r="N92" s="190"/>
    </row>
    <row r="93" spans="1:14" ht="27" hidden="1" customHeight="1">
      <c r="A93" s="190"/>
      <c r="B93" s="142" t="s">
        <v>740</v>
      </c>
      <c r="C93" s="32" t="s">
        <v>83</v>
      </c>
      <c r="D93" s="213" t="s">
        <v>84</v>
      </c>
      <c r="E93" s="213" t="s">
        <v>24</v>
      </c>
      <c r="F93" s="221" t="s">
        <v>369</v>
      </c>
      <c r="G93" s="175" t="s">
        <v>686</v>
      </c>
      <c r="H93" s="175"/>
      <c r="I93" s="195"/>
      <c r="J93" s="192">
        <v>1</v>
      </c>
      <c r="K93" s="894"/>
      <c r="L93" s="894"/>
      <c r="M93" s="209"/>
      <c r="N93" s="218" t="s">
        <v>400</v>
      </c>
    </row>
    <row r="94" spans="1:14" ht="27" customHeight="1">
      <c r="A94" s="190"/>
      <c r="B94" s="142" t="s">
        <v>740</v>
      </c>
      <c r="C94" s="32" t="s">
        <v>187</v>
      </c>
      <c r="D94" s="213" t="s">
        <v>188</v>
      </c>
      <c r="E94" s="213" t="s">
        <v>726</v>
      </c>
      <c r="F94" s="221" t="s">
        <v>375</v>
      </c>
      <c r="G94" s="175" t="s">
        <v>723</v>
      </c>
      <c r="H94" s="175" t="s">
        <v>1320</v>
      </c>
      <c r="I94" s="195"/>
      <c r="J94" s="192">
        <v>4</v>
      </c>
      <c r="K94" s="212" t="s">
        <v>36</v>
      </c>
      <c r="L94" s="193"/>
      <c r="M94" s="209"/>
      <c r="N94" s="190"/>
    </row>
    <row r="95" spans="1:14" ht="27" hidden="1" customHeight="1">
      <c r="A95" s="190"/>
      <c r="B95" s="142" t="s">
        <v>740</v>
      </c>
      <c r="C95" s="32" t="s">
        <v>58</v>
      </c>
      <c r="D95" s="213" t="s">
        <v>59</v>
      </c>
      <c r="E95" s="213" t="s">
        <v>24</v>
      </c>
      <c r="F95" s="221" t="s">
        <v>369</v>
      </c>
      <c r="G95" s="175" t="s">
        <v>724</v>
      </c>
      <c r="H95" s="175"/>
      <c r="I95" s="195"/>
      <c r="J95" s="192">
        <v>3</v>
      </c>
      <c r="K95" s="193"/>
      <c r="L95" s="193"/>
      <c r="M95" s="209"/>
      <c r="N95" s="218" t="s">
        <v>412</v>
      </c>
    </row>
    <row r="96" spans="1:14" ht="27" hidden="1" customHeight="1">
      <c r="A96" s="190"/>
      <c r="B96" s="142" t="s">
        <v>740</v>
      </c>
      <c r="C96" s="32" t="s">
        <v>76</v>
      </c>
      <c r="D96" s="213" t="s">
        <v>77</v>
      </c>
      <c r="E96" s="213" t="s">
        <v>24</v>
      </c>
      <c r="F96" s="221" t="s">
        <v>369</v>
      </c>
      <c r="G96" s="175" t="s">
        <v>43</v>
      </c>
      <c r="H96" s="175"/>
      <c r="I96" s="195"/>
      <c r="J96" s="192">
        <v>1</v>
      </c>
      <c r="K96" s="193"/>
      <c r="L96" s="193"/>
      <c r="M96" s="209"/>
      <c r="N96" s="218" t="s">
        <v>412</v>
      </c>
    </row>
    <row r="97" spans="1:14" ht="27" hidden="1" customHeight="1">
      <c r="A97" s="190"/>
      <c r="B97" s="142" t="s">
        <v>740</v>
      </c>
      <c r="C97" s="32" t="s">
        <v>449</v>
      </c>
      <c r="D97" s="202" t="s">
        <v>405</v>
      </c>
      <c r="E97" s="195" t="s">
        <v>728</v>
      </c>
      <c r="F97" s="221" t="s">
        <v>369</v>
      </c>
      <c r="G97" s="32" t="s">
        <v>673</v>
      </c>
      <c r="H97" s="32"/>
      <c r="I97" s="195"/>
      <c r="J97" s="192">
        <v>4</v>
      </c>
      <c r="K97" s="193"/>
      <c r="L97" s="193"/>
      <c r="M97" s="190"/>
      <c r="N97" s="218" t="s">
        <v>412</v>
      </c>
    </row>
    <row r="98" spans="1:14" ht="27" hidden="1" customHeight="1">
      <c r="A98" s="190"/>
      <c r="B98" s="142" t="s">
        <v>741</v>
      </c>
      <c r="C98" s="32" t="s">
        <v>230</v>
      </c>
      <c r="D98" s="195" t="s">
        <v>231</v>
      </c>
      <c r="E98" s="195" t="s">
        <v>64</v>
      </c>
      <c r="F98" s="221" t="s">
        <v>369</v>
      </c>
      <c r="G98" s="193" t="s">
        <v>660</v>
      </c>
      <c r="H98" s="193"/>
      <c r="I98" s="196"/>
      <c r="J98" s="192">
        <v>3</v>
      </c>
      <c r="K98" s="190"/>
      <c r="L98" s="190"/>
      <c r="M98" s="190"/>
      <c r="N98" s="160" t="s">
        <v>545</v>
      </c>
    </row>
    <row r="99" spans="1:14" ht="27" hidden="1" customHeight="1">
      <c r="A99" s="190"/>
      <c r="B99" s="142" t="s">
        <v>741</v>
      </c>
      <c r="C99" s="32" t="s">
        <v>453</v>
      </c>
      <c r="D99" s="195" t="s">
        <v>720</v>
      </c>
      <c r="E99" s="195" t="s">
        <v>64</v>
      </c>
      <c r="F99" s="221" t="s">
        <v>369</v>
      </c>
      <c r="G99" s="175" t="s">
        <v>721</v>
      </c>
      <c r="H99" s="175"/>
      <c r="I99" s="196"/>
      <c r="J99" s="192">
        <v>4</v>
      </c>
      <c r="K99" s="190"/>
      <c r="L99" s="190"/>
      <c r="M99" s="190"/>
      <c r="N99" s="218" t="s">
        <v>412</v>
      </c>
    </row>
    <row r="100" spans="1:14" ht="27" customHeight="1">
      <c r="A100" s="190"/>
      <c r="B100" s="142" t="s">
        <v>743</v>
      </c>
      <c r="C100" s="32" t="s">
        <v>154</v>
      </c>
      <c r="D100" s="195" t="s">
        <v>303</v>
      </c>
      <c r="E100" s="195" t="s">
        <v>715</v>
      </c>
      <c r="F100" s="221" t="s">
        <v>368</v>
      </c>
      <c r="G100" s="193" t="s">
        <v>667</v>
      </c>
      <c r="H100" s="193" t="s">
        <v>1075</v>
      </c>
      <c r="I100" s="196"/>
      <c r="J100" s="192">
        <v>2</v>
      </c>
      <c r="K100" s="212" t="s">
        <v>36</v>
      </c>
      <c r="L100" s="190"/>
      <c r="M100" s="190"/>
      <c r="N100" s="190"/>
    </row>
    <row r="101" spans="1:14" ht="27" hidden="1" customHeight="1">
      <c r="A101" s="190"/>
      <c r="B101" s="142" t="s">
        <v>743</v>
      </c>
      <c r="C101" s="32" t="s">
        <v>598</v>
      </c>
      <c r="D101" s="195" t="s">
        <v>157</v>
      </c>
      <c r="E101" s="195" t="s">
        <v>24</v>
      </c>
      <c r="F101" s="221" t="s">
        <v>369</v>
      </c>
      <c r="G101" s="175" t="s">
        <v>742</v>
      </c>
      <c r="H101" s="175"/>
      <c r="I101" s="196"/>
      <c r="J101" s="192">
        <v>3</v>
      </c>
      <c r="K101" s="190"/>
      <c r="L101" s="190"/>
      <c r="M101" s="190"/>
      <c r="N101" s="218" t="s">
        <v>412</v>
      </c>
    </row>
    <row r="102" spans="1:14" ht="27" customHeight="1">
      <c r="A102" s="190"/>
      <c r="B102" s="142" t="s">
        <v>743</v>
      </c>
      <c r="C102" s="32" t="s">
        <v>129</v>
      </c>
      <c r="D102" s="165" t="s">
        <v>130</v>
      </c>
      <c r="E102" s="195" t="s">
        <v>716</v>
      </c>
      <c r="F102" s="221" t="s">
        <v>345</v>
      </c>
      <c r="G102" s="175" t="s">
        <v>55</v>
      </c>
      <c r="H102" s="175" t="s">
        <v>1073</v>
      </c>
      <c r="I102" s="196"/>
      <c r="J102" s="192">
        <v>1</v>
      </c>
      <c r="K102" s="212" t="s">
        <v>36</v>
      </c>
      <c r="L102" s="190"/>
      <c r="M102" s="190"/>
      <c r="N102" s="190"/>
    </row>
    <row r="103" spans="1:14" ht="27" customHeight="1">
      <c r="A103" s="190"/>
      <c r="B103" s="142" t="s">
        <v>748</v>
      </c>
      <c r="C103" s="32" t="s">
        <v>542</v>
      </c>
      <c r="D103" s="195" t="s">
        <v>282</v>
      </c>
      <c r="E103" s="195" t="s">
        <v>746</v>
      </c>
      <c r="F103" s="221" t="s">
        <v>368</v>
      </c>
      <c r="G103" s="193" t="s">
        <v>744</v>
      </c>
      <c r="H103" s="193" t="s">
        <v>1329</v>
      </c>
      <c r="I103" s="192"/>
      <c r="J103" s="192">
        <v>2</v>
      </c>
      <c r="K103" s="212" t="s">
        <v>36</v>
      </c>
      <c r="L103" s="190"/>
      <c r="M103" s="190"/>
      <c r="N103" s="190"/>
    </row>
    <row r="104" spans="1:14" ht="27" customHeight="1">
      <c r="A104" s="190"/>
      <c r="B104" s="142" t="s">
        <v>748</v>
      </c>
      <c r="C104" s="32" t="s">
        <v>754</v>
      </c>
      <c r="D104" s="195" t="s">
        <v>303</v>
      </c>
      <c r="E104" s="195" t="s">
        <v>747</v>
      </c>
      <c r="F104" s="221" t="s">
        <v>368</v>
      </c>
      <c r="G104" s="175" t="s">
        <v>745</v>
      </c>
      <c r="H104" s="175" t="s">
        <v>1325</v>
      </c>
      <c r="I104" s="192"/>
      <c r="J104" s="192">
        <v>1</v>
      </c>
      <c r="K104" s="212" t="s">
        <v>36</v>
      </c>
      <c r="L104" s="190"/>
      <c r="M104" s="190"/>
      <c r="N104" s="190"/>
    </row>
    <row r="105" spans="1:14" ht="27" hidden="1" customHeight="1">
      <c r="A105" s="190"/>
      <c r="B105" s="142" t="s">
        <v>748</v>
      </c>
      <c r="C105" s="32" t="s">
        <v>449</v>
      </c>
      <c r="D105" s="202" t="s">
        <v>405</v>
      </c>
      <c r="E105" s="195" t="s">
        <v>24</v>
      </c>
      <c r="F105" s="221" t="s">
        <v>369</v>
      </c>
      <c r="G105" s="32" t="s">
        <v>750</v>
      </c>
      <c r="H105" s="32"/>
      <c r="I105" s="195"/>
      <c r="J105" s="192">
        <v>3</v>
      </c>
      <c r="K105" s="190"/>
      <c r="L105" s="190"/>
      <c r="M105" s="190"/>
      <c r="N105" s="218" t="s">
        <v>412</v>
      </c>
    </row>
    <row r="106" spans="1:14" ht="27" hidden="1" customHeight="1">
      <c r="A106" s="159"/>
      <c r="B106" s="142" t="s">
        <v>751</v>
      </c>
      <c r="C106" s="32" t="s">
        <v>80</v>
      </c>
      <c r="D106" s="195" t="s">
        <v>474</v>
      </c>
      <c r="E106" s="195" t="s">
        <v>64</v>
      </c>
      <c r="F106" s="221" t="s">
        <v>369</v>
      </c>
      <c r="G106" s="193" t="s">
        <v>596</v>
      </c>
      <c r="H106" s="193"/>
      <c r="I106" s="196"/>
      <c r="J106" s="192">
        <v>28</v>
      </c>
      <c r="K106" s="159"/>
      <c r="L106" s="159"/>
      <c r="M106" s="159"/>
      <c r="N106" s="166" t="s">
        <v>81</v>
      </c>
    </row>
    <row r="107" spans="1:14" ht="27" hidden="1" customHeight="1">
      <c r="A107" s="190"/>
      <c r="B107" s="142" t="s">
        <v>755</v>
      </c>
      <c r="C107" s="32" t="s">
        <v>754</v>
      </c>
      <c r="D107" s="195" t="s">
        <v>303</v>
      </c>
      <c r="E107" s="195" t="s">
        <v>24</v>
      </c>
      <c r="F107" s="221" t="s">
        <v>369</v>
      </c>
      <c r="G107" s="193" t="s">
        <v>745</v>
      </c>
      <c r="H107" s="193"/>
      <c r="I107" s="196"/>
      <c r="J107" s="192">
        <v>1</v>
      </c>
      <c r="K107" s="190"/>
      <c r="L107" s="190"/>
      <c r="M107" s="190"/>
      <c r="N107" s="218" t="s">
        <v>412</v>
      </c>
    </row>
    <row r="108" spans="1:14" ht="27" hidden="1" customHeight="1">
      <c r="A108" s="190"/>
      <c r="B108" s="142" t="s">
        <v>755</v>
      </c>
      <c r="C108" s="32" t="s">
        <v>752</v>
      </c>
      <c r="D108" s="195" t="s">
        <v>303</v>
      </c>
      <c r="E108" s="195" t="s">
        <v>24</v>
      </c>
      <c r="F108" s="221" t="s">
        <v>369</v>
      </c>
      <c r="G108" s="175" t="s">
        <v>753</v>
      </c>
      <c r="H108" s="175"/>
      <c r="I108" s="196"/>
      <c r="J108" s="192">
        <v>2</v>
      </c>
      <c r="K108" s="190"/>
      <c r="L108" s="190"/>
      <c r="M108" s="190"/>
      <c r="N108" s="218" t="s">
        <v>412</v>
      </c>
    </row>
    <row r="109" spans="1:14" ht="27" customHeight="1">
      <c r="A109" s="190"/>
      <c r="B109" s="142" t="s">
        <v>759</v>
      </c>
      <c r="C109" s="32" t="s">
        <v>499</v>
      </c>
      <c r="D109" s="195" t="s">
        <v>568</v>
      </c>
      <c r="E109" s="195" t="s">
        <v>757</v>
      </c>
      <c r="F109" s="221" t="s">
        <v>364</v>
      </c>
      <c r="G109" s="193" t="s">
        <v>756</v>
      </c>
      <c r="H109" s="193" t="s">
        <v>1329</v>
      </c>
      <c r="I109" s="192"/>
      <c r="J109" s="192">
        <v>1</v>
      </c>
      <c r="K109" s="212" t="s">
        <v>36</v>
      </c>
      <c r="L109" s="190"/>
      <c r="M109" s="190"/>
      <c r="N109" s="190"/>
    </row>
    <row r="110" spans="1:14" ht="27" customHeight="1">
      <c r="A110" s="190"/>
      <c r="B110" s="142" t="s">
        <v>759</v>
      </c>
      <c r="C110" s="32" t="s">
        <v>542</v>
      </c>
      <c r="D110" s="195" t="s">
        <v>282</v>
      </c>
      <c r="E110" s="195" t="s">
        <v>758</v>
      </c>
      <c r="F110" s="221" t="s">
        <v>362</v>
      </c>
      <c r="G110" s="175" t="s">
        <v>744</v>
      </c>
      <c r="H110" s="175" t="s">
        <v>1329</v>
      </c>
      <c r="I110" s="192"/>
      <c r="J110" s="192">
        <v>1</v>
      </c>
      <c r="K110" s="212" t="s">
        <v>36</v>
      </c>
      <c r="L110" s="190"/>
      <c r="M110" s="190"/>
      <c r="N110" s="190"/>
    </row>
    <row r="111" spans="1:14" ht="27" hidden="1" customHeight="1">
      <c r="A111" s="190"/>
      <c r="B111" s="142" t="s">
        <v>759</v>
      </c>
      <c r="C111" s="32" t="s">
        <v>52</v>
      </c>
      <c r="D111" s="197" t="s">
        <v>191</v>
      </c>
      <c r="E111" s="195" t="s">
        <v>24</v>
      </c>
      <c r="F111" s="221" t="s">
        <v>369</v>
      </c>
      <c r="G111" s="32" t="s">
        <v>760</v>
      </c>
      <c r="H111" s="32"/>
      <c r="I111" s="195"/>
      <c r="J111" s="192">
        <v>15</v>
      </c>
      <c r="K111" s="193"/>
      <c r="L111" s="193"/>
      <c r="M111" s="190"/>
      <c r="N111" s="218" t="s">
        <v>400</v>
      </c>
    </row>
    <row r="112" spans="1:14" ht="27" customHeight="1">
      <c r="A112" s="190"/>
      <c r="B112" s="142" t="s">
        <v>759</v>
      </c>
      <c r="C112" s="32" t="s">
        <v>52</v>
      </c>
      <c r="D112" s="197" t="s">
        <v>191</v>
      </c>
      <c r="E112" s="195" t="s">
        <v>783</v>
      </c>
      <c r="F112" s="221" t="s">
        <v>362</v>
      </c>
      <c r="G112" s="32" t="s">
        <v>761</v>
      </c>
      <c r="H112" s="32" t="s">
        <v>1074</v>
      </c>
      <c r="I112" s="195"/>
      <c r="J112" s="192">
        <v>1</v>
      </c>
      <c r="K112" s="212" t="s">
        <v>36</v>
      </c>
      <c r="L112" s="193"/>
      <c r="M112" s="190"/>
      <c r="N112" s="190"/>
    </row>
    <row r="113" spans="1:14" ht="27" hidden="1" customHeight="1">
      <c r="A113" s="190"/>
      <c r="B113" s="142" t="s">
        <v>759</v>
      </c>
      <c r="C113" s="32" t="s">
        <v>52</v>
      </c>
      <c r="D113" s="197" t="s">
        <v>191</v>
      </c>
      <c r="E113" s="195" t="s">
        <v>24</v>
      </c>
      <c r="F113" s="221" t="s">
        <v>369</v>
      </c>
      <c r="G113" s="32" t="s">
        <v>762</v>
      </c>
      <c r="H113" s="32"/>
      <c r="I113" s="195"/>
      <c r="J113" s="192">
        <v>8</v>
      </c>
      <c r="K113" s="193"/>
      <c r="L113" s="193"/>
      <c r="M113" s="190"/>
      <c r="N113" s="218" t="s">
        <v>400</v>
      </c>
    </row>
    <row r="114" spans="1:14" ht="27" hidden="1" customHeight="1">
      <c r="A114" s="190"/>
      <c r="B114" s="142" t="s">
        <v>759</v>
      </c>
      <c r="C114" s="32" t="s">
        <v>52</v>
      </c>
      <c r="D114" s="197" t="s">
        <v>191</v>
      </c>
      <c r="E114" s="195" t="s">
        <v>24</v>
      </c>
      <c r="F114" s="221" t="s">
        <v>369</v>
      </c>
      <c r="G114" s="32" t="s">
        <v>763</v>
      </c>
      <c r="H114" s="32"/>
      <c r="I114" s="195"/>
      <c r="J114" s="192">
        <v>8</v>
      </c>
      <c r="K114" s="193"/>
      <c r="L114" s="193"/>
      <c r="M114" s="190"/>
      <c r="N114" s="218" t="s">
        <v>400</v>
      </c>
    </row>
    <row r="115" spans="1:14" ht="27" hidden="1" customHeight="1">
      <c r="A115" s="190"/>
      <c r="B115" s="142" t="s">
        <v>759</v>
      </c>
      <c r="C115" s="32" t="s">
        <v>194</v>
      </c>
      <c r="D115" s="197" t="s">
        <v>195</v>
      </c>
      <c r="E115" s="195" t="s">
        <v>24</v>
      </c>
      <c r="F115" s="221" t="s">
        <v>369</v>
      </c>
      <c r="G115" s="32" t="s">
        <v>764</v>
      </c>
      <c r="H115" s="32"/>
      <c r="I115" s="195"/>
      <c r="J115" s="192">
        <v>1</v>
      </c>
      <c r="K115" s="193"/>
      <c r="L115" s="193"/>
      <c r="M115" s="190"/>
      <c r="N115" s="218" t="s">
        <v>412</v>
      </c>
    </row>
    <row r="116" spans="1:14" ht="27" customHeight="1">
      <c r="A116" s="190"/>
      <c r="B116" s="142" t="s">
        <v>759</v>
      </c>
      <c r="C116" s="32" t="s">
        <v>262</v>
      </c>
      <c r="D116" s="197" t="s">
        <v>765</v>
      </c>
      <c r="E116" s="195" t="s">
        <v>651</v>
      </c>
      <c r="F116" s="221" t="s">
        <v>345</v>
      </c>
      <c r="G116" s="32" t="s">
        <v>766</v>
      </c>
      <c r="H116" s="32" t="s">
        <v>1320</v>
      </c>
      <c r="I116" s="195"/>
      <c r="J116" s="192">
        <v>1</v>
      </c>
      <c r="K116" s="212" t="s">
        <v>36</v>
      </c>
      <c r="L116" s="193"/>
      <c r="M116" s="190"/>
      <c r="N116" s="190"/>
    </row>
    <row r="117" spans="1:14" ht="27" hidden="1" customHeight="1">
      <c r="A117" s="190"/>
      <c r="B117" s="142" t="s">
        <v>759</v>
      </c>
      <c r="C117" s="32" t="s">
        <v>165</v>
      </c>
      <c r="D117" s="197" t="s">
        <v>166</v>
      </c>
      <c r="E117" s="195" t="s">
        <v>24</v>
      </c>
      <c r="F117" s="221" t="s">
        <v>369</v>
      </c>
      <c r="G117" s="32" t="s">
        <v>767</v>
      </c>
      <c r="H117" s="32"/>
      <c r="I117" s="195"/>
      <c r="J117" s="192">
        <v>2</v>
      </c>
      <c r="K117" s="193"/>
      <c r="L117" s="193"/>
      <c r="M117" s="190"/>
      <c r="N117" s="218" t="s">
        <v>400</v>
      </c>
    </row>
    <row r="118" spans="1:14" ht="27" hidden="1" customHeight="1">
      <c r="A118" s="190"/>
      <c r="B118" s="142" t="s">
        <v>759</v>
      </c>
      <c r="C118" s="32" t="s">
        <v>44</v>
      </c>
      <c r="D118" s="197" t="s">
        <v>45</v>
      </c>
      <c r="E118" s="195" t="s">
        <v>24</v>
      </c>
      <c r="F118" s="221" t="s">
        <v>369</v>
      </c>
      <c r="G118" s="32" t="s">
        <v>548</v>
      </c>
      <c r="H118" s="32"/>
      <c r="I118" s="195"/>
      <c r="J118" s="192">
        <v>2</v>
      </c>
      <c r="K118" s="193"/>
      <c r="L118" s="193"/>
      <c r="M118" s="190"/>
      <c r="N118" s="218" t="s">
        <v>412</v>
      </c>
    </row>
    <row r="119" spans="1:14" ht="27" customHeight="1">
      <c r="A119" s="190"/>
      <c r="B119" s="142" t="s">
        <v>759</v>
      </c>
      <c r="C119" s="32" t="s">
        <v>25</v>
      </c>
      <c r="D119" s="197" t="s">
        <v>215</v>
      </c>
      <c r="E119" s="195" t="s">
        <v>651</v>
      </c>
      <c r="F119" s="221" t="s">
        <v>345</v>
      </c>
      <c r="G119" s="32" t="s">
        <v>768</v>
      </c>
      <c r="H119" s="32" t="s">
        <v>1074</v>
      </c>
      <c r="I119" s="195"/>
      <c r="J119" s="192">
        <v>1</v>
      </c>
      <c r="K119" s="212" t="s">
        <v>36</v>
      </c>
      <c r="L119" s="193"/>
      <c r="M119" s="190"/>
      <c r="N119" s="190"/>
    </row>
    <row r="120" spans="1:14" ht="27" hidden="1" customHeight="1">
      <c r="A120" s="190"/>
      <c r="B120" s="142" t="s">
        <v>759</v>
      </c>
      <c r="C120" s="32" t="s">
        <v>773</v>
      </c>
      <c r="D120" s="197" t="s">
        <v>92</v>
      </c>
      <c r="E120" s="195" t="s">
        <v>774</v>
      </c>
      <c r="F120" s="221" t="s">
        <v>371</v>
      </c>
      <c r="G120" s="32" t="s">
        <v>775</v>
      </c>
      <c r="H120" s="32"/>
      <c r="I120" s="195"/>
      <c r="J120" s="192">
        <v>40</v>
      </c>
      <c r="K120" s="193"/>
      <c r="L120" s="219" t="s">
        <v>785</v>
      </c>
      <c r="M120" s="190"/>
      <c r="N120" s="219" t="s">
        <v>785</v>
      </c>
    </row>
    <row r="121" spans="1:14" ht="27" hidden="1" customHeight="1">
      <c r="A121" s="190"/>
      <c r="B121" s="142" t="s">
        <v>759</v>
      </c>
      <c r="C121" s="32" t="s">
        <v>776</v>
      </c>
      <c r="D121" s="197" t="s">
        <v>777</v>
      </c>
      <c r="E121" s="195" t="s">
        <v>24</v>
      </c>
      <c r="F121" s="221" t="s">
        <v>369</v>
      </c>
      <c r="G121" s="32" t="s">
        <v>778</v>
      </c>
      <c r="H121" s="32"/>
      <c r="I121" s="195"/>
      <c r="J121" s="192">
        <v>1</v>
      </c>
      <c r="K121" s="193"/>
      <c r="L121" s="193"/>
      <c r="M121" s="190"/>
      <c r="N121" s="218" t="s">
        <v>412</v>
      </c>
    </row>
    <row r="122" spans="1:14" ht="27" customHeight="1">
      <c r="A122" s="190"/>
      <c r="B122" s="142" t="s">
        <v>759</v>
      </c>
      <c r="C122" s="32" t="s">
        <v>204</v>
      </c>
      <c r="D122" s="197" t="s">
        <v>205</v>
      </c>
      <c r="E122" s="195" t="s">
        <v>651</v>
      </c>
      <c r="F122" s="221" t="s">
        <v>345</v>
      </c>
      <c r="G122" s="32" t="s">
        <v>779</v>
      </c>
      <c r="H122" s="32" t="s">
        <v>514</v>
      </c>
      <c r="I122" s="195"/>
      <c r="J122" s="192">
        <v>2</v>
      </c>
      <c r="K122" s="212" t="s">
        <v>36</v>
      </c>
      <c r="L122" s="193"/>
      <c r="M122" s="190"/>
      <c r="N122" s="190"/>
    </row>
    <row r="123" spans="1:14" ht="27" hidden="1" customHeight="1">
      <c r="A123" s="190"/>
      <c r="B123" s="142" t="s">
        <v>759</v>
      </c>
      <c r="C123" s="32" t="s">
        <v>486</v>
      </c>
      <c r="D123" s="197" t="s">
        <v>780</v>
      </c>
      <c r="E123" s="195" t="s">
        <v>24</v>
      </c>
      <c r="F123" s="221" t="s">
        <v>369</v>
      </c>
      <c r="G123" s="32" t="s">
        <v>781</v>
      </c>
      <c r="H123" s="32"/>
      <c r="I123" s="195"/>
      <c r="J123" s="192">
        <v>1</v>
      </c>
      <c r="K123" s="193"/>
      <c r="L123" s="193"/>
      <c r="M123" s="190"/>
      <c r="N123" s="218" t="s">
        <v>412</v>
      </c>
    </row>
    <row r="124" spans="1:14" ht="27" customHeight="1">
      <c r="A124" s="190"/>
      <c r="B124" s="142" t="s">
        <v>759</v>
      </c>
      <c r="C124" s="32" t="s">
        <v>285</v>
      </c>
      <c r="D124" s="197" t="s">
        <v>405</v>
      </c>
      <c r="E124" s="195" t="s">
        <v>725</v>
      </c>
      <c r="F124" s="221" t="s">
        <v>368</v>
      </c>
      <c r="G124" s="32" t="s">
        <v>782</v>
      </c>
      <c r="H124" s="32" t="s">
        <v>513</v>
      </c>
      <c r="I124" s="195"/>
      <c r="J124" s="192">
        <v>1</v>
      </c>
      <c r="K124" s="212" t="s">
        <v>36</v>
      </c>
      <c r="L124" s="193"/>
      <c r="M124" s="190"/>
      <c r="N124" s="190"/>
    </row>
    <row r="125" spans="1:14" ht="27" customHeight="1">
      <c r="A125" s="190"/>
      <c r="B125" s="142" t="s">
        <v>759</v>
      </c>
      <c r="C125" s="32" t="s">
        <v>110</v>
      </c>
      <c r="D125" s="195" t="s">
        <v>111</v>
      </c>
      <c r="E125" s="195" t="s">
        <v>109</v>
      </c>
      <c r="F125" s="221" t="s">
        <v>368</v>
      </c>
      <c r="G125" s="193" t="s">
        <v>93</v>
      </c>
      <c r="H125" s="193" t="s">
        <v>1327</v>
      </c>
      <c r="I125" s="192"/>
      <c r="J125" s="192">
        <v>52</v>
      </c>
      <c r="K125" s="212" t="s">
        <v>36</v>
      </c>
      <c r="L125" s="190"/>
      <c r="M125" s="190"/>
      <c r="N125" s="190"/>
    </row>
    <row r="126" spans="1:14" ht="27" customHeight="1">
      <c r="A126" s="190"/>
      <c r="B126" s="142" t="s">
        <v>795</v>
      </c>
      <c r="C126" s="32" t="s">
        <v>786</v>
      </c>
      <c r="D126" s="195" t="s">
        <v>787</v>
      </c>
      <c r="E126" s="195" t="s">
        <v>436</v>
      </c>
      <c r="F126" s="221" t="s">
        <v>377</v>
      </c>
      <c r="G126" s="32" t="s">
        <v>788</v>
      </c>
      <c r="H126" s="32" t="s">
        <v>1331</v>
      </c>
      <c r="I126" s="192"/>
      <c r="J126" s="192">
        <v>1</v>
      </c>
      <c r="K126" s="212" t="s">
        <v>36</v>
      </c>
      <c r="L126" s="190"/>
      <c r="M126" s="190"/>
      <c r="N126" s="190"/>
    </row>
    <row r="127" spans="1:14" ht="27" customHeight="1">
      <c r="A127" s="190"/>
      <c r="B127" s="142" t="s">
        <v>795</v>
      </c>
      <c r="C127" s="32" t="s">
        <v>789</v>
      </c>
      <c r="D127" s="195" t="s">
        <v>790</v>
      </c>
      <c r="E127" s="195" t="s">
        <v>436</v>
      </c>
      <c r="F127" s="221" t="s">
        <v>377</v>
      </c>
      <c r="G127" s="32" t="s">
        <v>791</v>
      </c>
      <c r="H127" s="32" t="s">
        <v>1331</v>
      </c>
      <c r="I127" s="192"/>
      <c r="J127" s="192">
        <v>2</v>
      </c>
      <c r="K127" s="212" t="s">
        <v>36</v>
      </c>
      <c r="L127" s="190"/>
      <c r="M127" s="190"/>
      <c r="N127" s="190"/>
    </row>
    <row r="128" spans="1:14" ht="27" customHeight="1">
      <c r="A128" s="190"/>
      <c r="B128" s="142" t="s">
        <v>795</v>
      </c>
      <c r="C128" s="32" t="s">
        <v>792</v>
      </c>
      <c r="D128" s="195" t="s">
        <v>92</v>
      </c>
      <c r="E128" s="195" t="s">
        <v>794</v>
      </c>
      <c r="F128" s="221" t="s">
        <v>377</v>
      </c>
      <c r="G128" s="175" t="s">
        <v>793</v>
      </c>
      <c r="H128" s="175" t="s">
        <v>1332</v>
      </c>
      <c r="I128" s="192"/>
      <c r="J128" s="192">
        <v>3</v>
      </c>
      <c r="K128" s="212" t="s">
        <v>36</v>
      </c>
      <c r="L128" s="190"/>
      <c r="M128" s="190"/>
      <c r="N128" s="190"/>
    </row>
    <row r="129" spans="1:14" ht="27" customHeight="1">
      <c r="A129" s="190"/>
      <c r="B129" s="142" t="s">
        <v>1145</v>
      </c>
      <c r="C129" s="32">
        <v>1521040001</v>
      </c>
      <c r="D129" s="195" t="s">
        <v>803</v>
      </c>
      <c r="E129" s="195" t="s">
        <v>1146</v>
      </c>
      <c r="F129" s="193"/>
      <c r="G129" s="193" t="s">
        <v>804</v>
      </c>
      <c r="H129" s="283" t="s">
        <v>1319</v>
      </c>
      <c r="I129" s="188"/>
      <c r="J129" s="192">
        <v>7</v>
      </c>
      <c r="K129" s="212" t="s">
        <v>36</v>
      </c>
      <c r="L129" s="188"/>
      <c r="M129" s="188"/>
      <c r="N129" s="32"/>
    </row>
    <row r="130" spans="1:14" ht="27" customHeight="1">
      <c r="A130" s="190"/>
      <c r="B130" s="142" t="s">
        <v>799</v>
      </c>
      <c r="C130" s="32" t="s">
        <v>796</v>
      </c>
      <c r="D130" s="195" t="s">
        <v>467</v>
      </c>
      <c r="E130" s="195" t="s">
        <v>798</v>
      </c>
      <c r="F130" s="221" t="s">
        <v>368</v>
      </c>
      <c r="G130" s="193" t="s">
        <v>797</v>
      </c>
      <c r="H130" s="193" t="s">
        <v>1326</v>
      </c>
      <c r="I130" s="196"/>
      <c r="J130" s="192">
        <v>2</v>
      </c>
      <c r="K130" s="212" t="s">
        <v>36</v>
      </c>
      <c r="L130" s="190"/>
      <c r="M130" s="190"/>
      <c r="N130" s="190"/>
    </row>
    <row r="131" spans="1:14" ht="27" hidden="1" customHeight="1">
      <c r="A131" s="190"/>
      <c r="B131" s="142" t="s">
        <v>813</v>
      </c>
      <c r="C131" s="32" t="s">
        <v>52</v>
      </c>
      <c r="D131" s="202" t="s">
        <v>191</v>
      </c>
      <c r="E131" s="195" t="s">
        <v>24</v>
      </c>
      <c r="F131" s="221" t="s">
        <v>369</v>
      </c>
      <c r="G131" s="32" t="s">
        <v>800</v>
      </c>
      <c r="H131" s="32"/>
      <c r="I131" s="193"/>
      <c r="J131" s="192">
        <v>41</v>
      </c>
      <c r="K131" s="193"/>
      <c r="L131" s="193"/>
      <c r="M131" s="190"/>
      <c r="N131" s="218" t="s">
        <v>400</v>
      </c>
    </row>
    <row r="132" spans="1:14" ht="27" customHeight="1">
      <c r="A132" s="190"/>
      <c r="B132" s="142" t="s">
        <v>813</v>
      </c>
      <c r="C132" s="32" t="s">
        <v>483</v>
      </c>
      <c r="D132" s="202" t="s">
        <v>455</v>
      </c>
      <c r="E132" s="195" t="s">
        <v>808</v>
      </c>
      <c r="F132" s="221" t="s">
        <v>361</v>
      </c>
      <c r="G132" s="32" t="s">
        <v>801</v>
      </c>
      <c r="H132" s="32" t="s">
        <v>514</v>
      </c>
      <c r="I132" s="193"/>
      <c r="J132" s="192">
        <v>1</v>
      </c>
      <c r="K132" s="212" t="s">
        <v>36</v>
      </c>
      <c r="L132" s="190"/>
      <c r="M132" s="190"/>
      <c r="N132" s="190"/>
    </row>
    <row r="133" spans="1:14" ht="27" hidden="1" customHeight="1">
      <c r="A133" s="190"/>
      <c r="B133" s="142" t="s">
        <v>813</v>
      </c>
      <c r="C133" s="32" t="s">
        <v>453</v>
      </c>
      <c r="D133" s="202" t="s">
        <v>454</v>
      </c>
      <c r="E133" s="195" t="s">
        <v>24</v>
      </c>
      <c r="F133" s="221" t="s">
        <v>369</v>
      </c>
      <c r="G133" s="32" t="s">
        <v>721</v>
      </c>
      <c r="H133" s="32"/>
      <c r="I133" s="193"/>
      <c r="J133" s="192">
        <v>15</v>
      </c>
      <c r="K133" s="193"/>
      <c r="L133" s="193"/>
      <c r="M133" s="190"/>
      <c r="N133" s="218" t="s">
        <v>412</v>
      </c>
    </row>
    <row r="134" spans="1:14" ht="27" customHeight="1">
      <c r="A134" s="190"/>
      <c r="B134" s="142" t="s">
        <v>813</v>
      </c>
      <c r="C134" s="32" t="s">
        <v>89</v>
      </c>
      <c r="D134" s="202" t="s">
        <v>90</v>
      </c>
      <c r="E134" s="195" t="s">
        <v>810</v>
      </c>
      <c r="F134" s="221" t="s">
        <v>375</v>
      </c>
      <c r="G134" s="32" t="s">
        <v>802</v>
      </c>
      <c r="H134" s="32" t="s">
        <v>1323</v>
      </c>
      <c r="I134" s="193"/>
      <c r="J134" s="192">
        <v>1</v>
      </c>
      <c r="K134" s="212" t="s">
        <v>36</v>
      </c>
      <c r="L134" s="190"/>
      <c r="M134" s="190"/>
      <c r="N134" s="190"/>
    </row>
    <row r="135" spans="1:14" ht="27" hidden="1" customHeight="1">
      <c r="A135" s="190"/>
      <c r="B135" s="142" t="s">
        <v>813</v>
      </c>
      <c r="C135" s="32" t="s">
        <v>803</v>
      </c>
      <c r="D135" s="202" t="s">
        <v>51</v>
      </c>
      <c r="E135" s="195" t="s">
        <v>811</v>
      </c>
      <c r="F135" s="221" t="s">
        <v>371</v>
      </c>
      <c r="G135" s="32" t="s">
        <v>804</v>
      </c>
      <c r="H135" s="32"/>
      <c r="I135" s="193"/>
      <c r="J135" s="192">
        <v>2</v>
      </c>
      <c r="K135" s="193"/>
      <c r="L135" s="219" t="s">
        <v>785</v>
      </c>
      <c r="M135" s="190"/>
      <c r="N135" s="219" t="s">
        <v>785</v>
      </c>
    </row>
    <row r="136" spans="1:14" ht="27" hidden="1" customHeight="1">
      <c r="A136" s="190"/>
      <c r="B136" s="142" t="s">
        <v>813</v>
      </c>
      <c r="C136" s="32" t="s">
        <v>217</v>
      </c>
      <c r="D136" s="202" t="s">
        <v>218</v>
      </c>
      <c r="E136" s="195" t="s">
        <v>812</v>
      </c>
      <c r="F136" s="221" t="s">
        <v>371</v>
      </c>
      <c r="G136" s="192" t="s">
        <v>805</v>
      </c>
      <c r="H136" s="192"/>
      <c r="I136" s="193"/>
      <c r="J136" s="192">
        <v>8</v>
      </c>
      <c r="K136" s="193"/>
      <c r="L136" s="219" t="s">
        <v>785</v>
      </c>
      <c r="M136" s="190"/>
      <c r="N136" s="219" t="s">
        <v>785</v>
      </c>
    </row>
    <row r="137" spans="1:14" ht="27" hidden="1" customHeight="1">
      <c r="A137" s="190"/>
      <c r="B137" s="142" t="s">
        <v>813</v>
      </c>
      <c r="C137" s="32" t="s">
        <v>116</v>
      </c>
      <c r="D137" s="202" t="s">
        <v>117</v>
      </c>
      <c r="E137" s="195" t="s">
        <v>24</v>
      </c>
      <c r="F137" s="221" t="s">
        <v>369</v>
      </c>
      <c r="G137" s="32" t="s">
        <v>806</v>
      </c>
      <c r="H137" s="32"/>
      <c r="I137" s="193"/>
      <c r="J137" s="192">
        <v>11</v>
      </c>
      <c r="K137" s="193"/>
      <c r="L137" s="193"/>
      <c r="M137" s="190"/>
      <c r="N137" s="218" t="s">
        <v>412</v>
      </c>
    </row>
    <row r="138" spans="1:14" ht="27" customHeight="1">
      <c r="A138" s="190"/>
      <c r="B138" s="142" t="s">
        <v>813</v>
      </c>
      <c r="C138" s="32" t="s">
        <v>83</v>
      </c>
      <c r="D138" s="202" t="s">
        <v>84</v>
      </c>
      <c r="E138" s="195" t="s">
        <v>809</v>
      </c>
      <c r="F138" s="221" t="s">
        <v>345</v>
      </c>
      <c r="G138" s="32" t="s">
        <v>807</v>
      </c>
      <c r="H138" s="32" t="s">
        <v>1074</v>
      </c>
      <c r="I138" s="193"/>
      <c r="J138" s="192">
        <v>2</v>
      </c>
      <c r="K138" s="212" t="s">
        <v>36</v>
      </c>
      <c r="L138" s="193"/>
      <c r="M138" s="190"/>
      <c r="N138" s="190"/>
    </row>
    <row r="139" spans="1:14" ht="27" hidden="1" customHeight="1">
      <c r="A139" s="190"/>
      <c r="B139" s="142" t="s">
        <v>813</v>
      </c>
      <c r="C139" s="32" t="s">
        <v>83</v>
      </c>
      <c r="D139" s="202" t="s">
        <v>84</v>
      </c>
      <c r="E139" s="195" t="s">
        <v>24</v>
      </c>
      <c r="F139" s="221" t="s">
        <v>369</v>
      </c>
      <c r="G139" s="32" t="s">
        <v>807</v>
      </c>
      <c r="H139" s="32"/>
      <c r="I139" s="193"/>
      <c r="J139" s="192">
        <v>2</v>
      </c>
      <c r="K139" s="894"/>
      <c r="L139" s="894"/>
      <c r="M139" s="190"/>
      <c r="N139" s="218" t="s">
        <v>400</v>
      </c>
    </row>
    <row r="140" spans="1:14" ht="27" hidden="1" customHeight="1">
      <c r="A140" s="190"/>
      <c r="B140" s="142" t="s">
        <v>813</v>
      </c>
      <c r="C140" s="32" t="s">
        <v>814</v>
      </c>
      <c r="D140" s="195" t="s">
        <v>218</v>
      </c>
      <c r="E140" s="195" t="s">
        <v>817</v>
      </c>
      <c r="F140" s="221" t="s">
        <v>369</v>
      </c>
      <c r="G140" s="193" t="s">
        <v>815</v>
      </c>
      <c r="H140" s="193"/>
      <c r="I140" s="192"/>
      <c r="J140" s="192">
        <v>3</v>
      </c>
      <c r="K140" s="190"/>
      <c r="L140" s="190"/>
      <c r="M140" s="190"/>
      <c r="N140" s="218" t="s">
        <v>412</v>
      </c>
    </row>
    <row r="141" spans="1:14" ht="27" hidden="1" customHeight="1">
      <c r="A141" s="190"/>
      <c r="B141" s="142" t="s">
        <v>813</v>
      </c>
      <c r="C141" s="32" t="s">
        <v>225</v>
      </c>
      <c r="D141" s="195" t="s">
        <v>226</v>
      </c>
      <c r="E141" s="195" t="s">
        <v>64</v>
      </c>
      <c r="F141" s="221" t="s">
        <v>369</v>
      </c>
      <c r="G141" s="175" t="s">
        <v>816</v>
      </c>
      <c r="H141" s="175"/>
      <c r="I141" s="192"/>
      <c r="J141" s="192">
        <v>7</v>
      </c>
      <c r="K141" s="190"/>
      <c r="L141" s="190"/>
      <c r="M141" s="190"/>
      <c r="N141" s="218" t="s">
        <v>412</v>
      </c>
    </row>
    <row r="142" spans="1:14" ht="27" hidden="1" customHeight="1">
      <c r="A142" s="190"/>
      <c r="B142" s="142" t="s">
        <v>819</v>
      </c>
      <c r="C142" s="32" t="s">
        <v>453</v>
      </c>
      <c r="D142" s="195" t="s">
        <v>454</v>
      </c>
      <c r="E142" s="195" t="s">
        <v>64</v>
      </c>
      <c r="F142" s="221" t="s">
        <v>369</v>
      </c>
      <c r="G142" s="193" t="s">
        <v>818</v>
      </c>
      <c r="H142" s="193"/>
      <c r="I142" s="190"/>
      <c r="J142" s="192">
        <v>2</v>
      </c>
      <c r="K142" s="190"/>
      <c r="L142" s="190"/>
      <c r="M142" s="190"/>
      <c r="N142" s="218" t="s">
        <v>412</v>
      </c>
    </row>
    <row r="143" spans="1:14" ht="27" hidden="1" customHeight="1">
      <c r="A143" s="190"/>
      <c r="B143" s="142" t="s">
        <v>823</v>
      </c>
      <c r="C143" s="32" t="s">
        <v>820</v>
      </c>
      <c r="D143" s="195" t="s">
        <v>467</v>
      </c>
      <c r="E143" s="195" t="s">
        <v>821</v>
      </c>
      <c r="F143" s="221" t="s">
        <v>369</v>
      </c>
      <c r="G143" s="193" t="s">
        <v>822</v>
      </c>
      <c r="H143" s="193"/>
      <c r="I143" s="192"/>
      <c r="J143" s="192">
        <v>1</v>
      </c>
      <c r="K143" s="190"/>
      <c r="L143" s="190"/>
      <c r="M143" s="190"/>
      <c r="N143" s="218" t="s">
        <v>412</v>
      </c>
    </row>
    <row r="144" spans="1:14" ht="27" customHeight="1">
      <c r="A144" s="190"/>
      <c r="B144" s="142" t="s">
        <v>828</v>
      </c>
      <c r="C144" s="32" t="s">
        <v>824</v>
      </c>
      <c r="D144" s="195" t="s">
        <v>92</v>
      </c>
      <c r="E144" s="195" t="s">
        <v>827</v>
      </c>
      <c r="F144" s="221" t="s">
        <v>368</v>
      </c>
      <c r="G144" s="193" t="s">
        <v>825</v>
      </c>
      <c r="H144" s="193" t="s">
        <v>1301</v>
      </c>
      <c r="I144" s="192"/>
      <c r="J144" s="192">
        <v>2</v>
      </c>
      <c r="K144" s="212" t="s">
        <v>36</v>
      </c>
      <c r="L144" s="190"/>
      <c r="M144" s="190"/>
      <c r="N144" s="190"/>
    </row>
    <row r="145" spans="1:14" ht="27" customHeight="1">
      <c r="A145" s="190"/>
      <c r="B145" s="142" t="s">
        <v>828</v>
      </c>
      <c r="C145" s="32" t="s">
        <v>128</v>
      </c>
      <c r="D145" s="195" t="s">
        <v>218</v>
      </c>
      <c r="E145" s="195" t="s">
        <v>715</v>
      </c>
      <c r="F145" s="221" t="s">
        <v>368</v>
      </c>
      <c r="G145" s="175" t="s">
        <v>826</v>
      </c>
      <c r="H145" s="175" t="s">
        <v>1325</v>
      </c>
      <c r="I145" s="192"/>
      <c r="J145" s="192">
        <v>1</v>
      </c>
      <c r="K145" s="212" t="s">
        <v>36</v>
      </c>
      <c r="L145" s="190"/>
      <c r="M145" s="190"/>
      <c r="N145" s="190"/>
    </row>
    <row r="146" spans="1:14" ht="27" hidden="1" customHeight="1">
      <c r="A146" s="190"/>
      <c r="B146" s="142" t="s">
        <v>828</v>
      </c>
      <c r="C146" s="32" t="s">
        <v>829</v>
      </c>
      <c r="D146" s="199" t="s">
        <v>431</v>
      </c>
      <c r="E146" s="199" t="s">
        <v>64</v>
      </c>
      <c r="F146" s="221" t="s">
        <v>369</v>
      </c>
      <c r="G146" s="190" t="s">
        <v>830</v>
      </c>
      <c r="H146" s="190"/>
      <c r="I146" s="190"/>
      <c r="J146" s="201">
        <v>6</v>
      </c>
      <c r="K146" s="190"/>
      <c r="L146" s="190"/>
      <c r="M146" s="190"/>
      <c r="N146" s="166" t="s">
        <v>81</v>
      </c>
    </row>
    <row r="147" spans="1:14" ht="27" customHeight="1">
      <c r="A147" s="144"/>
      <c r="B147" s="142"/>
      <c r="C147" s="140"/>
      <c r="D147" s="117"/>
      <c r="E147" s="112"/>
      <c r="F147" s="138"/>
      <c r="G147" s="140"/>
      <c r="H147" s="140"/>
      <c r="I147" s="112"/>
      <c r="J147" s="111"/>
      <c r="K147" s="143"/>
      <c r="L147" s="115"/>
      <c r="M147" s="144"/>
      <c r="N147" s="144"/>
    </row>
    <row r="148" spans="1:14" ht="27" customHeight="1">
      <c r="A148" s="144"/>
      <c r="B148" s="142"/>
      <c r="C148" s="140"/>
      <c r="D148" s="117"/>
      <c r="E148" s="112"/>
      <c r="F148" s="138"/>
      <c r="G148" s="140"/>
      <c r="H148" s="140"/>
      <c r="I148" s="112"/>
      <c r="J148" s="111"/>
      <c r="K148" s="115"/>
      <c r="L148" s="115"/>
      <c r="M148" s="144"/>
      <c r="N148" s="144"/>
    </row>
    <row r="149" spans="1:14" ht="27" customHeight="1">
      <c r="A149" s="144"/>
      <c r="B149" s="142"/>
      <c r="C149" s="140"/>
      <c r="D149" s="117"/>
      <c r="E149" s="112"/>
      <c r="F149" s="138"/>
      <c r="G149" s="140"/>
      <c r="H149" s="140"/>
      <c r="I149" s="112"/>
      <c r="J149" s="111"/>
      <c r="K149" s="143"/>
      <c r="L149" s="115"/>
      <c r="M149" s="144"/>
      <c r="N149" s="144"/>
    </row>
    <row r="150" spans="1:14" ht="27" customHeight="1">
      <c r="A150" s="144"/>
      <c r="B150" s="142"/>
      <c r="C150" s="140"/>
      <c r="D150" s="117"/>
      <c r="E150" s="112"/>
      <c r="F150" s="138"/>
      <c r="G150" s="140"/>
      <c r="H150" s="140"/>
      <c r="I150" s="112"/>
      <c r="J150" s="111"/>
      <c r="K150" s="143"/>
      <c r="L150" s="115"/>
      <c r="M150" s="144"/>
      <c r="N150" s="144"/>
    </row>
    <row r="151" spans="1:14" ht="27" customHeight="1">
      <c r="A151" s="144"/>
      <c r="B151" s="142"/>
      <c r="C151" s="140"/>
      <c r="D151" s="117"/>
      <c r="E151" s="112"/>
      <c r="F151" s="138"/>
      <c r="G151" s="140"/>
      <c r="H151" s="140"/>
      <c r="I151" s="112"/>
      <c r="J151" s="111"/>
      <c r="K151" s="143"/>
      <c r="L151" s="115"/>
      <c r="M151" s="144"/>
      <c r="N151" s="144"/>
    </row>
    <row r="152" spans="1:14" ht="27" customHeight="1">
      <c r="A152" s="144"/>
      <c r="B152" s="142"/>
      <c r="C152" s="140"/>
      <c r="D152" s="117"/>
      <c r="E152" s="112"/>
      <c r="F152" s="138"/>
      <c r="G152" s="140"/>
      <c r="H152" s="140"/>
      <c r="I152" s="112"/>
      <c r="J152" s="111"/>
      <c r="K152" s="143"/>
      <c r="L152" s="115"/>
      <c r="M152" s="144"/>
      <c r="N152" s="144"/>
    </row>
    <row r="153" spans="1:14" ht="27" customHeight="1">
      <c r="A153" s="144"/>
      <c r="B153" s="142"/>
      <c r="C153" s="140"/>
      <c r="D153" s="117"/>
      <c r="E153" s="112"/>
      <c r="F153" s="138"/>
      <c r="G153" s="140"/>
      <c r="H153" s="140"/>
      <c r="I153" s="112"/>
      <c r="J153" s="111"/>
      <c r="K153" s="143"/>
      <c r="L153" s="115"/>
      <c r="M153" s="144"/>
      <c r="N153" s="144"/>
    </row>
    <row r="154" spans="1:14" ht="27" customHeight="1">
      <c r="A154" s="144"/>
      <c r="B154" s="142"/>
      <c r="C154" s="140"/>
      <c r="D154" s="117"/>
      <c r="E154" s="112"/>
      <c r="F154" s="138"/>
      <c r="G154" s="140"/>
      <c r="H154" s="140"/>
      <c r="I154" s="112"/>
      <c r="J154" s="111"/>
      <c r="K154" s="143"/>
      <c r="L154" s="115"/>
      <c r="M154" s="144"/>
      <c r="N154" s="144"/>
    </row>
    <row r="155" spans="1:14" ht="27" customHeight="1">
      <c r="A155" s="144"/>
      <c r="B155" s="142"/>
      <c r="C155" s="140"/>
      <c r="D155" s="117"/>
      <c r="E155" s="112"/>
      <c r="F155" s="138"/>
      <c r="G155" s="140"/>
      <c r="H155" s="140"/>
      <c r="I155" s="112"/>
      <c r="J155" s="111"/>
      <c r="K155" s="115"/>
      <c r="L155" s="115"/>
      <c r="M155" s="144"/>
      <c r="N155" s="144"/>
    </row>
    <row r="156" spans="1:14" ht="27" customHeight="1">
      <c r="A156" s="144"/>
      <c r="B156" s="142"/>
      <c r="C156" s="140"/>
      <c r="D156" s="117"/>
      <c r="E156" s="112"/>
      <c r="F156" s="138"/>
      <c r="G156" s="140"/>
      <c r="H156" s="140"/>
      <c r="I156" s="112"/>
      <c r="J156" s="111"/>
      <c r="K156" s="143"/>
      <c r="L156" s="115"/>
      <c r="M156" s="144"/>
      <c r="N156" s="144"/>
    </row>
    <row r="157" spans="1:14" ht="27" customHeight="1">
      <c r="A157" s="144"/>
      <c r="B157" s="142"/>
      <c r="C157" s="140"/>
      <c r="D157" s="117"/>
      <c r="E157" s="112"/>
      <c r="F157" s="138"/>
      <c r="G157" s="140"/>
      <c r="H157" s="140"/>
      <c r="I157" s="112"/>
      <c r="J157" s="111"/>
      <c r="K157" s="143"/>
      <c r="L157" s="115"/>
      <c r="M157" s="144"/>
      <c r="N157" s="144"/>
    </row>
    <row r="158" spans="1:14" ht="27" customHeight="1">
      <c r="A158" s="144"/>
      <c r="B158" s="142"/>
      <c r="C158" s="140"/>
      <c r="D158" s="117"/>
      <c r="E158" s="112"/>
      <c r="F158" s="138"/>
      <c r="G158" s="140"/>
      <c r="H158" s="140"/>
      <c r="I158" s="112"/>
      <c r="J158" s="111"/>
      <c r="K158" s="115"/>
      <c r="L158" s="115"/>
      <c r="M158" s="144"/>
      <c r="N158" s="144"/>
    </row>
    <row r="159" spans="1:14" ht="27" customHeight="1">
      <c r="A159" s="144"/>
      <c r="B159" s="142"/>
      <c r="C159" s="140"/>
      <c r="D159" s="117"/>
      <c r="E159" s="112"/>
      <c r="F159" s="138"/>
      <c r="G159" s="140"/>
      <c r="H159" s="140"/>
      <c r="I159" s="112"/>
      <c r="J159" s="111"/>
      <c r="K159" s="143"/>
      <c r="L159" s="115"/>
      <c r="M159" s="144"/>
      <c r="N159" s="144"/>
    </row>
    <row r="160" spans="1:14" ht="27" customHeight="1">
      <c r="A160" s="144"/>
      <c r="B160" s="142"/>
      <c r="C160" s="140"/>
      <c r="D160" s="117"/>
      <c r="E160" s="112"/>
      <c r="F160" s="138"/>
      <c r="G160" s="140"/>
      <c r="H160" s="140"/>
      <c r="I160" s="112"/>
      <c r="J160" s="111"/>
      <c r="K160" s="143"/>
      <c r="L160" s="115"/>
      <c r="M160" s="144"/>
      <c r="N160" s="144"/>
    </row>
    <row r="161" spans="1:14" ht="27" customHeight="1">
      <c r="A161" s="144"/>
      <c r="B161" s="142"/>
      <c r="C161" s="140"/>
      <c r="D161" s="117"/>
      <c r="E161" s="112"/>
      <c r="F161" s="138"/>
      <c r="G161" s="140"/>
      <c r="H161" s="140"/>
      <c r="I161" s="112"/>
      <c r="J161" s="111"/>
      <c r="K161" s="143"/>
      <c r="L161" s="115"/>
      <c r="M161" s="144"/>
      <c r="N161" s="144"/>
    </row>
    <row r="162" spans="1:14" ht="27" customHeight="1">
      <c r="A162" s="144"/>
      <c r="B162" s="142"/>
      <c r="C162" s="140"/>
      <c r="D162" s="117"/>
      <c r="E162" s="112"/>
      <c r="F162" s="138"/>
      <c r="G162" s="140"/>
      <c r="H162" s="140"/>
      <c r="I162" s="112"/>
      <c r="J162" s="111"/>
      <c r="K162" s="143"/>
      <c r="L162" s="115"/>
      <c r="M162" s="144"/>
      <c r="N162" s="144"/>
    </row>
    <row r="163" spans="1:14" ht="27" customHeight="1">
      <c r="A163" s="144"/>
      <c r="B163" s="142"/>
      <c r="C163" s="140"/>
      <c r="D163" s="121"/>
      <c r="E163" s="112"/>
      <c r="F163" s="138"/>
      <c r="G163" s="140"/>
      <c r="H163" s="140"/>
      <c r="I163" s="112"/>
      <c r="J163" s="111"/>
      <c r="K163" s="143"/>
      <c r="L163" s="115"/>
      <c r="M163" s="144"/>
      <c r="N163" s="144"/>
    </row>
    <row r="164" spans="1:14" ht="27" customHeight="1">
      <c r="A164" s="144"/>
      <c r="B164" s="142"/>
      <c r="C164" s="140"/>
      <c r="D164" s="112"/>
      <c r="E164" s="112"/>
      <c r="F164" s="138"/>
      <c r="G164" s="115"/>
      <c r="H164" s="115"/>
      <c r="I164" s="111"/>
      <c r="J164" s="111"/>
      <c r="K164" s="143"/>
      <c r="L164" s="144"/>
      <c r="M164" s="144"/>
      <c r="N164" s="144"/>
    </row>
    <row r="165" spans="1:14" ht="27" customHeight="1">
      <c r="A165" s="144"/>
      <c r="B165" s="142"/>
      <c r="C165" s="140"/>
      <c r="D165" s="112"/>
      <c r="E165" s="112"/>
      <c r="F165" s="138"/>
      <c r="G165" s="140"/>
      <c r="H165" s="140"/>
      <c r="I165" s="111"/>
      <c r="J165" s="111"/>
      <c r="K165" s="143"/>
      <c r="L165" s="144"/>
      <c r="M165" s="144"/>
      <c r="N165" s="144"/>
    </row>
    <row r="166" spans="1:14" ht="27" customHeight="1">
      <c r="A166" s="144"/>
      <c r="B166" s="142"/>
      <c r="C166" s="140"/>
      <c r="D166" s="112"/>
      <c r="E166" s="112"/>
      <c r="F166" s="138"/>
      <c r="G166" s="140"/>
      <c r="H166" s="140"/>
      <c r="I166" s="111"/>
      <c r="J166" s="111"/>
      <c r="K166" s="143"/>
      <c r="L166" s="144"/>
      <c r="M166" s="144"/>
      <c r="N166" s="144"/>
    </row>
    <row r="167" spans="1:14" ht="27" customHeight="1">
      <c r="A167" s="144"/>
      <c r="B167" s="142"/>
      <c r="C167" s="140"/>
      <c r="D167" s="112"/>
      <c r="E167" s="112"/>
      <c r="F167" s="138"/>
      <c r="G167" s="141"/>
      <c r="H167" s="141"/>
      <c r="I167" s="111"/>
      <c r="J167" s="111"/>
      <c r="K167" s="143"/>
      <c r="L167" s="144"/>
      <c r="M167" s="144"/>
      <c r="N167" s="144"/>
    </row>
    <row r="168" spans="1:14" ht="27" customHeight="1">
      <c r="A168" s="144"/>
      <c r="B168" s="142"/>
      <c r="C168" s="140"/>
      <c r="D168" s="112"/>
      <c r="E168" s="112"/>
      <c r="F168" s="138"/>
      <c r="G168" s="115"/>
      <c r="H168" s="115"/>
      <c r="I168" s="114"/>
      <c r="J168" s="111"/>
      <c r="K168" s="143"/>
      <c r="L168" s="144"/>
      <c r="M168" s="144"/>
      <c r="N168" s="144"/>
    </row>
    <row r="169" spans="1:14" ht="27" customHeight="1">
      <c r="A169" s="144"/>
      <c r="B169" s="142"/>
      <c r="C169" s="140"/>
      <c r="D169" s="121"/>
      <c r="E169" s="112"/>
      <c r="F169" s="138"/>
      <c r="G169" s="140"/>
      <c r="H169" s="140"/>
      <c r="I169" s="115"/>
      <c r="J169" s="111"/>
      <c r="K169" s="115"/>
      <c r="L169" s="115"/>
      <c r="M169" s="144"/>
      <c r="N169" s="144"/>
    </row>
    <row r="170" spans="1:14" ht="27" customHeight="1">
      <c r="A170" s="144"/>
      <c r="B170" s="142"/>
      <c r="C170" s="140"/>
      <c r="D170" s="121"/>
      <c r="E170" s="112"/>
      <c r="F170" s="138"/>
      <c r="G170" s="140"/>
      <c r="H170" s="140"/>
      <c r="I170" s="115"/>
      <c r="J170" s="111"/>
      <c r="K170" s="143"/>
      <c r="L170" s="144"/>
      <c r="M170" s="144"/>
      <c r="N170" s="144"/>
    </row>
    <row r="171" spans="1:14" ht="27" customHeight="1">
      <c r="A171" s="144"/>
      <c r="B171" s="142"/>
      <c r="C171" s="140"/>
      <c r="D171" s="121"/>
      <c r="E171" s="112"/>
      <c r="F171" s="138"/>
      <c r="G171" s="140"/>
      <c r="H171" s="140"/>
      <c r="I171" s="115"/>
      <c r="J171" s="111"/>
      <c r="K171" s="115"/>
      <c r="L171" s="115"/>
      <c r="M171" s="144"/>
      <c r="N171" s="144"/>
    </row>
    <row r="172" spans="1:14" ht="27" customHeight="1">
      <c r="A172" s="144"/>
      <c r="B172" s="142"/>
      <c r="C172" s="140"/>
      <c r="D172" s="121"/>
      <c r="E172" s="112"/>
      <c r="F172" s="138"/>
      <c r="G172" s="140"/>
      <c r="H172" s="140"/>
      <c r="I172" s="115"/>
      <c r="J172" s="111"/>
      <c r="K172" s="143"/>
      <c r="L172" s="144"/>
      <c r="M172" s="144"/>
      <c r="N172" s="144"/>
    </row>
    <row r="173" spans="1:14" ht="27" customHeight="1">
      <c r="A173" s="144"/>
      <c r="B173" s="142"/>
      <c r="C173" s="140"/>
      <c r="D173" s="121"/>
      <c r="E173" s="112"/>
      <c r="F173" s="138"/>
      <c r="G173" s="140"/>
      <c r="H173" s="140"/>
      <c r="I173" s="115"/>
      <c r="J173" s="111"/>
      <c r="K173" s="115"/>
      <c r="L173" s="115"/>
      <c r="M173" s="144"/>
      <c r="N173" s="144"/>
    </row>
    <row r="174" spans="1:14" ht="27" customHeight="1">
      <c r="A174" s="144"/>
      <c r="B174" s="142"/>
      <c r="C174" s="140"/>
      <c r="D174" s="121"/>
      <c r="E174" s="112"/>
      <c r="F174" s="138"/>
      <c r="G174" s="111"/>
      <c r="H174" s="111"/>
      <c r="I174" s="115"/>
      <c r="J174" s="111"/>
      <c r="K174" s="115"/>
      <c r="L174" s="115"/>
      <c r="M174" s="144"/>
      <c r="N174" s="144"/>
    </row>
    <row r="175" spans="1:14" ht="27" customHeight="1">
      <c r="A175" s="144"/>
      <c r="B175" s="142"/>
      <c r="C175" s="140"/>
      <c r="D175" s="121"/>
      <c r="E175" s="112"/>
      <c r="F175" s="138"/>
      <c r="G175" s="140"/>
      <c r="H175" s="140"/>
      <c r="I175" s="115"/>
      <c r="J175" s="111"/>
      <c r="K175" s="115"/>
      <c r="L175" s="115"/>
      <c r="M175" s="144"/>
      <c r="N175" s="144"/>
    </row>
    <row r="176" spans="1:14" ht="27" customHeight="1">
      <c r="A176" s="144"/>
      <c r="B176" s="142"/>
      <c r="C176" s="140"/>
      <c r="D176" s="121"/>
      <c r="E176" s="112"/>
      <c r="F176" s="138"/>
      <c r="G176" s="140"/>
      <c r="H176" s="140"/>
      <c r="I176" s="115"/>
      <c r="J176" s="111"/>
      <c r="K176" s="143"/>
      <c r="L176" s="115"/>
      <c r="M176" s="144"/>
      <c r="N176" s="144"/>
    </row>
    <row r="177" spans="1:14" ht="27" customHeight="1">
      <c r="A177" s="144"/>
      <c r="B177" s="142"/>
      <c r="C177" s="140"/>
      <c r="D177" s="121"/>
      <c r="E177" s="112"/>
      <c r="F177" s="138"/>
      <c r="G177" s="140"/>
      <c r="H177" s="140"/>
      <c r="I177" s="115"/>
      <c r="J177" s="111"/>
      <c r="K177" s="893"/>
      <c r="L177" s="893"/>
      <c r="M177" s="144"/>
      <c r="N177" s="144"/>
    </row>
    <row r="178" spans="1:14" ht="27" customHeight="1">
      <c r="A178" s="144"/>
      <c r="B178" s="142"/>
      <c r="C178" s="140"/>
      <c r="D178" s="112"/>
      <c r="E178" s="112"/>
      <c r="F178" s="138"/>
      <c r="G178" s="115"/>
      <c r="H178" s="115"/>
      <c r="I178" s="111"/>
      <c r="J178" s="111"/>
      <c r="K178" s="144"/>
      <c r="L178" s="144"/>
      <c r="M178" s="144"/>
      <c r="N178" s="144"/>
    </row>
    <row r="179" spans="1:14" ht="27" customHeight="1">
      <c r="A179" s="144"/>
      <c r="B179" s="142"/>
      <c r="C179" s="140"/>
      <c r="D179" s="112"/>
      <c r="E179" s="112"/>
      <c r="F179" s="138"/>
      <c r="G179" s="141"/>
      <c r="H179" s="141"/>
      <c r="I179" s="111"/>
      <c r="J179" s="111"/>
      <c r="K179" s="144"/>
      <c r="L179" s="144"/>
      <c r="M179" s="144"/>
      <c r="N179" s="144"/>
    </row>
    <row r="180" spans="1:14" ht="27" customHeight="1">
      <c r="A180" s="144"/>
      <c r="B180" s="142"/>
      <c r="C180" s="140"/>
      <c r="D180" s="112"/>
      <c r="E180" s="112"/>
      <c r="F180" s="138"/>
      <c r="G180" s="115"/>
      <c r="H180" s="115"/>
      <c r="I180" s="144"/>
      <c r="J180" s="111"/>
      <c r="K180" s="144"/>
      <c r="L180" s="144"/>
      <c r="M180" s="144"/>
      <c r="N180" s="144"/>
    </row>
    <row r="181" spans="1:14" ht="27" customHeight="1">
      <c r="A181" s="144"/>
      <c r="B181" s="142"/>
      <c r="C181" s="140"/>
      <c r="D181" s="112"/>
      <c r="E181" s="112"/>
      <c r="F181" s="138"/>
      <c r="G181" s="115"/>
      <c r="H181" s="115"/>
      <c r="I181" s="111"/>
      <c r="J181" s="111"/>
      <c r="K181" s="144"/>
      <c r="L181" s="144"/>
      <c r="M181" s="144"/>
      <c r="N181" s="144"/>
    </row>
    <row r="182" spans="1:14" ht="27" customHeight="1">
      <c r="A182" s="144"/>
      <c r="B182" s="142"/>
      <c r="C182" s="140"/>
      <c r="D182" s="112"/>
      <c r="E182" s="112"/>
      <c r="F182" s="138"/>
      <c r="G182" s="115"/>
      <c r="H182" s="115"/>
      <c r="I182" s="111"/>
      <c r="J182" s="111"/>
      <c r="K182" s="143"/>
      <c r="L182" s="144"/>
      <c r="M182" s="144"/>
      <c r="N182" s="144"/>
    </row>
    <row r="183" spans="1:14" ht="27" customHeight="1">
      <c r="A183" s="144"/>
      <c r="B183" s="142"/>
      <c r="C183" s="140"/>
      <c r="D183" s="112"/>
      <c r="E183" s="112"/>
      <c r="F183" s="138"/>
      <c r="G183" s="141"/>
      <c r="H183" s="141"/>
      <c r="I183" s="111"/>
      <c r="J183" s="111"/>
      <c r="K183" s="143"/>
      <c r="L183" s="144"/>
      <c r="M183" s="144"/>
      <c r="N183" s="144"/>
    </row>
    <row r="184" spans="1:14" ht="27" customHeight="1">
      <c r="A184" s="144"/>
      <c r="B184" s="142"/>
      <c r="C184" s="140"/>
      <c r="D184" s="118"/>
      <c r="E184" s="118"/>
      <c r="F184" s="138"/>
      <c r="G184" s="144"/>
      <c r="H184" s="144"/>
      <c r="I184" s="144"/>
      <c r="J184" s="120"/>
      <c r="K184" s="144"/>
      <c r="L184" s="144"/>
      <c r="M184" s="144"/>
      <c r="N184" s="139"/>
    </row>
  </sheetData>
  <autoFilter ref="A1:N146" xr:uid="{00000000-0009-0000-0000-000005000000}">
    <filterColumn colId="10">
      <customFilters>
        <customFilter operator="notEqual" val=" "/>
      </customFilters>
    </filterColumn>
  </autoFilter>
  <mergeCells count="3">
    <mergeCell ref="K177:L177"/>
    <mergeCell ref="K93:L93"/>
    <mergeCell ref="K139:L13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ayfa21" filterMode="1"/>
  <dimension ref="A1:Z165"/>
  <sheetViews>
    <sheetView zoomScale="71" zoomScaleNormal="71" workbookViewId="0">
      <selection activeCell="H11" sqref="H11"/>
    </sheetView>
  </sheetViews>
  <sheetFormatPr defaultColWidth="9.1796875" defaultRowHeight="21"/>
  <cols>
    <col min="1" max="1" width="9.1796875" style="104"/>
    <col min="2" max="2" width="14" style="104" customWidth="1"/>
    <col min="3" max="3" width="26" style="104" customWidth="1"/>
    <col min="4" max="4" width="38" style="104" customWidth="1"/>
    <col min="5" max="5" width="55.453125" style="104" customWidth="1"/>
    <col min="6" max="6" width="9.1796875" style="383"/>
    <col min="7" max="7" width="9.1796875" style="104"/>
    <col min="8" max="8" width="12.453125" style="104" customWidth="1"/>
    <col min="9" max="10" width="9.1796875" style="104"/>
    <col min="11" max="11" width="11.1796875" style="104" customWidth="1"/>
    <col min="12" max="12" width="18.453125" style="104" customWidth="1"/>
    <col min="13" max="13" width="12.81640625" style="104" customWidth="1"/>
    <col min="14" max="14" width="19.26953125" style="104" customWidth="1"/>
    <col min="15" max="15" width="24.81640625" style="104" customWidth="1"/>
    <col min="16" max="16" width="9.1796875" style="104"/>
    <col min="17" max="17" width="18" style="104" customWidth="1"/>
    <col min="18" max="18" width="9.1796875" style="104"/>
    <col min="19" max="19" width="15.1796875" style="104" customWidth="1"/>
    <col min="20" max="20" width="17.453125" style="104" customWidth="1"/>
    <col min="21" max="21" width="9.1796875" style="104"/>
    <col min="22" max="22" width="18.54296875" style="104" customWidth="1"/>
    <col min="23" max="34" width="9.1796875" style="104"/>
    <col min="35" max="35" width="8.54296875" style="104" customWidth="1"/>
    <col min="36" max="16384" width="9.1796875" style="104"/>
  </cols>
  <sheetData>
    <row r="1" spans="1:26" ht="57.75" customHeight="1" thickTop="1">
      <c r="A1" s="368" t="s">
        <v>0</v>
      </c>
      <c r="B1" s="369" t="s">
        <v>1</v>
      </c>
      <c r="C1" s="370" t="s">
        <v>2</v>
      </c>
      <c r="D1" s="371" t="s">
        <v>3</v>
      </c>
      <c r="E1" s="371" t="s">
        <v>4</v>
      </c>
      <c r="F1" s="372" t="s">
        <v>329</v>
      </c>
      <c r="G1" s="373" t="s">
        <v>494</v>
      </c>
      <c r="H1" s="374" t="s">
        <v>5</v>
      </c>
      <c r="I1" s="374" t="s">
        <v>6</v>
      </c>
      <c r="J1" s="375" t="s">
        <v>7</v>
      </c>
      <c r="K1" s="375" t="s">
        <v>1070</v>
      </c>
      <c r="L1" s="374" t="s">
        <v>8</v>
      </c>
      <c r="M1" s="374" t="s">
        <v>9</v>
      </c>
      <c r="N1" s="376" t="s">
        <v>10</v>
      </c>
      <c r="O1" s="376" t="s">
        <v>11</v>
      </c>
      <c r="P1" s="167" t="s">
        <v>12</v>
      </c>
      <c r="Q1" s="167" t="s">
        <v>13</v>
      </c>
      <c r="R1" s="167" t="s">
        <v>14</v>
      </c>
      <c r="S1" s="167" t="s">
        <v>15</v>
      </c>
      <c r="T1" s="167" t="s">
        <v>16</v>
      </c>
      <c r="U1" s="167" t="s">
        <v>17</v>
      </c>
      <c r="V1" s="167" t="s">
        <v>18</v>
      </c>
      <c r="W1" s="167" t="s">
        <v>19</v>
      </c>
      <c r="X1" s="167" t="s">
        <v>20</v>
      </c>
      <c r="Y1" s="167" t="s">
        <v>432</v>
      </c>
      <c r="Z1" s="167" t="s">
        <v>433</v>
      </c>
    </row>
    <row r="2" spans="1:26" ht="22" customHeight="1">
      <c r="A2" s="144"/>
      <c r="B2" s="142" t="s">
        <v>832</v>
      </c>
      <c r="C2" s="140" t="s">
        <v>499</v>
      </c>
      <c r="D2" s="112" t="s">
        <v>568</v>
      </c>
      <c r="E2" s="112" t="s">
        <v>831</v>
      </c>
      <c r="F2" s="138" t="s">
        <v>376</v>
      </c>
      <c r="G2" s="114"/>
      <c r="H2" s="115" t="s">
        <v>756</v>
      </c>
      <c r="I2" s="114"/>
      <c r="J2" s="111">
        <v>2</v>
      </c>
      <c r="K2" s="111" t="s">
        <v>1079</v>
      </c>
      <c r="L2" s="143" t="s">
        <v>36</v>
      </c>
      <c r="M2" s="144"/>
      <c r="N2" s="144"/>
      <c r="O2" s="144"/>
      <c r="P2" s="144"/>
      <c r="Q2" s="895" t="s">
        <v>409</v>
      </c>
      <c r="R2" s="896"/>
      <c r="S2" s="896"/>
      <c r="T2" s="896"/>
      <c r="U2" s="896"/>
      <c r="V2" s="896"/>
      <c r="W2" s="896"/>
      <c r="X2" s="897"/>
      <c r="Y2" s="109"/>
      <c r="Z2" s="109"/>
    </row>
    <row r="3" spans="1:26" customFormat="1" ht="22" hidden="1" customHeight="1">
      <c r="A3" s="190"/>
      <c r="B3" s="142" t="s">
        <v>879</v>
      </c>
      <c r="C3" s="32" t="s">
        <v>120</v>
      </c>
      <c r="D3" s="202" t="s">
        <v>119</v>
      </c>
      <c r="E3" s="195" t="s">
        <v>24</v>
      </c>
      <c r="F3" s="221" t="s">
        <v>369</v>
      </c>
      <c r="G3" s="197"/>
      <c r="H3" s="175" t="s">
        <v>866</v>
      </c>
      <c r="I3" s="195"/>
      <c r="J3" s="192">
        <v>2</v>
      </c>
      <c r="K3" s="216"/>
      <c r="L3" s="193"/>
      <c r="M3" s="193"/>
      <c r="N3" s="190"/>
      <c r="O3" s="218" t="s">
        <v>412</v>
      </c>
      <c r="P3" s="190"/>
      <c r="Q3" s="229"/>
      <c r="R3" s="190"/>
      <c r="S3" s="190"/>
      <c r="T3" s="190"/>
      <c r="U3" s="190"/>
      <c r="V3" s="190"/>
      <c r="W3" s="190"/>
      <c r="X3" s="190"/>
      <c r="Y3" s="229"/>
      <c r="Z3" s="229"/>
    </row>
    <row r="4" spans="1:26" ht="22" customHeight="1">
      <c r="A4" s="144"/>
      <c r="B4" s="142" t="s">
        <v>879</v>
      </c>
      <c r="C4" s="140" t="s">
        <v>89</v>
      </c>
      <c r="D4" s="121" t="s">
        <v>90</v>
      </c>
      <c r="E4" s="112" t="s">
        <v>869</v>
      </c>
      <c r="F4" s="138" t="s">
        <v>360</v>
      </c>
      <c r="G4" s="377"/>
      <c r="H4" s="141" t="s">
        <v>802</v>
      </c>
      <c r="I4" s="112"/>
      <c r="J4" s="111">
        <v>1</v>
      </c>
      <c r="K4" s="111" t="s">
        <v>1320</v>
      </c>
      <c r="L4" s="143" t="s">
        <v>36</v>
      </c>
      <c r="M4" s="115"/>
      <c r="N4" s="144"/>
      <c r="O4" s="144"/>
      <c r="P4" s="144"/>
      <c r="Q4" s="895" t="s">
        <v>409</v>
      </c>
      <c r="R4" s="896"/>
      <c r="S4" s="896"/>
      <c r="T4" s="896"/>
      <c r="U4" s="896"/>
      <c r="V4" s="896"/>
      <c r="W4" s="896"/>
      <c r="X4" s="897"/>
      <c r="Y4" s="109"/>
      <c r="Z4" s="109"/>
    </row>
    <row r="5" spans="1:26" ht="22" customHeight="1">
      <c r="A5" s="144"/>
      <c r="B5" s="142" t="s">
        <v>879</v>
      </c>
      <c r="C5" s="140" t="s">
        <v>47</v>
      </c>
      <c r="D5" s="121" t="s">
        <v>48</v>
      </c>
      <c r="E5" s="112" t="s">
        <v>870</v>
      </c>
      <c r="F5" s="138" t="s">
        <v>374</v>
      </c>
      <c r="G5" s="377"/>
      <c r="H5" s="141" t="s">
        <v>833</v>
      </c>
      <c r="I5" s="112"/>
      <c r="J5" s="111">
        <v>3</v>
      </c>
      <c r="K5" s="111" t="s">
        <v>1326</v>
      </c>
      <c r="L5" s="143" t="s">
        <v>36</v>
      </c>
      <c r="M5" s="115"/>
      <c r="N5" s="144"/>
      <c r="O5" s="144"/>
      <c r="P5" s="144"/>
      <c r="Q5" s="895" t="s">
        <v>409</v>
      </c>
      <c r="R5" s="896"/>
      <c r="S5" s="896"/>
      <c r="T5" s="896"/>
      <c r="U5" s="896"/>
      <c r="V5" s="896"/>
      <c r="W5" s="896"/>
      <c r="X5" s="897"/>
      <c r="Y5" s="109"/>
      <c r="Z5" s="109"/>
    </row>
    <row r="6" spans="1:26" ht="22" customHeight="1">
      <c r="A6" s="144"/>
      <c r="B6" s="142" t="s">
        <v>879</v>
      </c>
      <c r="C6" s="141" t="s">
        <v>25</v>
      </c>
      <c r="D6" s="121" t="s">
        <v>215</v>
      </c>
      <c r="E6" s="112" t="s">
        <v>871</v>
      </c>
      <c r="F6" s="138" t="s">
        <v>345</v>
      </c>
      <c r="G6" s="121"/>
      <c r="H6" s="141" t="s">
        <v>834</v>
      </c>
      <c r="I6" s="112"/>
      <c r="J6" s="111">
        <v>1</v>
      </c>
      <c r="K6" s="111" t="s">
        <v>514</v>
      </c>
      <c r="L6" s="143" t="s">
        <v>36</v>
      </c>
      <c r="M6" s="115"/>
      <c r="N6" s="144"/>
      <c r="O6" s="144"/>
      <c r="P6" s="144"/>
      <c r="Q6" s="895" t="s">
        <v>409</v>
      </c>
      <c r="R6" s="896"/>
      <c r="S6" s="896"/>
      <c r="T6" s="896"/>
      <c r="U6" s="896"/>
      <c r="V6" s="896"/>
      <c r="W6" s="896"/>
      <c r="X6" s="897"/>
      <c r="Y6" s="109"/>
      <c r="Z6" s="109"/>
    </row>
    <row r="7" spans="1:26" ht="22" customHeight="1">
      <c r="A7" s="144"/>
      <c r="B7" s="142" t="s">
        <v>879</v>
      </c>
      <c r="C7" s="141" t="s">
        <v>86</v>
      </c>
      <c r="D7" s="121" t="s">
        <v>215</v>
      </c>
      <c r="E7" s="112" t="s">
        <v>871</v>
      </c>
      <c r="F7" s="138" t="s">
        <v>345</v>
      </c>
      <c r="G7" s="121"/>
      <c r="H7" s="141" t="s">
        <v>769</v>
      </c>
      <c r="I7" s="112"/>
      <c r="J7" s="111">
        <v>1</v>
      </c>
      <c r="K7" s="111" t="s">
        <v>1326</v>
      </c>
      <c r="L7" s="143" t="s">
        <v>36</v>
      </c>
      <c r="M7" s="115"/>
      <c r="N7" s="144"/>
      <c r="O7" s="144"/>
      <c r="P7" s="144"/>
      <c r="Q7" s="895" t="s">
        <v>409</v>
      </c>
      <c r="R7" s="896"/>
      <c r="S7" s="896"/>
      <c r="T7" s="896"/>
      <c r="U7" s="896"/>
      <c r="V7" s="896"/>
      <c r="W7" s="896"/>
      <c r="X7" s="897"/>
      <c r="Y7" s="109"/>
      <c r="Z7" s="109"/>
    </row>
    <row r="8" spans="1:26" ht="22" customHeight="1">
      <c r="A8" s="144"/>
      <c r="B8" s="142" t="s">
        <v>879</v>
      </c>
      <c r="C8" s="140" t="s">
        <v>397</v>
      </c>
      <c r="D8" s="121" t="s">
        <v>211</v>
      </c>
      <c r="E8" s="112" t="s">
        <v>36</v>
      </c>
      <c r="F8" s="138" t="s">
        <v>361</v>
      </c>
      <c r="G8" s="117"/>
      <c r="H8" s="141" t="s">
        <v>835</v>
      </c>
      <c r="I8" s="112"/>
      <c r="J8" s="111">
        <v>1</v>
      </c>
      <c r="K8" s="111" t="s">
        <v>1321</v>
      </c>
      <c r="L8" s="143" t="s">
        <v>36</v>
      </c>
      <c r="M8" s="115"/>
      <c r="N8" s="144"/>
      <c r="O8" s="144"/>
      <c r="P8" s="144"/>
      <c r="Q8" s="895" t="s">
        <v>409</v>
      </c>
      <c r="R8" s="896"/>
      <c r="S8" s="896"/>
      <c r="T8" s="896"/>
      <c r="U8" s="896"/>
      <c r="V8" s="896"/>
      <c r="W8" s="896"/>
      <c r="X8" s="897"/>
      <c r="Y8" s="109"/>
      <c r="Z8" s="109"/>
    </row>
    <row r="9" spans="1:26" ht="22" customHeight="1">
      <c r="A9" s="144"/>
      <c r="B9" s="142" t="s">
        <v>879</v>
      </c>
      <c r="C9" s="140" t="s">
        <v>836</v>
      </c>
      <c r="D9" s="121" t="s">
        <v>837</v>
      </c>
      <c r="E9" s="112" t="s">
        <v>872</v>
      </c>
      <c r="F9" s="138" t="s">
        <v>361</v>
      </c>
      <c r="G9" s="117"/>
      <c r="H9" s="141" t="s">
        <v>838</v>
      </c>
      <c r="I9" s="112"/>
      <c r="J9" s="111">
        <v>1</v>
      </c>
      <c r="K9" s="111" t="s">
        <v>1319</v>
      </c>
      <c r="L9" s="143" t="s">
        <v>36</v>
      </c>
      <c r="M9" s="115"/>
      <c r="N9" s="144"/>
      <c r="O9" s="144"/>
      <c r="P9" s="144"/>
      <c r="Q9" s="895" t="s">
        <v>409</v>
      </c>
      <c r="R9" s="896"/>
      <c r="S9" s="896"/>
      <c r="T9" s="896"/>
      <c r="U9" s="896"/>
      <c r="V9" s="896"/>
      <c r="W9" s="896"/>
      <c r="X9" s="897"/>
      <c r="Y9" s="109"/>
      <c r="Z9" s="109"/>
    </row>
    <row r="10" spans="1:26" ht="22" customHeight="1">
      <c r="A10" s="144"/>
      <c r="B10" s="142" t="s">
        <v>879</v>
      </c>
      <c r="C10" s="140" t="s">
        <v>839</v>
      </c>
      <c r="D10" s="121" t="s">
        <v>840</v>
      </c>
      <c r="E10" s="112" t="s">
        <v>873</v>
      </c>
      <c r="F10" s="138" t="s">
        <v>361</v>
      </c>
      <c r="G10" s="117"/>
      <c r="H10" s="141" t="s">
        <v>841</v>
      </c>
      <c r="I10" s="112"/>
      <c r="J10" s="111">
        <v>3</v>
      </c>
      <c r="K10" s="111" t="s">
        <v>1326</v>
      </c>
      <c r="L10" s="143" t="s">
        <v>36</v>
      </c>
      <c r="M10" s="115"/>
      <c r="N10" s="144"/>
      <c r="O10" s="144"/>
      <c r="P10" s="144"/>
      <c r="Q10" s="895" t="s">
        <v>409</v>
      </c>
      <c r="R10" s="896"/>
      <c r="S10" s="896"/>
      <c r="T10" s="896"/>
      <c r="U10" s="896"/>
      <c r="V10" s="896"/>
      <c r="W10" s="896"/>
      <c r="X10" s="897"/>
      <c r="Y10" s="109"/>
      <c r="Z10" s="109"/>
    </row>
    <row r="11" spans="1:26" ht="22" customHeight="1">
      <c r="A11" s="144"/>
      <c r="B11" s="142" t="s">
        <v>879</v>
      </c>
      <c r="C11" s="140" t="s">
        <v>842</v>
      </c>
      <c r="D11" s="121" t="s">
        <v>550</v>
      </c>
      <c r="E11" s="112" t="s">
        <v>874</v>
      </c>
      <c r="F11" s="138" t="s">
        <v>345</v>
      </c>
      <c r="G11" s="117"/>
      <c r="H11" s="141" t="s">
        <v>843</v>
      </c>
      <c r="I11" s="112"/>
      <c r="J11" s="111">
        <v>1</v>
      </c>
      <c r="K11" s="111" t="s">
        <v>1336</v>
      </c>
      <c r="L11" s="143" t="s">
        <v>36</v>
      </c>
      <c r="M11" s="115"/>
      <c r="N11" s="144"/>
      <c r="O11" s="144"/>
      <c r="P11" s="144"/>
      <c r="Q11" s="895" t="s">
        <v>409</v>
      </c>
      <c r="R11" s="896"/>
      <c r="S11" s="896"/>
      <c r="T11" s="896"/>
      <c r="U11" s="896"/>
      <c r="V11" s="896"/>
      <c r="W11" s="896"/>
      <c r="X11" s="897"/>
      <c r="Y11" s="109"/>
      <c r="Z11" s="109"/>
    </row>
    <row r="12" spans="1:26" ht="22" customHeight="1">
      <c r="A12" s="144"/>
      <c r="B12" s="142" t="s">
        <v>879</v>
      </c>
      <c r="C12" s="140" t="s">
        <v>844</v>
      </c>
      <c r="D12" s="121" t="s">
        <v>845</v>
      </c>
      <c r="E12" s="112" t="s">
        <v>875</v>
      </c>
      <c r="F12" s="138" t="s">
        <v>361</v>
      </c>
      <c r="G12" s="117"/>
      <c r="H12" s="141" t="s">
        <v>846</v>
      </c>
      <c r="I12" s="112"/>
      <c r="J12" s="111">
        <v>20</v>
      </c>
      <c r="K12" s="111" t="s">
        <v>1332</v>
      </c>
      <c r="L12" s="143" t="s">
        <v>36</v>
      </c>
      <c r="M12" s="115"/>
      <c r="N12" s="144"/>
      <c r="O12" s="144"/>
      <c r="P12" s="144"/>
      <c r="Q12" s="109"/>
      <c r="R12" s="144"/>
      <c r="S12" s="144"/>
      <c r="T12" s="144"/>
      <c r="U12" s="144"/>
      <c r="V12" s="144"/>
      <c r="W12" s="144"/>
      <c r="X12" s="144"/>
      <c r="Y12" s="109"/>
      <c r="Z12" s="109"/>
    </row>
    <row r="13" spans="1:26" ht="22" customHeight="1">
      <c r="A13" s="144"/>
      <c r="B13" s="142" t="s">
        <v>879</v>
      </c>
      <c r="C13" s="140" t="s">
        <v>156</v>
      </c>
      <c r="D13" s="121" t="s">
        <v>303</v>
      </c>
      <c r="E13" s="112" t="s">
        <v>876</v>
      </c>
      <c r="F13" s="138" t="s">
        <v>345</v>
      </c>
      <c r="G13" s="117"/>
      <c r="H13" s="141" t="s">
        <v>847</v>
      </c>
      <c r="I13" s="112"/>
      <c r="J13" s="111">
        <v>1</v>
      </c>
      <c r="K13" s="111" t="s">
        <v>1325</v>
      </c>
      <c r="L13" s="143" t="s">
        <v>36</v>
      </c>
      <c r="M13" s="115"/>
      <c r="N13" s="144"/>
      <c r="O13" s="144"/>
      <c r="P13" s="144"/>
      <c r="Q13" s="895" t="s">
        <v>409</v>
      </c>
      <c r="R13" s="896"/>
      <c r="S13" s="896"/>
      <c r="T13" s="896"/>
      <c r="U13" s="896"/>
      <c r="V13" s="896"/>
      <c r="W13" s="896"/>
      <c r="X13" s="897"/>
      <c r="Y13" s="109"/>
      <c r="Z13" s="109"/>
    </row>
    <row r="14" spans="1:26" ht="22" customHeight="1">
      <c r="A14" s="144"/>
      <c r="B14" s="142" t="s">
        <v>879</v>
      </c>
      <c r="C14" s="140" t="s">
        <v>418</v>
      </c>
      <c r="D14" s="121" t="s">
        <v>419</v>
      </c>
      <c r="E14" s="112" t="s">
        <v>876</v>
      </c>
      <c r="F14" s="138" t="s">
        <v>345</v>
      </c>
      <c r="G14" s="117"/>
      <c r="H14" s="141" t="s">
        <v>848</v>
      </c>
      <c r="I14" s="112"/>
      <c r="J14" s="111">
        <v>9</v>
      </c>
      <c r="K14" s="111" t="s">
        <v>1325</v>
      </c>
      <c r="L14" s="143" t="s">
        <v>36</v>
      </c>
      <c r="M14" s="115"/>
      <c r="N14" s="144"/>
      <c r="O14" s="144"/>
      <c r="P14" s="144"/>
      <c r="Q14" s="109"/>
      <c r="R14" s="144"/>
      <c r="S14" s="144"/>
      <c r="T14" s="144"/>
      <c r="U14" s="144"/>
      <c r="V14" s="144"/>
      <c r="W14" s="144"/>
      <c r="X14" s="144"/>
      <c r="Y14" s="109"/>
      <c r="Z14" s="109"/>
    </row>
    <row r="15" spans="1:26" ht="22" customHeight="1">
      <c r="A15" s="144"/>
      <c r="B15" s="142" t="s">
        <v>879</v>
      </c>
      <c r="C15" s="140" t="s">
        <v>542</v>
      </c>
      <c r="D15" s="121" t="s">
        <v>282</v>
      </c>
      <c r="E15" s="112" t="s">
        <v>877</v>
      </c>
      <c r="F15" s="138" t="s">
        <v>345</v>
      </c>
      <c r="G15" s="112"/>
      <c r="H15" s="115" t="s">
        <v>543</v>
      </c>
      <c r="I15" s="112"/>
      <c r="J15" s="111">
        <v>7</v>
      </c>
      <c r="K15" s="111" t="s">
        <v>1335</v>
      </c>
      <c r="L15" s="143" t="s">
        <v>36</v>
      </c>
      <c r="M15" s="115"/>
      <c r="N15" s="144"/>
      <c r="O15" s="144"/>
      <c r="P15" s="144"/>
      <c r="Q15" s="109"/>
      <c r="R15" s="144"/>
      <c r="S15" s="144"/>
      <c r="T15" s="144"/>
      <c r="U15" s="144"/>
      <c r="V15" s="144"/>
      <c r="W15" s="144"/>
      <c r="X15" s="144"/>
      <c r="Y15" s="109"/>
      <c r="Z15" s="109"/>
    </row>
    <row r="16" spans="1:26" ht="22" customHeight="1">
      <c r="A16" s="144"/>
      <c r="B16" s="142" t="s">
        <v>879</v>
      </c>
      <c r="C16" s="140" t="s">
        <v>399</v>
      </c>
      <c r="D16" s="121" t="s">
        <v>208</v>
      </c>
      <c r="E16" s="112" t="s">
        <v>587</v>
      </c>
      <c r="F16" s="138" t="s">
        <v>361</v>
      </c>
      <c r="G16" s="117"/>
      <c r="H16" s="141" t="s">
        <v>703</v>
      </c>
      <c r="I16" s="112"/>
      <c r="J16" s="111">
        <v>1</v>
      </c>
      <c r="K16" s="111" t="s">
        <v>1320</v>
      </c>
      <c r="L16" s="143" t="s">
        <v>36</v>
      </c>
      <c r="M16" s="115"/>
      <c r="N16" s="144"/>
      <c r="O16" s="144"/>
      <c r="P16" s="144"/>
      <c r="Q16" s="895" t="s">
        <v>409</v>
      </c>
      <c r="R16" s="896"/>
      <c r="S16" s="896"/>
      <c r="T16" s="896"/>
      <c r="U16" s="896"/>
      <c r="V16" s="896"/>
      <c r="W16" s="896"/>
      <c r="X16" s="897"/>
      <c r="Y16" s="109"/>
      <c r="Z16" s="109"/>
    </row>
    <row r="17" spans="1:26" ht="22" customHeight="1">
      <c r="A17" s="144"/>
      <c r="B17" s="142" t="s">
        <v>879</v>
      </c>
      <c r="C17" s="140" t="s">
        <v>123</v>
      </c>
      <c r="D17" s="121" t="s">
        <v>124</v>
      </c>
      <c r="E17" s="112" t="s">
        <v>878</v>
      </c>
      <c r="F17" s="138" t="s">
        <v>345</v>
      </c>
      <c r="G17" s="117"/>
      <c r="H17" s="141" t="s">
        <v>849</v>
      </c>
      <c r="I17" s="112"/>
      <c r="J17" s="111">
        <v>1</v>
      </c>
      <c r="K17" s="111" t="s">
        <v>1323</v>
      </c>
      <c r="L17" s="143" t="s">
        <v>36</v>
      </c>
      <c r="M17" s="115"/>
      <c r="N17" s="144"/>
      <c r="O17" s="144"/>
      <c r="P17" s="144"/>
      <c r="Q17" s="895" t="s">
        <v>409</v>
      </c>
      <c r="R17" s="896"/>
      <c r="S17" s="896"/>
      <c r="T17" s="896"/>
      <c r="U17" s="896"/>
      <c r="V17" s="896"/>
      <c r="W17" s="896"/>
      <c r="X17" s="897"/>
      <c r="Y17" s="109"/>
      <c r="Z17" s="109"/>
    </row>
    <row r="18" spans="1:26" ht="22" customHeight="1">
      <c r="A18" s="144"/>
      <c r="B18" s="142" t="s">
        <v>879</v>
      </c>
      <c r="C18" s="140" t="s">
        <v>850</v>
      </c>
      <c r="D18" s="121" t="s">
        <v>22</v>
      </c>
      <c r="E18" s="112" t="s">
        <v>36</v>
      </c>
      <c r="F18" s="138" t="s">
        <v>345</v>
      </c>
      <c r="G18" s="117"/>
      <c r="H18" s="141" t="s">
        <v>851</v>
      </c>
      <c r="I18" s="112"/>
      <c r="J18" s="111">
        <v>1</v>
      </c>
      <c r="K18" s="111" t="s">
        <v>1333</v>
      </c>
      <c r="L18" s="143" t="s">
        <v>36</v>
      </c>
      <c r="M18" s="115"/>
      <c r="N18" s="144"/>
      <c r="O18" s="144"/>
      <c r="P18" s="144"/>
      <c r="Q18" s="895" t="s">
        <v>409</v>
      </c>
      <c r="R18" s="896"/>
      <c r="S18" s="896"/>
      <c r="T18" s="896"/>
      <c r="U18" s="896"/>
      <c r="V18" s="896"/>
      <c r="W18" s="896"/>
      <c r="X18" s="897"/>
      <c r="Y18" s="109"/>
      <c r="Z18" s="109"/>
    </row>
    <row r="19" spans="1:26" ht="22" customHeight="1">
      <c r="A19" s="144"/>
      <c r="B19" s="142" t="s">
        <v>879</v>
      </c>
      <c r="C19" s="140" t="s">
        <v>852</v>
      </c>
      <c r="D19" s="121" t="s">
        <v>853</v>
      </c>
      <c r="E19" s="112" t="s">
        <v>36</v>
      </c>
      <c r="F19" s="138" t="s">
        <v>345</v>
      </c>
      <c r="G19" s="117"/>
      <c r="H19" s="141" t="s">
        <v>854</v>
      </c>
      <c r="I19" s="112"/>
      <c r="J19" s="111">
        <v>2</v>
      </c>
      <c r="K19" s="111" t="s">
        <v>1321</v>
      </c>
      <c r="L19" s="143" t="s">
        <v>36</v>
      </c>
      <c r="M19" s="115"/>
      <c r="N19" s="144"/>
      <c r="O19" s="144"/>
      <c r="P19" s="144"/>
      <c r="Q19" s="895" t="s">
        <v>409</v>
      </c>
      <c r="R19" s="896"/>
      <c r="S19" s="896"/>
      <c r="T19" s="896"/>
      <c r="U19" s="896"/>
      <c r="V19" s="896"/>
      <c r="W19" s="896"/>
      <c r="X19" s="897"/>
      <c r="Y19" s="109"/>
      <c r="Z19" s="109"/>
    </row>
    <row r="20" spans="1:26" customFormat="1" ht="22" hidden="1" customHeight="1">
      <c r="A20" s="190"/>
      <c r="B20" s="142" t="s">
        <v>879</v>
      </c>
      <c r="C20" s="32" t="s">
        <v>104</v>
      </c>
      <c r="D20" s="202" t="s">
        <v>105</v>
      </c>
      <c r="E20" s="195" t="s">
        <v>24</v>
      </c>
      <c r="F20" s="221" t="s">
        <v>369</v>
      </c>
      <c r="G20" s="197"/>
      <c r="H20" s="175" t="s">
        <v>855</v>
      </c>
      <c r="I20" s="195"/>
      <c r="J20" s="192">
        <v>6</v>
      </c>
      <c r="K20" s="216"/>
      <c r="L20" s="193"/>
      <c r="M20" s="193"/>
      <c r="N20" s="190"/>
      <c r="O20" s="218" t="s">
        <v>412</v>
      </c>
      <c r="P20" s="190"/>
      <c r="Q20" s="229"/>
      <c r="R20" s="190"/>
      <c r="S20" s="190"/>
      <c r="T20" s="190"/>
      <c r="U20" s="190"/>
      <c r="V20" s="190"/>
      <c r="W20" s="190"/>
      <c r="X20" s="190"/>
      <c r="Y20" s="229"/>
      <c r="Z20" s="229"/>
    </row>
    <row r="21" spans="1:26" customFormat="1" ht="22" hidden="1" customHeight="1">
      <c r="A21" s="190"/>
      <c r="B21" s="142" t="s">
        <v>879</v>
      </c>
      <c r="C21" s="32" t="s">
        <v>31</v>
      </c>
      <c r="D21" s="202" t="s">
        <v>32</v>
      </c>
      <c r="E21" s="195" t="s">
        <v>24</v>
      </c>
      <c r="F21" s="221" t="s">
        <v>369</v>
      </c>
      <c r="G21" s="197"/>
      <c r="H21" s="175" t="s">
        <v>856</v>
      </c>
      <c r="I21" s="195"/>
      <c r="J21" s="192">
        <v>1</v>
      </c>
      <c r="K21" s="287"/>
      <c r="L21" s="193"/>
      <c r="M21" s="193"/>
      <c r="N21" s="190"/>
      <c r="O21" s="218" t="s">
        <v>412</v>
      </c>
      <c r="P21" s="190"/>
      <c r="Q21" s="229"/>
      <c r="R21" s="190"/>
      <c r="S21" s="190"/>
      <c r="T21" s="190"/>
      <c r="U21" s="190"/>
      <c r="V21" s="190"/>
      <c r="W21" s="190"/>
      <c r="X21" s="190"/>
      <c r="Y21" s="229"/>
      <c r="Z21" s="229"/>
    </row>
    <row r="22" spans="1:26" ht="22" customHeight="1">
      <c r="A22" s="144"/>
      <c r="B22" s="142" t="s">
        <v>879</v>
      </c>
      <c r="C22" s="140" t="s">
        <v>31</v>
      </c>
      <c r="D22" s="121" t="s">
        <v>32</v>
      </c>
      <c r="E22" s="112" t="s">
        <v>36</v>
      </c>
      <c r="F22" s="138" t="s">
        <v>345</v>
      </c>
      <c r="G22" s="117"/>
      <c r="H22" s="141" t="s">
        <v>856</v>
      </c>
      <c r="I22" s="112"/>
      <c r="J22" s="111">
        <v>1</v>
      </c>
      <c r="K22" s="111" t="s">
        <v>514</v>
      </c>
      <c r="L22" s="143" t="s">
        <v>36</v>
      </c>
      <c r="M22" s="115"/>
      <c r="N22" s="144"/>
      <c r="O22" s="144"/>
      <c r="P22" s="144"/>
      <c r="Q22" s="895" t="s">
        <v>409</v>
      </c>
      <c r="R22" s="896"/>
      <c r="S22" s="896"/>
      <c r="T22" s="896"/>
      <c r="U22" s="896"/>
      <c r="V22" s="896"/>
      <c r="W22" s="896"/>
      <c r="X22" s="897"/>
      <c r="Y22" s="109"/>
      <c r="Z22" s="109"/>
    </row>
    <row r="23" spans="1:26" ht="22" customHeight="1">
      <c r="A23" s="144"/>
      <c r="B23" s="142" t="s">
        <v>879</v>
      </c>
      <c r="C23" s="140" t="s">
        <v>182</v>
      </c>
      <c r="D23" s="121" t="s">
        <v>32</v>
      </c>
      <c r="E23" s="112" t="s">
        <v>36</v>
      </c>
      <c r="F23" s="138" t="s">
        <v>345</v>
      </c>
      <c r="G23" s="117"/>
      <c r="H23" s="141" t="s">
        <v>600</v>
      </c>
      <c r="I23" s="112"/>
      <c r="J23" s="111">
        <v>1</v>
      </c>
      <c r="K23" s="111" t="s">
        <v>1074</v>
      </c>
      <c r="L23" s="143" t="s">
        <v>36</v>
      </c>
      <c r="M23" s="115"/>
      <c r="N23" s="144"/>
      <c r="O23" s="144"/>
      <c r="P23" s="144"/>
      <c r="Q23" s="895" t="s">
        <v>409</v>
      </c>
      <c r="R23" s="896"/>
      <c r="S23" s="896"/>
      <c r="T23" s="896"/>
      <c r="U23" s="896"/>
      <c r="V23" s="896"/>
      <c r="W23" s="896"/>
      <c r="X23" s="897"/>
      <c r="Y23" s="109"/>
      <c r="Z23" s="109"/>
    </row>
    <row r="24" spans="1:26" ht="22" customHeight="1">
      <c r="A24" s="144"/>
      <c r="B24" s="142" t="s">
        <v>879</v>
      </c>
      <c r="C24" s="140" t="s">
        <v>197</v>
      </c>
      <c r="D24" s="121" t="s">
        <v>198</v>
      </c>
      <c r="E24" s="112" t="s">
        <v>36</v>
      </c>
      <c r="F24" s="138" t="s">
        <v>345</v>
      </c>
      <c r="G24" s="117"/>
      <c r="H24" s="141" t="s">
        <v>857</v>
      </c>
      <c r="I24" s="112"/>
      <c r="J24" s="111">
        <v>1</v>
      </c>
      <c r="K24" s="111" t="s">
        <v>1074</v>
      </c>
      <c r="L24" s="143" t="s">
        <v>36</v>
      </c>
      <c r="M24" s="115"/>
      <c r="N24" s="144"/>
      <c r="O24" s="144"/>
      <c r="P24" s="144"/>
      <c r="Q24" s="895" t="s">
        <v>409</v>
      </c>
      <c r="R24" s="896"/>
      <c r="S24" s="896"/>
      <c r="T24" s="896"/>
      <c r="U24" s="896"/>
      <c r="V24" s="896"/>
      <c r="W24" s="896"/>
      <c r="X24" s="897"/>
      <c r="Y24" s="109"/>
      <c r="Z24" s="109"/>
    </row>
    <row r="25" spans="1:26" ht="22" customHeight="1">
      <c r="A25" s="144"/>
      <c r="B25" s="142" t="s">
        <v>879</v>
      </c>
      <c r="C25" s="140" t="s">
        <v>165</v>
      </c>
      <c r="D25" s="121" t="s">
        <v>166</v>
      </c>
      <c r="E25" s="112" t="s">
        <v>36</v>
      </c>
      <c r="F25" s="138" t="s">
        <v>360</v>
      </c>
      <c r="G25" s="117"/>
      <c r="H25" s="141" t="s">
        <v>767</v>
      </c>
      <c r="I25" s="112"/>
      <c r="J25" s="111">
        <v>1</v>
      </c>
      <c r="K25" s="111" t="s">
        <v>1320</v>
      </c>
      <c r="L25" s="143" t="s">
        <v>36</v>
      </c>
      <c r="M25" s="115"/>
      <c r="N25" s="144"/>
      <c r="O25" s="144"/>
      <c r="P25" s="144"/>
      <c r="Q25" s="895" t="s">
        <v>409</v>
      </c>
      <c r="R25" s="896"/>
      <c r="S25" s="896"/>
      <c r="T25" s="896"/>
      <c r="U25" s="896"/>
      <c r="V25" s="896"/>
      <c r="W25" s="896"/>
      <c r="X25" s="897"/>
      <c r="Y25" s="109"/>
      <c r="Z25" s="109"/>
    </row>
    <row r="26" spans="1:26" customFormat="1" ht="22" hidden="1" customHeight="1">
      <c r="A26" s="190"/>
      <c r="B26" s="142" t="s">
        <v>879</v>
      </c>
      <c r="C26" s="32" t="s">
        <v>136</v>
      </c>
      <c r="D26" s="202" t="s">
        <v>137</v>
      </c>
      <c r="E26" s="195" t="s">
        <v>24</v>
      </c>
      <c r="F26" s="221" t="s">
        <v>369</v>
      </c>
      <c r="G26" s="197"/>
      <c r="H26" s="175" t="s">
        <v>858</v>
      </c>
      <c r="I26" s="195"/>
      <c r="J26" s="192">
        <v>1</v>
      </c>
      <c r="K26" s="216"/>
      <c r="L26" s="193"/>
      <c r="M26" s="193"/>
      <c r="N26" s="190"/>
      <c r="O26" s="218" t="s">
        <v>412</v>
      </c>
      <c r="P26" s="190"/>
      <c r="Q26" s="229"/>
      <c r="R26" s="190"/>
      <c r="S26" s="190"/>
      <c r="T26" s="190"/>
      <c r="U26" s="190"/>
      <c r="V26" s="190"/>
      <c r="W26" s="190"/>
      <c r="X26" s="190"/>
      <c r="Y26" s="229"/>
      <c r="Z26" s="229"/>
    </row>
    <row r="27" spans="1:26" ht="22" customHeight="1">
      <c r="A27" s="144"/>
      <c r="B27" s="142" t="s">
        <v>879</v>
      </c>
      <c r="C27" s="140" t="s">
        <v>136</v>
      </c>
      <c r="D27" s="121" t="s">
        <v>137</v>
      </c>
      <c r="E27" s="112" t="s">
        <v>36</v>
      </c>
      <c r="F27" s="138" t="s">
        <v>360</v>
      </c>
      <c r="G27" s="117"/>
      <c r="H27" s="141" t="s">
        <v>858</v>
      </c>
      <c r="I27" s="112"/>
      <c r="J27" s="111">
        <v>7</v>
      </c>
      <c r="K27" s="111" t="s">
        <v>1335</v>
      </c>
      <c r="L27" s="143" t="s">
        <v>36</v>
      </c>
      <c r="M27" s="115"/>
      <c r="N27" s="144"/>
      <c r="O27" s="144"/>
      <c r="P27" s="144"/>
      <c r="Q27" s="109"/>
      <c r="R27" s="144"/>
      <c r="S27" s="144"/>
      <c r="T27" s="144"/>
      <c r="U27" s="144"/>
      <c r="V27" s="144"/>
      <c r="W27" s="144"/>
      <c r="X27" s="144"/>
      <c r="Y27" s="109"/>
      <c r="Z27" s="109"/>
    </row>
    <row r="28" spans="1:26" ht="22" customHeight="1">
      <c r="A28" s="144"/>
      <c r="B28" s="142" t="s">
        <v>879</v>
      </c>
      <c r="C28" s="140" t="s">
        <v>859</v>
      </c>
      <c r="D28" s="121" t="s">
        <v>126</v>
      </c>
      <c r="E28" s="112" t="s">
        <v>868</v>
      </c>
      <c r="F28" s="138" t="s">
        <v>361</v>
      </c>
      <c r="G28" s="117"/>
      <c r="H28" s="141" t="s">
        <v>860</v>
      </c>
      <c r="I28" s="112"/>
      <c r="J28" s="111">
        <v>1</v>
      </c>
      <c r="K28" s="111" t="s">
        <v>1335</v>
      </c>
      <c r="L28" s="143" t="s">
        <v>36</v>
      </c>
      <c r="M28" s="115"/>
      <c r="N28" s="144"/>
      <c r="O28" s="144"/>
      <c r="P28" s="144"/>
      <c r="Q28" s="895" t="s">
        <v>409</v>
      </c>
      <c r="R28" s="896"/>
      <c r="S28" s="896"/>
      <c r="T28" s="896"/>
      <c r="U28" s="896"/>
      <c r="V28" s="896"/>
      <c r="W28" s="896"/>
      <c r="X28" s="897"/>
      <c r="Y28" s="109"/>
      <c r="Z28" s="109"/>
    </row>
    <row r="29" spans="1:26" ht="22" customHeight="1">
      <c r="A29" s="144"/>
      <c r="B29" s="142" t="s">
        <v>879</v>
      </c>
      <c r="C29" s="140" t="s">
        <v>861</v>
      </c>
      <c r="D29" s="121" t="s">
        <v>862</v>
      </c>
      <c r="E29" s="112" t="s">
        <v>868</v>
      </c>
      <c r="F29" s="138" t="s">
        <v>361</v>
      </c>
      <c r="G29" s="117"/>
      <c r="H29" s="141" t="s">
        <v>863</v>
      </c>
      <c r="I29" s="112"/>
      <c r="J29" s="111">
        <v>3</v>
      </c>
      <c r="K29" s="111" t="s">
        <v>1335</v>
      </c>
      <c r="L29" s="143" t="s">
        <v>36</v>
      </c>
      <c r="M29" s="115"/>
      <c r="N29" s="144"/>
      <c r="O29" s="144"/>
      <c r="P29" s="144"/>
      <c r="Q29" s="895" t="s">
        <v>409</v>
      </c>
      <c r="R29" s="896"/>
      <c r="S29" s="896"/>
      <c r="T29" s="896"/>
      <c r="U29" s="896"/>
      <c r="V29" s="896"/>
      <c r="W29" s="896"/>
      <c r="X29" s="897"/>
      <c r="Y29" s="109"/>
      <c r="Z29" s="109"/>
    </row>
    <row r="30" spans="1:26" customFormat="1" ht="22" hidden="1" customHeight="1">
      <c r="A30" s="190"/>
      <c r="B30" s="142" t="s">
        <v>879</v>
      </c>
      <c r="C30" s="32" t="s">
        <v>637</v>
      </c>
      <c r="D30" s="202" t="s">
        <v>638</v>
      </c>
      <c r="E30" s="195" t="s">
        <v>867</v>
      </c>
      <c r="F30" s="221" t="s">
        <v>369</v>
      </c>
      <c r="G30" s="197"/>
      <c r="H30" s="175" t="s">
        <v>639</v>
      </c>
      <c r="I30" s="195"/>
      <c r="J30" s="192">
        <v>20</v>
      </c>
      <c r="K30" s="216"/>
      <c r="L30" s="143"/>
      <c r="M30" s="193"/>
      <c r="N30" s="190"/>
      <c r="O30" s="218" t="s">
        <v>1158</v>
      </c>
      <c r="P30" s="190"/>
      <c r="Q30" s="229"/>
      <c r="R30" s="190"/>
      <c r="S30" s="190"/>
      <c r="T30" s="190"/>
      <c r="U30" s="190"/>
      <c r="V30" s="190"/>
      <c r="W30" s="190"/>
      <c r="X30" s="190"/>
      <c r="Y30" s="229"/>
      <c r="Z30" s="229"/>
    </row>
    <row r="31" spans="1:26" ht="22" customHeight="1">
      <c r="A31" s="144"/>
      <c r="B31" s="142" t="s">
        <v>879</v>
      </c>
      <c r="C31" s="140" t="s">
        <v>54</v>
      </c>
      <c r="D31" s="121" t="s">
        <v>149</v>
      </c>
      <c r="E31" s="112" t="s">
        <v>36</v>
      </c>
      <c r="F31" s="138" t="s">
        <v>345</v>
      </c>
      <c r="G31" s="117"/>
      <c r="H31" s="141" t="s">
        <v>864</v>
      </c>
      <c r="I31" s="112"/>
      <c r="J31" s="111">
        <v>2</v>
      </c>
      <c r="K31" s="111" t="s">
        <v>1074</v>
      </c>
      <c r="L31" s="143" t="s">
        <v>36</v>
      </c>
      <c r="M31" s="115"/>
      <c r="N31" s="144"/>
      <c r="O31" s="144"/>
      <c r="P31" s="144"/>
      <c r="Q31" s="895" t="s">
        <v>409</v>
      </c>
      <c r="R31" s="896"/>
      <c r="S31" s="896"/>
      <c r="T31" s="896"/>
      <c r="U31" s="896"/>
      <c r="V31" s="896"/>
      <c r="W31" s="896"/>
      <c r="X31" s="897"/>
      <c r="Y31" s="109"/>
      <c r="Z31" s="109"/>
    </row>
    <row r="32" spans="1:26" customFormat="1" ht="22" hidden="1" customHeight="1">
      <c r="A32" s="190"/>
      <c r="B32" s="142" t="s">
        <v>879</v>
      </c>
      <c r="C32" s="32" t="s">
        <v>54</v>
      </c>
      <c r="D32" s="202" t="s">
        <v>149</v>
      </c>
      <c r="E32" s="195" t="s">
        <v>24</v>
      </c>
      <c r="F32" s="221" t="s">
        <v>369</v>
      </c>
      <c r="G32" s="197"/>
      <c r="H32" s="175" t="s">
        <v>864</v>
      </c>
      <c r="I32" s="195"/>
      <c r="J32" s="192">
        <v>8</v>
      </c>
      <c r="K32" s="216"/>
      <c r="L32" s="193"/>
      <c r="M32" s="193"/>
      <c r="N32" s="190"/>
      <c r="O32" s="218" t="s">
        <v>400</v>
      </c>
      <c r="P32" s="190"/>
      <c r="Q32" s="229"/>
      <c r="R32" s="190"/>
      <c r="S32" s="190"/>
      <c r="T32" s="190"/>
      <c r="U32" s="190"/>
      <c r="V32" s="190"/>
      <c r="W32" s="190"/>
      <c r="X32" s="190"/>
      <c r="Y32" s="229"/>
      <c r="Z32" s="229"/>
    </row>
    <row r="33" spans="1:26" customFormat="1" ht="22" hidden="1" customHeight="1">
      <c r="A33" s="190"/>
      <c r="B33" s="142" t="s">
        <v>879</v>
      </c>
      <c r="C33" s="32" t="s">
        <v>202</v>
      </c>
      <c r="D33" s="202" t="s">
        <v>203</v>
      </c>
      <c r="E33" s="195" t="s">
        <v>24</v>
      </c>
      <c r="F33" s="221" t="s">
        <v>369</v>
      </c>
      <c r="G33" s="197"/>
      <c r="H33" s="175" t="s">
        <v>865</v>
      </c>
      <c r="I33" s="195"/>
      <c r="J33" s="192">
        <v>2</v>
      </c>
      <c r="K33" s="287"/>
      <c r="L33" s="193"/>
      <c r="M33" s="193"/>
      <c r="N33" s="190"/>
      <c r="O33" s="218" t="s">
        <v>412</v>
      </c>
      <c r="P33" s="190"/>
      <c r="Q33" s="229"/>
      <c r="R33" s="190"/>
      <c r="S33" s="190"/>
      <c r="T33" s="190"/>
      <c r="U33" s="190"/>
      <c r="V33" s="190"/>
      <c r="W33" s="190"/>
      <c r="X33" s="190"/>
      <c r="Y33" s="229"/>
      <c r="Z33" s="229"/>
    </row>
    <row r="34" spans="1:26" ht="22" customHeight="1">
      <c r="A34" s="144"/>
      <c r="B34" s="142" t="s">
        <v>879</v>
      </c>
      <c r="C34" s="140" t="s">
        <v>202</v>
      </c>
      <c r="D34" s="121" t="s">
        <v>203</v>
      </c>
      <c r="E34" s="112" t="s">
        <v>36</v>
      </c>
      <c r="F34" s="138" t="s">
        <v>345</v>
      </c>
      <c r="G34" s="117"/>
      <c r="H34" s="141" t="s">
        <v>865</v>
      </c>
      <c r="I34" s="112"/>
      <c r="J34" s="111">
        <v>1</v>
      </c>
      <c r="K34" s="111"/>
      <c r="L34" s="143" t="s">
        <v>36</v>
      </c>
      <c r="M34" s="115"/>
      <c r="N34" s="144"/>
      <c r="O34" s="144"/>
      <c r="P34" s="144"/>
      <c r="Q34" s="895" t="s">
        <v>409</v>
      </c>
      <c r="R34" s="896"/>
      <c r="S34" s="896"/>
      <c r="T34" s="896"/>
      <c r="U34" s="896"/>
      <c r="V34" s="896"/>
      <c r="W34" s="896"/>
      <c r="X34" s="897"/>
      <c r="Y34" s="109"/>
      <c r="Z34" s="109"/>
    </row>
    <row r="35" spans="1:26" customFormat="1" ht="22" hidden="1" customHeight="1">
      <c r="A35" s="159"/>
      <c r="B35" s="142" t="s">
        <v>880</v>
      </c>
      <c r="C35" s="32" t="s">
        <v>123</v>
      </c>
      <c r="D35" s="195" t="s">
        <v>218</v>
      </c>
      <c r="E35" s="195" t="s">
        <v>192</v>
      </c>
      <c r="F35" s="221" t="s">
        <v>369</v>
      </c>
      <c r="G35" s="226"/>
      <c r="H35" s="193" t="s">
        <v>913</v>
      </c>
      <c r="I35" s="159"/>
      <c r="J35" s="192">
        <v>1</v>
      </c>
      <c r="K35" s="216"/>
      <c r="L35" s="190"/>
      <c r="M35" s="190"/>
      <c r="N35" s="159"/>
      <c r="O35" s="218" t="s">
        <v>412</v>
      </c>
      <c r="P35" s="159"/>
      <c r="Q35" s="224"/>
      <c r="R35" s="159"/>
      <c r="S35" s="159"/>
      <c r="T35" s="159"/>
      <c r="U35" s="159"/>
      <c r="V35" s="159"/>
      <c r="W35" s="159"/>
      <c r="X35" s="159"/>
      <c r="Y35" s="227"/>
      <c r="Z35" s="222"/>
    </row>
    <row r="36" spans="1:26" ht="22" customHeight="1">
      <c r="A36" s="167"/>
      <c r="B36" s="142" t="s">
        <v>880</v>
      </c>
      <c r="C36" s="140" t="s">
        <v>121</v>
      </c>
      <c r="D36" s="112" t="s">
        <v>122</v>
      </c>
      <c r="E36" s="112" t="s">
        <v>477</v>
      </c>
      <c r="F36" s="138" t="s">
        <v>364</v>
      </c>
      <c r="G36" s="181"/>
      <c r="H36" s="141" t="s">
        <v>914</v>
      </c>
      <c r="I36" s="167"/>
      <c r="J36" s="111">
        <v>1</v>
      </c>
      <c r="K36" s="111" t="s">
        <v>1342</v>
      </c>
      <c r="L36" s="143" t="s">
        <v>36</v>
      </c>
      <c r="M36" s="144"/>
      <c r="N36" s="167"/>
      <c r="O36" s="144"/>
      <c r="P36" s="167"/>
      <c r="Q36" s="895" t="s">
        <v>409</v>
      </c>
      <c r="R36" s="896"/>
      <c r="S36" s="896"/>
      <c r="T36" s="896"/>
      <c r="U36" s="896"/>
      <c r="V36" s="896"/>
      <c r="W36" s="896"/>
      <c r="X36" s="897"/>
      <c r="Y36" s="171"/>
      <c r="Z36" s="169"/>
    </row>
    <row r="37" spans="1:26" ht="22" customHeight="1">
      <c r="A37" s="167"/>
      <c r="B37" s="142" t="s">
        <v>880</v>
      </c>
      <c r="C37" s="140" t="s">
        <v>881</v>
      </c>
      <c r="D37" s="112" t="s">
        <v>454</v>
      </c>
      <c r="E37" s="112" t="s">
        <v>490</v>
      </c>
      <c r="F37" s="138" t="s">
        <v>345</v>
      </c>
      <c r="G37" s="181"/>
      <c r="H37" s="141" t="s">
        <v>915</v>
      </c>
      <c r="I37" s="167"/>
      <c r="J37" s="111">
        <v>1</v>
      </c>
      <c r="K37" s="111" t="s">
        <v>513</v>
      </c>
      <c r="L37" s="143" t="s">
        <v>36</v>
      </c>
      <c r="M37" s="144"/>
      <c r="N37" s="167"/>
      <c r="O37" s="144"/>
      <c r="P37" s="167"/>
      <c r="Q37" s="895" t="s">
        <v>409</v>
      </c>
      <c r="R37" s="896"/>
      <c r="S37" s="896"/>
      <c r="T37" s="896"/>
      <c r="U37" s="896"/>
      <c r="V37" s="896"/>
      <c r="W37" s="896"/>
      <c r="X37" s="897"/>
      <c r="Y37" s="171"/>
      <c r="Z37" s="169"/>
    </row>
    <row r="38" spans="1:26" customFormat="1" ht="22" hidden="1" customHeight="1">
      <c r="A38" s="159"/>
      <c r="B38" s="142" t="s">
        <v>880</v>
      </c>
      <c r="C38" s="32" t="s">
        <v>882</v>
      </c>
      <c r="D38" s="202" t="s">
        <v>883</v>
      </c>
      <c r="E38" s="195" t="s">
        <v>884</v>
      </c>
      <c r="F38" s="221" t="s">
        <v>369</v>
      </c>
      <c r="G38" s="226"/>
      <c r="H38" s="32" t="s">
        <v>916</v>
      </c>
      <c r="I38" s="159"/>
      <c r="J38" s="192">
        <v>1</v>
      </c>
      <c r="K38" s="216"/>
      <c r="L38" s="193"/>
      <c r="M38" s="193"/>
      <c r="N38" s="159"/>
      <c r="O38" s="218" t="s">
        <v>412</v>
      </c>
      <c r="P38" s="159"/>
      <c r="Q38" s="224"/>
      <c r="R38" s="159"/>
      <c r="S38" s="159"/>
      <c r="T38" s="159"/>
      <c r="U38" s="159"/>
      <c r="V38" s="159"/>
      <c r="W38" s="159"/>
      <c r="X38" s="159"/>
      <c r="Y38" s="227"/>
      <c r="Z38" s="222"/>
    </row>
    <row r="39" spans="1:26" ht="22" customHeight="1">
      <c r="A39" s="167"/>
      <c r="B39" s="142" t="s">
        <v>880</v>
      </c>
      <c r="C39" s="140" t="s">
        <v>882</v>
      </c>
      <c r="D39" s="121" t="s">
        <v>883</v>
      </c>
      <c r="E39" s="112" t="s">
        <v>885</v>
      </c>
      <c r="F39" s="138" t="s">
        <v>375</v>
      </c>
      <c r="G39" s="181"/>
      <c r="H39" s="140" t="s">
        <v>917</v>
      </c>
      <c r="I39" s="167"/>
      <c r="J39" s="111">
        <v>1</v>
      </c>
      <c r="K39" s="111" t="s">
        <v>514</v>
      </c>
      <c r="L39" s="143" t="s">
        <v>36</v>
      </c>
      <c r="M39" s="115"/>
      <c r="N39" s="167"/>
      <c r="O39" s="144"/>
      <c r="P39" s="167"/>
      <c r="Q39" s="895" t="s">
        <v>409</v>
      </c>
      <c r="R39" s="896"/>
      <c r="S39" s="896"/>
      <c r="T39" s="896"/>
      <c r="U39" s="896"/>
      <c r="V39" s="896"/>
      <c r="W39" s="896"/>
      <c r="X39" s="897"/>
      <c r="Y39" s="171"/>
      <c r="Z39" s="169"/>
    </row>
    <row r="40" spans="1:26" customFormat="1" ht="22" hidden="1" customHeight="1">
      <c r="A40" s="159"/>
      <c r="B40" s="142" t="s">
        <v>880</v>
      </c>
      <c r="C40" s="32" t="s">
        <v>143</v>
      </c>
      <c r="D40" s="202" t="s">
        <v>22</v>
      </c>
      <c r="E40" s="195" t="s">
        <v>886</v>
      </c>
      <c r="F40" s="221" t="s">
        <v>369</v>
      </c>
      <c r="G40" s="226"/>
      <c r="H40" s="232" t="s">
        <v>918</v>
      </c>
      <c r="I40" s="159"/>
      <c r="J40" s="192">
        <v>1</v>
      </c>
      <c r="K40" s="216"/>
      <c r="L40" s="193"/>
      <c r="M40" s="193"/>
      <c r="N40" s="159"/>
      <c r="O40" s="218" t="s">
        <v>412</v>
      </c>
      <c r="P40" s="159"/>
      <c r="Q40" s="224"/>
      <c r="R40" s="159"/>
      <c r="S40" s="159"/>
      <c r="T40" s="159"/>
      <c r="U40" s="159"/>
      <c r="V40" s="159"/>
      <c r="W40" s="159"/>
      <c r="X40" s="159"/>
      <c r="Y40" s="227"/>
      <c r="Z40" s="222"/>
    </row>
    <row r="41" spans="1:26" customFormat="1" ht="22" hidden="1" customHeight="1">
      <c r="A41" s="159"/>
      <c r="B41" s="142" t="s">
        <v>880</v>
      </c>
      <c r="C41" s="32" t="s">
        <v>104</v>
      </c>
      <c r="D41" s="202" t="s">
        <v>105</v>
      </c>
      <c r="E41" s="195" t="s">
        <v>234</v>
      </c>
      <c r="F41" s="221" t="s">
        <v>369</v>
      </c>
      <c r="G41" s="226"/>
      <c r="H41" s="232" t="s">
        <v>572</v>
      </c>
      <c r="I41" s="159"/>
      <c r="J41" s="192">
        <v>4</v>
      </c>
      <c r="K41" s="216"/>
      <c r="L41" s="193"/>
      <c r="M41" s="193"/>
      <c r="N41" s="159"/>
      <c r="O41" s="218" t="s">
        <v>412</v>
      </c>
      <c r="P41" s="159"/>
      <c r="Q41" s="224"/>
      <c r="R41" s="159"/>
      <c r="S41" s="159"/>
      <c r="T41" s="159"/>
      <c r="U41" s="159"/>
      <c r="V41" s="159"/>
      <c r="W41" s="159"/>
      <c r="X41" s="159"/>
      <c r="Y41" s="227"/>
      <c r="Z41" s="222"/>
    </row>
    <row r="42" spans="1:26" customFormat="1" ht="22" hidden="1" customHeight="1">
      <c r="A42" s="159"/>
      <c r="B42" s="142" t="s">
        <v>880</v>
      </c>
      <c r="C42" s="32" t="s">
        <v>136</v>
      </c>
      <c r="D42" s="202" t="s">
        <v>887</v>
      </c>
      <c r="E42" s="195" t="s">
        <v>888</v>
      </c>
      <c r="F42" s="221" t="s">
        <v>369</v>
      </c>
      <c r="G42" s="226"/>
      <c r="H42" s="32" t="s">
        <v>538</v>
      </c>
      <c r="I42" s="159"/>
      <c r="J42" s="192">
        <v>4</v>
      </c>
      <c r="K42" s="216"/>
      <c r="L42" s="193"/>
      <c r="M42" s="193"/>
      <c r="N42" s="159"/>
      <c r="O42" s="218" t="s">
        <v>412</v>
      </c>
      <c r="P42" s="159"/>
      <c r="Q42" s="224"/>
      <c r="R42" s="159"/>
      <c r="S42" s="159"/>
      <c r="T42" s="159"/>
      <c r="U42" s="159"/>
      <c r="V42" s="159"/>
      <c r="W42" s="159"/>
      <c r="X42" s="159"/>
      <c r="Y42" s="227"/>
      <c r="Z42" s="222"/>
    </row>
    <row r="43" spans="1:26" customFormat="1" ht="22" hidden="1" customHeight="1">
      <c r="A43" s="159"/>
      <c r="B43" s="142" t="s">
        <v>880</v>
      </c>
      <c r="C43" s="175" t="s">
        <v>87</v>
      </c>
      <c r="D43" s="202" t="s">
        <v>22</v>
      </c>
      <c r="E43" s="195" t="s">
        <v>24</v>
      </c>
      <c r="F43" s="221" t="s">
        <v>369</v>
      </c>
      <c r="G43" s="226"/>
      <c r="H43" s="32" t="s">
        <v>919</v>
      </c>
      <c r="I43" s="159"/>
      <c r="J43" s="192">
        <v>1</v>
      </c>
      <c r="K43" s="287"/>
      <c r="L43" s="193"/>
      <c r="M43" s="193"/>
      <c r="N43" s="159"/>
      <c r="O43" s="218" t="s">
        <v>65</v>
      </c>
      <c r="P43" s="159"/>
      <c r="Q43" s="224"/>
      <c r="R43" s="159"/>
      <c r="S43" s="159"/>
      <c r="T43" s="159"/>
      <c r="U43" s="159"/>
      <c r="V43" s="159"/>
      <c r="W43" s="159"/>
      <c r="X43" s="159"/>
      <c r="Y43" s="227"/>
      <c r="Z43" s="222"/>
    </row>
    <row r="44" spans="1:26" ht="22" customHeight="1">
      <c r="A44" s="167"/>
      <c r="B44" s="142" t="s">
        <v>880</v>
      </c>
      <c r="C44" s="141" t="s">
        <v>87</v>
      </c>
      <c r="D44" s="121" t="s">
        <v>22</v>
      </c>
      <c r="E44" s="112" t="s">
        <v>889</v>
      </c>
      <c r="F44" s="138" t="s">
        <v>362</v>
      </c>
      <c r="G44" s="181"/>
      <c r="H44" s="140" t="s">
        <v>919</v>
      </c>
      <c r="I44" s="167"/>
      <c r="J44" s="111">
        <v>1</v>
      </c>
      <c r="K44" s="111" t="s">
        <v>513</v>
      </c>
      <c r="L44" s="143" t="s">
        <v>36</v>
      </c>
      <c r="M44" s="115"/>
      <c r="N44" s="167"/>
      <c r="O44" s="144"/>
      <c r="P44" s="167"/>
      <c r="Q44" s="895" t="s">
        <v>409</v>
      </c>
      <c r="R44" s="896"/>
      <c r="S44" s="896"/>
      <c r="T44" s="896"/>
      <c r="U44" s="896"/>
      <c r="V44" s="896"/>
      <c r="W44" s="896"/>
      <c r="X44" s="897"/>
      <c r="Y44" s="171"/>
      <c r="Z44" s="169"/>
    </row>
    <row r="45" spans="1:26" customFormat="1" ht="22" hidden="1" customHeight="1">
      <c r="A45" s="159"/>
      <c r="B45" s="142" t="s">
        <v>880</v>
      </c>
      <c r="C45" s="175" t="s">
        <v>313</v>
      </c>
      <c r="D45" s="202" t="s">
        <v>890</v>
      </c>
      <c r="E45" s="195" t="s">
        <v>70</v>
      </c>
      <c r="F45" s="221" t="s">
        <v>1147</v>
      </c>
      <c r="G45" s="226"/>
      <c r="H45" s="32"/>
      <c r="I45" s="159"/>
      <c r="J45" s="192">
        <v>2</v>
      </c>
      <c r="K45" s="216"/>
      <c r="L45" s="143"/>
      <c r="M45" s="212" t="s">
        <v>70</v>
      </c>
      <c r="N45" s="159"/>
      <c r="O45" s="190"/>
      <c r="P45" s="159"/>
      <c r="Q45" s="224"/>
      <c r="R45" s="159"/>
      <c r="S45" s="159"/>
      <c r="T45" s="159"/>
      <c r="U45" s="159"/>
      <c r="V45" s="159"/>
      <c r="W45" s="159"/>
      <c r="X45" s="159"/>
      <c r="Y45" s="227"/>
      <c r="Z45" s="222"/>
    </row>
    <row r="46" spans="1:26" ht="22" customHeight="1">
      <c r="A46" s="167"/>
      <c r="B46" s="142" t="s">
        <v>880</v>
      </c>
      <c r="C46" s="140" t="s">
        <v>891</v>
      </c>
      <c r="D46" s="121" t="s">
        <v>892</v>
      </c>
      <c r="E46" s="112" t="s">
        <v>893</v>
      </c>
      <c r="F46" s="138" t="s">
        <v>368</v>
      </c>
      <c r="G46" s="181"/>
      <c r="H46" s="140"/>
      <c r="I46" s="167"/>
      <c r="J46" s="111">
        <v>1</v>
      </c>
      <c r="K46" s="111" t="s">
        <v>1337</v>
      </c>
      <c r="L46" s="143" t="s">
        <v>36</v>
      </c>
      <c r="M46" s="115"/>
      <c r="N46" s="167"/>
      <c r="O46" s="144"/>
      <c r="P46" s="167"/>
      <c r="Q46" s="895" t="s">
        <v>409</v>
      </c>
      <c r="R46" s="896"/>
      <c r="S46" s="896"/>
      <c r="T46" s="896"/>
      <c r="U46" s="896"/>
      <c r="V46" s="896"/>
      <c r="W46" s="896"/>
      <c r="X46" s="897"/>
      <c r="Y46" s="171"/>
      <c r="Z46" s="169"/>
    </row>
    <row r="47" spans="1:26" ht="22" customHeight="1">
      <c r="A47" s="167"/>
      <c r="B47" s="142" t="s">
        <v>880</v>
      </c>
      <c r="C47" s="140" t="s">
        <v>894</v>
      </c>
      <c r="D47" s="121" t="s">
        <v>895</v>
      </c>
      <c r="E47" s="112" t="s">
        <v>896</v>
      </c>
      <c r="F47" s="138" t="s">
        <v>376</v>
      </c>
      <c r="G47" s="181"/>
      <c r="H47" s="140" t="s">
        <v>920</v>
      </c>
      <c r="I47" s="167"/>
      <c r="J47" s="111">
        <v>1</v>
      </c>
      <c r="K47" s="111" t="s">
        <v>1338</v>
      </c>
      <c r="L47" s="143" t="s">
        <v>36</v>
      </c>
      <c r="M47" s="115"/>
      <c r="N47" s="167"/>
      <c r="O47" s="144"/>
      <c r="P47" s="167"/>
      <c r="Q47" s="895" t="s">
        <v>409</v>
      </c>
      <c r="R47" s="896"/>
      <c r="S47" s="896"/>
      <c r="T47" s="896"/>
      <c r="U47" s="896"/>
      <c r="V47" s="896"/>
      <c r="W47" s="896"/>
      <c r="X47" s="897"/>
      <c r="Y47" s="171"/>
      <c r="Z47" s="169"/>
    </row>
    <row r="48" spans="1:26" customFormat="1" ht="22" hidden="1" customHeight="1">
      <c r="A48" s="159"/>
      <c r="B48" s="142" t="s">
        <v>880</v>
      </c>
      <c r="C48" s="32" t="s">
        <v>897</v>
      </c>
      <c r="D48" s="202" t="s">
        <v>898</v>
      </c>
      <c r="E48" s="195" t="s">
        <v>24</v>
      </c>
      <c r="F48" s="221" t="s">
        <v>369</v>
      </c>
      <c r="G48" s="226"/>
      <c r="H48" s="32" t="s">
        <v>921</v>
      </c>
      <c r="I48" s="159"/>
      <c r="J48" s="192">
        <v>2</v>
      </c>
      <c r="K48" s="216"/>
      <c r="L48" s="193"/>
      <c r="M48" s="193"/>
      <c r="N48" s="159"/>
      <c r="O48" s="218" t="s">
        <v>412</v>
      </c>
      <c r="P48" s="159"/>
      <c r="Q48" s="224"/>
      <c r="R48" s="159"/>
      <c r="S48" s="159"/>
      <c r="T48" s="159"/>
      <c r="U48" s="159"/>
      <c r="V48" s="159"/>
      <c r="W48" s="159"/>
      <c r="X48" s="159"/>
      <c r="Y48" s="227"/>
      <c r="Z48" s="222"/>
    </row>
    <row r="49" spans="1:26" ht="22" customHeight="1">
      <c r="A49" s="167"/>
      <c r="B49" s="142" t="s">
        <v>880</v>
      </c>
      <c r="C49" s="140" t="s">
        <v>120</v>
      </c>
      <c r="D49" s="121" t="s">
        <v>51</v>
      </c>
      <c r="E49" s="112" t="s">
        <v>899</v>
      </c>
      <c r="F49" s="138" t="s">
        <v>365</v>
      </c>
      <c r="G49" s="181"/>
      <c r="H49" s="140" t="s">
        <v>866</v>
      </c>
      <c r="I49" s="167"/>
      <c r="J49" s="111">
        <v>1</v>
      </c>
      <c r="K49" s="111" t="s">
        <v>1326</v>
      </c>
      <c r="L49" s="143" t="s">
        <v>36</v>
      </c>
      <c r="M49" s="115"/>
      <c r="N49" s="167"/>
      <c r="O49" s="144"/>
      <c r="P49" s="167"/>
      <c r="Q49" s="895" t="s">
        <v>409</v>
      </c>
      <c r="R49" s="896"/>
      <c r="S49" s="896"/>
      <c r="T49" s="896"/>
      <c r="U49" s="896"/>
      <c r="V49" s="896"/>
      <c r="W49" s="896"/>
      <c r="X49" s="897"/>
      <c r="Y49" s="171"/>
      <c r="Z49" s="169"/>
    </row>
    <row r="50" spans="1:26" ht="22" customHeight="1">
      <c r="A50" s="167"/>
      <c r="B50" s="142" t="s">
        <v>880</v>
      </c>
      <c r="C50" s="140" t="s">
        <v>189</v>
      </c>
      <c r="D50" s="121" t="s">
        <v>51</v>
      </c>
      <c r="E50" s="112" t="s">
        <v>899</v>
      </c>
      <c r="F50" s="138" t="s">
        <v>365</v>
      </c>
      <c r="G50" s="181"/>
      <c r="H50" s="140" t="s">
        <v>922</v>
      </c>
      <c r="I50" s="167"/>
      <c r="J50" s="111">
        <v>1</v>
      </c>
      <c r="K50" s="111" t="s">
        <v>1319</v>
      </c>
      <c r="L50" s="143" t="s">
        <v>36</v>
      </c>
      <c r="M50" s="115"/>
      <c r="N50" s="167"/>
      <c r="O50" s="144"/>
      <c r="P50" s="167"/>
      <c r="Q50" s="895" t="s">
        <v>409</v>
      </c>
      <c r="R50" s="896"/>
      <c r="S50" s="896"/>
      <c r="T50" s="896"/>
      <c r="U50" s="896"/>
      <c r="V50" s="896"/>
      <c r="W50" s="896"/>
      <c r="X50" s="897"/>
      <c r="Y50" s="171"/>
      <c r="Z50" s="169"/>
    </row>
    <row r="51" spans="1:26" ht="22" customHeight="1">
      <c r="A51" s="167"/>
      <c r="B51" s="142" t="s">
        <v>880</v>
      </c>
      <c r="C51" s="140" t="s">
        <v>318</v>
      </c>
      <c r="D51" s="121" t="s">
        <v>51</v>
      </c>
      <c r="E51" s="112" t="s">
        <v>900</v>
      </c>
      <c r="F51" s="138" t="s">
        <v>359</v>
      </c>
      <c r="G51" s="181"/>
      <c r="H51" s="140" t="s">
        <v>923</v>
      </c>
      <c r="I51" s="167"/>
      <c r="J51" s="111">
        <v>1</v>
      </c>
      <c r="K51" s="111" t="s">
        <v>1326</v>
      </c>
      <c r="L51" s="143" t="s">
        <v>36</v>
      </c>
      <c r="M51" s="115"/>
      <c r="N51" s="167"/>
      <c r="O51" s="144"/>
      <c r="P51" s="167"/>
      <c r="Q51" s="895" t="s">
        <v>409</v>
      </c>
      <c r="R51" s="896"/>
      <c r="S51" s="896"/>
      <c r="T51" s="896"/>
      <c r="U51" s="896"/>
      <c r="V51" s="896"/>
      <c r="W51" s="896"/>
      <c r="X51" s="897"/>
      <c r="Y51" s="171"/>
      <c r="Z51" s="169"/>
    </row>
    <row r="52" spans="1:26" ht="22" customHeight="1">
      <c r="A52" s="167"/>
      <c r="B52" s="142" t="s">
        <v>880</v>
      </c>
      <c r="C52" s="140" t="s">
        <v>503</v>
      </c>
      <c r="D52" s="121" t="s">
        <v>270</v>
      </c>
      <c r="E52" s="112" t="s">
        <v>901</v>
      </c>
      <c r="F52" s="138" t="s">
        <v>359</v>
      </c>
      <c r="G52" s="181"/>
      <c r="H52" s="140" t="s">
        <v>924</v>
      </c>
      <c r="I52" s="167"/>
      <c r="J52" s="111">
        <v>1</v>
      </c>
      <c r="K52" s="111" t="s">
        <v>1332</v>
      </c>
      <c r="L52" s="143" t="s">
        <v>36</v>
      </c>
      <c r="M52" s="115"/>
      <c r="N52" s="167"/>
      <c r="O52" s="144"/>
      <c r="P52" s="167"/>
      <c r="Q52" s="895" t="s">
        <v>409</v>
      </c>
      <c r="R52" s="896"/>
      <c r="S52" s="896"/>
      <c r="T52" s="896"/>
      <c r="U52" s="896"/>
      <c r="V52" s="896"/>
      <c r="W52" s="896"/>
      <c r="X52" s="897"/>
      <c r="Y52" s="171"/>
      <c r="Z52" s="169"/>
    </row>
    <row r="53" spans="1:26" customFormat="1" ht="22" hidden="1" customHeight="1">
      <c r="A53" s="159"/>
      <c r="B53" s="142" t="s">
        <v>880</v>
      </c>
      <c r="C53" s="32" t="s">
        <v>31</v>
      </c>
      <c r="D53" s="202" t="s">
        <v>902</v>
      </c>
      <c r="E53" s="195" t="s">
        <v>24</v>
      </c>
      <c r="F53" s="221" t="s">
        <v>369</v>
      </c>
      <c r="G53" s="226"/>
      <c r="H53" s="193" t="s">
        <v>856</v>
      </c>
      <c r="I53" s="159"/>
      <c r="J53" s="192">
        <v>3</v>
      </c>
      <c r="K53" s="216"/>
      <c r="L53" s="193"/>
      <c r="M53" s="193"/>
      <c r="N53" s="159"/>
      <c r="O53" s="218" t="s">
        <v>412</v>
      </c>
      <c r="P53" s="159"/>
      <c r="Q53" s="224"/>
      <c r="R53" s="159"/>
      <c r="S53" s="159"/>
      <c r="T53" s="159"/>
      <c r="U53" s="159"/>
      <c r="V53" s="159"/>
      <c r="W53" s="159"/>
      <c r="X53" s="159"/>
      <c r="Y53" s="227"/>
      <c r="Z53" s="222"/>
    </row>
    <row r="54" spans="1:26" ht="22" customHeight="1">
      <c r="A54" s="167"/>
      <c r="B54" s="142" t="s">
        <v>880</v>
      </c>
      <c r="C54" s="140" t="s">
        <v>31</v>
      </c>
      <c r="D54" s="121" t="s">
        <v>902</v>
      </c>
      <c r="E54" s="112" t="s">
        <v>36</v>
      </c>
      <c r="F54" s="138" t="s">
        <v>345</v>
      </c>
      <c r="G54" s="181"/>
      <c r="H54" s="115" t="s">
        <v>856</v>
      </c>
      <c r="I54" s="167"/>
      <c r="J54" s="111">
        <v>6</v>
      </c>
      <c r="K54" s="111" t="s">
        <v>1074</v>
      </c>
      <c r="L54" s="143" t="s">
        <v>36</v>
      </c>
      <c r="M54" s="115"/>
      <c r="N54" s="167"/>
      <c r="O54" s="144"/>
      <c r="P54" s="167"/>
      <c r="Q54" s="168"/>
      <c r="R54" s="167"/>
      <c r="S54" s="167"/>
      <c r="T54" s="167"/>
      <c r="U54" s="167"/>
      <c r="V54" s="167"/>
      <c r="W54" s="167"/>
      <c r="X54" s="167"/>
      <c r="Y54" s="171"/>
      <c r="Z54" s="169"/>
    </row>
    <row r="55" spans="1:26" ht="22" customHeight="1">
      <c r="A55" s="167"/>
      <c r="B55" s="142" t="s">
        <v>880</v>
      </c>
      <c r="C55" s="140" t="s">
        <v>903</v>
      </c>
      <c r="D55" s="121" t="s">
        <v>904</v>
      </c>
      <c r="E55" s="112" t="s">
        <v>651</v>
      </c>
      <c r="F55" s="138" t="s">
        <v>345</v>
      </c>
      <c r="G55" s="181"/>
      <c r="H55" s="140" t="s">
        <v>925</v>
      </c>
      <c r="I55" s="167"/>
      <c r="J55" s="111">
        <v>3</v>
      </c>
      <c r="K55" s="111" t="s">
        <v>1073</v>
      </c>
      <c r="L55" s="143" t="s">
        <v>36</v>
      </c>
      <c r="M55" s="115"/>
      <c r="N55" s="167"/>
      <c r="O55" s="144"/>
      <c r="P55" s="167"/>
      <c r="Q55" s="895" t="s">
        <v>409</v>
      </c>
      <c r="R55" s="896"/>
      <c r="S55" s="896"/>
      <c r="T55" s="896"/>
      <c r="U55" s="896"/>
      <c r="V55" s="896"/>
      <c r="W55" s="896"/>
      <c r="X55" s="897"/>
      <c r="Y55" s="171"/>
      <c r="Z55" s="169"/>
    </row>
    <row r="56" spans="1:26" customFormat="1" ht="22" hidden="1" customHeight="1">
      <c r="A56" s="159"/>
      <c r="B56" s="142" t="s">
        <v>880</v>
      </c>
      <c r="C56" s="32" t="s">
        <v>471</v>
      </c>
      <c r="D56" s="202" t="s">
        <v>546</v>
      </c>
      <c r="E56" s="195" t="s">
        <v>905</v>
      </c>
      <c r="F56" s="221" t="s">
        <v>1147</v>
      </c>
      <c r="G56" s="226"/>
      <c r="H56" s="32" t="s">
        <v>926</v>
      </c>
      <c r="I56" s="159"/>
      <c r="J56" s="192">
        <v>7</v>
      </c>
      <c r="K56" s="216"/>
      <c r="L56" s="193"/>
      <c r="M56" s="193"/>
      <c r="N56" s="249" t="s">
        <v>9</v>
      </c>
      <c r="O56" s="190"/>
      <c r="P56" s="159"/>
      <c r="Q56" s="224"/>
      <c r="R56" s="159"/>
      <c r="S56" s="159"/>
      <c r="T56" s="159"/>
      <c r="U56" s="159"/>
      <c r="V56" s="159"/>
      <c r="W56" s="159"/>
      <c r="X56" s="159"/>
      <c r="Y56" s="227"/>
      <c r="Z56" s="222"/>
    </row>
    <row r="57" spans="1:26" customFormat="1" ht="22" hidden="1" customHeight="1">
      <c r="A57" s="159"/>
      <c r="B57" s="142" t="s">
        <v>880</v>
      </c>
      <c r="C57" s="32" t="s">
        <v>471</v>
      </c>
      <c r="D57" s="202" t="s">
        <v>546</v>
      </c>
      <c r="E57" s="195" t="s">
        <v>906</v>
      </c>
      <c r="F57" s="221" t="s">
        <v>1147</v>
      </c>
      <c r="G57" s="226"/>
      <c r="H57" s="32" t="s">
        <v>926</v>
      </c>
      <c r="I57" s="159"/>
      <c r="J57" s="192">
        <v>3</v>
      </c>
      <c r="K57" s="216"/>
      <c r="L57" s="193"/>
      <c r="M57" s="193"/>
      <c r="N57" s="249" t="s">
        <v>9</v>
      </c>
      <c r="O57" s="190"/>
      <c r="P57" s="159"/>
      <c r="Q57" s="898" t="s">
        <v>409</v>
      </c>
      <c r="R57" s="899"/>
      <c r="S57" s="899"/>
      <c r="T57" s="899"/>
      <c r="U57" s="899"/>
      <c r="V57" s="899"/>
      <c r="W57" s="899"/>
      <c r="X57" s="900"/>
      <c r="Y57" s="227"/>
      <c r="Z57" s="222"/>
    </row>
    <row r="58" spans="1:26" ht="22" customHeight="1">
      <c r="A58" s="167"/>
      <c r="B58" s="142" t="s">
        <v>880</v>
      </c>
      <c r="C58" s="140" t="s">
        <v>463</v>
      </c>
      <c r="D58" s="121" t="s">
        <v>430</v>
      </c>
      <c r="E58" s="112" t="s">
        <v>907</v>
      </c>
      <c r="F58" s="138" t="s">
        <v>360</v>
      </c>
      <c r="G58" s="181"/>
      <c r="H58" s="140" t="s">
        <v>927</v>
      </c>
      <c r="I58" s="167"/>
      <c r="J58" s="111">
        <v>1</v>
      </c>
      <c r="K58" s="111" t="s">
        <v>1339</v>
      </c>
      <c r="L58" s="143" t="s">
        <v>36</v>
      </c>
      <c r="M58" s="115"/>
      <c r="N58" s="167"/>
      <c r="O58" s="144"/>
      <c r="P58" s="167"/>
      <c r="Q58" s="895" t="s">
        <v>409</v>
      </c>
      <c r="R58" s="896"/>
      <c r="S58" s="896"/>
      <c r="T58" s="896"/>
      <c r="U58" s="896"/>
      <c r="V58" s="896"/>
      <c r="W58" s="896"/>
      <c r="X58" s="897"/>
      <c r="Y58" s="171"/>
      <c r="Z58" s="169"/>
    </row>
    <row r="59" spans="1:26" ht="22" customHeight="1">
      <c r="A59" s="167"/>
      <c r="B59" s="142" t="s">
        <v>880</v>
      </c>
      <c r="C59" s="140" t="s">
        <v>908</v>
      </c>
      <c r="D59" s="121" t="s">
        <v>909</v>
      </c>
      <c r="E59" s="112" t="s">
        <v>910</v>
      </c>
      <c r="F59" s="138" t="s">
        <v>377</v>
      </c>
      <c r="G59" s="181"/>
      <c r="H59" s="140" t="s">
        <v>928</v>
      </c>
      <c r="I59" s="167"/>
      <c r="J59" s="111">
        <v>1</v>
      </c>
      <c r="K59" s="111" t="s">
        <v>1331</v>
      </c>
      <c r="L59" s="143" t="s">
        <v>36</v>
      </c>
      <c r="M59" s="115"/>
      <c r="N59" s="167"/>
      <c r="O59" s="144"/>
      <c r="P59" s="167"/>
      <c r="Q59" s="895" t="s">
        <v>409</v>
      </c>
      <c r="R59" s="896"/>
      <c r="S59" s="896"/>
      <c r="T59" s="896"/>
      <c r="U59" s="896"/>
      <c r="V59" s="896"/>
      <c r="W59" s="896"/>
      <c r="X59" s="897"/>
      <c r="Y59" s="171"/>
      <c r="Z59" s="169"/>
    </row>
    <row r="60" spans="1:26" customFormat="1" ht="22" hidden="1" customHeight="1">
      <c r="A60" s="159"/>
      <c r="B60" s="142" t="s">
        <v>880</v>
      </c>
      <c r="C60" s="32" t="s">
        <v>911</v>
      </c>
      <c r="D60" s="202" t="s">
        <v>912</v>
      </c>
      <c r="E60" s="195" t="s">
        <v>112</v>
      </c>
      <c r="F60" s="221" t="s">
        <v>1147</v>
      </c>
      <c r="G60" s="226"/>
      <c r="H60" s="32" t="s">
        <v>929</v>
      </c>
      <c r="I60" s="159"/>
      <c r="J60" s="192">
        <v>1</v>
      </c>
      <c r="K60" s="216"/>
      <c r="L60" s="143"/>
      <c r="M60" s="212" t="s">
        <v>70</v>
      </c>
      <c r="N60" s="159"/>
      <c r="O60" s="190"/>
      <c r="P60" s="159"/>
      <c r="Q60" s="224"/>
      <c r="R60" s="159"/>
      <c r="S60" s="159"/>
      <c r="T60" s="159"/>
      <c r="U60" s="159"/>
      <c r="V60" s="159"/>
      <c r="W60" s="159"/>
      <c r="X60" s="159"/>
      <c r="Y60" s="227"/>
      <c r="Z60" s="222"/>
    </row>
    <row r="61" spans="1:26" ht="22" customHeight="1">
      <c r="A61" s="378"/>
      <c r="B61" s="142" t="s">
        <v>1041</v>
      </c>
      <c r="C61" s="140" t="s">
        <v>80</v>
      </c>
      <c r="D61" s="113" t="s">
        <v>474</v>
      </c>
      <c r="E61" s="113" t="s">
        <v>1042</v>
      </c>
      <c r="F61" s="138" t="s">
        <v>360</v>
      </c>
      <c r="G61" s="114"/>
      <c r="H61" s="115" t="s">
        <v>998</v>
      </c>
      <c r="I61" s="114"/>
      <c r="J61" s="111">
        <v>4</v>
      </c>
      <c r="K61" s="111" t="s">
        <v>1083</v>
      </c>
      <c r="L61" s="143" t="s">
        <v>36</v>
      </c>
      <c r="M61" s="114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</row>
    <row r="62" spans="1:26" customFormat="1" ht="22" hidden="1" customHeight="1">
      <c r="A62" s="240"/>
      <c r="B62" s="142" t="s">
        <v>1041</v>
      </c>
      <c r="C62" s="32" t="s">
        <v>246</v>
      </c>
      <c r="D62" s="230" t="s">
        <v>247</v>
      </c>
      <c r="E62" s="230" t="s">
        <v>1037</v>
      </c>
      <c r="F62" s="221" t="s">
        <v>1147</v>
      </c>
      <c r="G62" s="196"/>
      <c r="H62" s="175" t="s">
        <v>1038</v>
      </c>
      <c r="I62" s="196"/>
      <c r="J62" s="192">
        <v>16</v>
      </c>
      <c r="K62" s="216"/>
      <c r="M62" s="196"/>
      <c r="N62" s="249" t="s">
        <v>9</v>
      </c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</row>
    <row r="63" spans="1:26" ht="22" customHeight="1">
      <c r="A63" s="378"/>
      <c r="B63" s="142" t="s">
        <v>1041</v>
      </c>
      <c r="C63" s="140" t="s">
        <v>471</v>
      </c>
      <c r="D63" s="113" t="s">
        <v>1039</v>
      </c>
      <c r="E63" s="113" t="s">
        <v>1040</v>
      </c>
      <c r="F63" s="138" t="s">
        <v>368</v>
      </c>
      <c r="G63" s="114"/>
      <c r="H63" s="141" t="s">
        <v>926</v>
      </c>
      <c r="I63" s="114"/>
      <c r="J63" s="111">
        <v>1</v>
      </c>
      <c r="K63" s="124" t="s">
        <v>1323</v>
      </c>
      <c r="L63" s="250" t="s">
        <v>36</v>
      </c>
      <c r="M63" s="125"/>
      <c r="N63" s="379"/>
      <c r="O63" s="379"/>
      <c r="P63" s="379"/>
      <c r="Q63" s="895" t="s">
        <v>409</v>
      </c>
      <c r="R63" s="896"/>
      <c r="S63" s="896"/>
      <c r="T63" s="896"/>
      <c r="U63" s="896"/>
      <c r="V63" s="896"/>
      <c r="W63" s="896"/>
      <c r="X63" s="897"/>
      <c r="Y63" s="379"/>
      <c r="Z63" s="379"/>
    </row>
    <row r="64" spans="1:26" customFormat="1" ht="22" hidden="1" customHeight="1">
      <c r="A64" s="240"/>
      <c r="B64" s="142" t="s">
        <v>1069</v>
      </c>
      <c r="C64" s="32" t="s">
        <v>945</v>
      </c>
      <c r="D64" s="195" t="s">
        <v>469</v>
      </c>
      <c r="E64" s="195" t="s">
        <v>1067</v>
      </c>
      <c r="F64" s="221" t="s">
        <v>368</v>
      </c>
      <c r="G64" s="192"/>
      <c r="H64" s="193" t="s">
        <v>772</v>
      </c>
      <c r="I64" s="192"/>
      <c r="J64" s="192">
        <v>35</v>
      </c>
      <c r="K64" s="284"/>
      <c r="L64" s="241" t="s">
        <v>1068</v>
      </c>
      <c r="M64" s="242"/>
      <c r="N64" s="243"/>
      <c r="O64" s="243"/>
      <c r="P64" s="243"/>
      <c r="Q64" s="243"/>
      <c r="R64" s="243"/>
      <c r="S64" s="243"/>
      <c r="T64" s="243"/>
      <c r="U64" s="243"/>
      <c r="V64" s="243"/>
      <c r="W64" s="243"/>
      <c r="X64" s="243"/>
      <c r="Y64" s="243"/>
      <c r="Z64" s="243"/>
    </row>
    <row r="65" spans="1:26" ht="22" customHeight="1">
      <c r="A65" s="140"/>
      <c r="B65" s="142" t="s">
        <v>982</v>
      </c>
      <c r="C65" s="140" t="s">
        <v>1043</v>
      </c>
      <c r="D65" s="112" t="s">
        <v>92</v>
      </c>
      <c r="E65" s="112" t="s">
        <v>1045</v>
      </c>
      <c r="F65" s="138" t="s">
        <v>345</v>
      </c>
      <c r="G65" s="111"/>
      <c r="H65" s="115" t="s">
        <v>1044</v>
      </c>
      <c r="I65" s="111"/>
      <c r="J65" s="380">
        <v>5</v>
      </c>
      <c r="K65" s="111" t="s">
        <v>1081</v>
      </c>
      <c r="L65" s="143" t="s">
        <v>36</v>
      </c>
      <c r="M65" s="115"/>
      <c r="N65" s="115"/>
      <c r="O65" s="111"/>
      <c r="P65" s="115"/>
      <c r="Q65" s="111"/>
      <c r="R65" s="140"/>
      <c r="S65" s="140"/>
      <c r="T65" s="115"/>
      <c r="U65" s="115"/>
      <c r="V65" s="115"/>
      <c r="W65" s="111"/>
      <c r="X65" s="115"/>
      <c r="Y65" s="111"/>
      <c r="Z65" s="140"/>
    </row>
    <row r="66" spans="1:26" customFormat="1" ht="22" hidden="1" customHeight="1">
      <c r="A66" s="190"/>
      <c r="B66" s="142" t="s">
        <v>982</v>
      </c>
      <c r="C66" s="32" t="s">
        <v>54</v>
      </c>
      <c r="D66" s="235" t="s">
        <v>149</v>
      </c>
      <c r="E66" s="235" t="s">
        <v>24</v>
      </c>
      <c r="F66" s="221" t="s">
        <v>369</v>
      </c>
      <c r="G66" s="199"/>
      <c r="H66" s="233" t="s">
        <v>957</v>
      </c>
      <c r="I66" s="32"/>
      <c r="J66" s="32">
        <v>13</v>
      </c>
      <c r="K66" s="285"/>
      <c r="L66" s="244"/>
      <c r="M66" s="244"/>
      <c r="N66" s="245"/>
      <c r="O66" s="246" t="s">
        <v>400</v>
      </c>
      <c r="P66" s="245"/>
      <c r="Q66" s="247"/>
      <c r="R66" s="245"/>
      <c r="S66" s="245"/>
      <c r="T66" s="245"/>
      <c r="U66" s="245"/>
      <c r="V66" s="245"/>
      <c r="W66" s="245"/>
      <c r="X66" s="245"/>
      <c r="Y66" s="247"/>
      <c r="Z66" s="247"/>
    </row>
    <row r="67" spans="1:26" customFormat="1" ht="22" hidden="1" customHeight="1">
      <c r="A67" s="190"/>
      <c r="B67" s="142" t="s">
        <v>982</v>
      </c>
      <c r="C67" s="32" t="s">
        <v>54</v>
      </c>
      <c r="D67" s="235" t="s">
        <v>149</v>
      </c>
      <c r="E67" s="235" t="s">
        <v>24</v>
      </c>
      <c r="F67" s="221" t="s">
        <v>369</v>
      </c>
      <c r="G67" s="199"/>
      <c r="H67" s="233" t="s">
        <v>958</v>
      </c>
      <c r="I67" s="32"/>
      <c r="J67" s="32">
        <v>13</v>
      </c>
      <c r="K67" s="214"/>
      <c r="L67" s="229"/>
      <c r="M67" s="237"/>
      <c r="N67" s="190"/>
      <c r="O67" s="218" t="s">
        <v>400</v>
      </c>
      <c r="P67" s="190"/>
      <c r="Q67" s="229"/>
      <c r="R67" s="190"/>
      <c r="S67" s="190"/>
      <c r="T67" s="190"/>
      <c r="U67" s="190"/>
      <c r="V67" s="190"/>
      <c r="W67" s="190"/>
      <c r="X67" s="190"/>
      <c r="Y67" s="229"/>
      <c r="Z67" s="229"/>
    </row>
    <row r="68" spans="1:26" ht="22" customHeight="1">
      <c r="A68" s="144"/>
      <c r="B68" s="142" t="s">
        <v>982</v>
      </c>
      <c r="C68" s="140" t="s">
        <v>930</v>
      </c>
      <c r="D68" s="225" t="s">
        <v>71</v>
      </c>
      <c r="E68" s="225" t="s">
        <v>333</v>
      </c>
      <c r="F68" s="138" t="s">
        <v>363</v>
      </c>
      <c r="G68" s="118"/>
      <c r="H68" s="143"/>
      <c r="I68" s="140"/>
      <c r="J68" s="140">
        <v>11</v>
      </c>
      <c r="K68" s="140" t="s">
        <v>1335</v>
      </c>
      <c r="L68" s="143" t="s">
        <v>36</v>
      </c>
      <c r="M68" s="126"/>
      <c r="N68" s="144"/>
      <c r="O68" s="144"/>
      <c r="P68" s="144"/>
      <c r="Q68" s="109"/>
      <c r="R68" s="144"/>
      <c r="S68" s="144"/>
      <c r="T68" s="144"/>
      <c r="U68" s="144"/>
      <c r="V68" s="144"/>
      <c r="W68" s="144"/>
      <c r="X68" s="144"/>
      <c r="Y68" s="109"/>
      <c r="Z68" s="109"/>
    </row>
    <row r="69" spans="1:26" customFormat="1" ht="22" hidden="1" customHeight="1">
      <c r="A69" s="190"/>
      <c r="B69" s="142" t="s">
        <v>982</v>
      </c>
      <c r="C69" s="32" t="s">
        <v>28</v>
      </c>
      <c r="D69" s="235" t="s">
        <v>29</v>
      </c>
      <c r="E69" s="235" t="s">
        <v>24</v>
      </c>
      <c r="F69" s="221" t="s">
        <v>369</v>
      </c>
      <c r="G69" s="199"/>
      <c r="H69" s="233" t="s">
        <v>959</v>
      </c>
      <c r="I69" s="32"/>
      <c r="J69" s="32">
        <v>2</v>
      </c>
      <c r="K69" s="214"/>
      <c r="L69" s="237"/>
      <c r="M69" s="237"/>
      <c r="N69" s="190"/>
      <c r="O69" s="218" t="s">
        <v>412</v>
      </c>
      <c r="P69" s="190"/>
      <c r="Q69" s="229"/>
      <c r="R69" s="190"/>
      <c r="S69" s="190"/>
      <c r="T69" s="190"/>
      <c r="U69" s="190"/>
      <c r="V69" s="190"/>
      <c r="W69" s="190"/>
      <c r="X69" s="190"/>
      <c r="Y69" s="229"/>
      <c r="Z69" s="229"/>
    </row>
    <row r="70" spans="1:26" customFormat="1" ht="22" hidden="1" customHeight="1">
      <c r="A70" s="190"/>
      <c r="B70" s="142" t="s">
        <v>982</v>
      </c>
      <c r="C70" s="32" t="s">
        <v>156</v>
      </c>
      <c r="D70" s="235" t="s">
        <v>303</v>
      </c>
      <c r="E70" s="235" t="s">
        <v>24</v>
      </c>
      <c r="F70" s="221" t="s">
        <v>369</v>
      </c>
      <c r="G70" s="199"/>
      <c r="H70" s="233" t="s">
        <v>960</v>
      </c>
      <c r="I70" s="32"/>
      <c r="J70" s="32">
        <v>2</v>
      </c>
      <c r="K70" s="214"/>
      <c r="L70" s="237"/>
      <c r="M70" s="237"/>
      <c r="N70" s="190"/>
      <c r="O70" s="218" t="s">
        <v>412</v>
      </c>
      <c r="P70" s="190"/>
      <c r="Q70" s="229"/>
      <c r="R70" s="190"/>
      <c r="S70" s="190"/>
      <c r="T70" s="190"/>
      <c r="U70" s="190"/>
      <c r="V70" s="190"/>
      <c r="W70" s="190"/>
      <c r="X70" s="190"/>
      <c r="Y70" s="229"/>
      <c r="Z70" s="229"/>
    </row>
    <row r="71" spans="1:26" ht="22" customHeight="1">
      <c r="A71" s="144"/>
      <c r="B71" s="142" t="s">
        <v>982</v>
      </c>
      <c r="C71" s="140" t="s">
        <v>931</v>
      </c>
      <c r="D71" s="225" t="s">
        <v>193</v>
      </c>
      <c r="E71" s="225" t="s">
        <v>216</v>
      </c>
      <c r="F71" s="138" t="s">
        <v>361</v>
      </c>
      <c r="G71" s="118"/>
      <c r="H71" s="143" t="s">
        <v>961</v>
      </c>
      <c r="I71" s="140"/>
      <c r="J71" s="140">
        <v>3</v>
      </c>
      <c r="K71" s="140" t="s">
        <v>1326</v>
      </c>
      <c r="L71" s="143" t="s">
        <v>36</v>
      </c>
      <c r="M71" s="126"/>
      <c r="N71" s="144"/>
      <c r="O71" s="144"/>
      <c r="P71" s="144"/>
      <c r="Q71" s="895" t="s">
        <v>409</v>
      </c>
      <c r="R71" s="896"/>
      <c r="S71" s="896"/>
      <c r="T71" s="896"/>
      <c r="U71" s="896"/>
      <c r="V71" s="896"/>
      <c r="W71" s="896"/>
      <c r="X71" s="897"/>
      <c r="Y71" s="109"/>
      <c r="Z71" s="109"/>
    </row>
    <row r="72" spans="1:26" ht="22" customHeight="1">
      <c r="A72" s="144"/>
      <c r="B72" s="142" t="s">
        <v>982</v>
      </c>
      <c r="C72" s="140" t="s">
        <v>542</v>
      </c>
      <c r="D72" s="225" t="s">
        <v>282</v>
      </c>
      <c r="E72" s="225" t="s">
        <v>216</v>
      </c>
      <c r="F72" s="138" t="s">
        <v>361</v>
      </c>
      <c r="G72" s="118"/>
      <c r="H72" s="143" t="s">
        <v>744</v>
      </c>
      <c r="I72" s="140"/>
      <c r="J72" s="140">
        <v>9</v>
      </c>
      <c r="K72" s="140" t="s">
        <v>1329</v>
      </c>
      <c r="L72" s="143" t="s">
        <v>36</v>
      </c>
      <c r="M72" s="126"/>
      <c r="N72" s="144"/>
      <c r="O72" s="144"/>
      <c r="P72" s="144"/>
      <c r="Q72" s="109"/>
      <c r="R72" s="144"/>
      <c r="S72" s="144"/>
      <c r="T72" s="144"/>
      <c r="U72" s="144"/>
      <c r="V72" s="144"/>
      <c r="W72" s="144"/>
      <c r="X72" s="144"/>
      <c r="Y72" s="109"/>
      <c r="Z72" s="109"/>
    </row>
    <row r="73" spans="1:26" ht="22" customHeight="1">
      <c r="A73" s="144"/>
      <c r="B73" s="142" t="s">
        <v>982</v>
      </c>
      <c r="C73" s="140" t="s">
        <v>932</v>
      </c>
      <c r="D73" s="225" t="s">
        <v>291</v>
      </c>
      <c r="E73" s="225" t="s">
        <v>216</v>
      </c>
      <c r="F73" s="138" t="s">
        <v>361</v>
      </c>
      <c r="G73" s="118"/>
      <c r="H73" s="143" t="s">
        <v>962</v>
      </c>
      <c r="I73" s="140"/>
      <c r="J73" s="140">
        <v>1</v>
      </c>
      <c r="K73" s="140" t="s">
        <v>1341</v>
      </c>
      <c r="L73" s="143" t="s">
        <v>36</v>
      </c>
      <c r="M73" s="126"/>
      <c r="N73" s="144"/>
      <c r="O73" s="144"/>
      <c r="P73" s="144"/>
      <c r="Q73" s="895" t="s">
        <v>409</v>
      </c>
      <c r="R73" s="896"/>
      <c r="S73" s="896"/>
      <c r="T73" s="896"/>
      <c r="U73" s="896"/>
      <c r="V73" s="896"/>
      <c r="W73" s="896"/>
      <c r="X73" s="897"/>
      <c r="Y73" s="109"/>
      <c r="Z73" s="109"/>
    </row>
    <row r="74" spans="1:26" customFormat="1" ht="22" hidden="1" customHeight="1">
      <c r="A74" s="190"/>
      <c r="B74" s="142" t="s">
        <v>982</v>
      </c>
      <c r="C74" s="32" t="s">
        <v>933</v>
      </c>
      <c r="D74" s="235" t="s">
        <v>934</v>
      </c>
      <c r="E74" s="235" t="s">
        <v>216</v>
      </c>
      <c r="F74" s="221" t="s">
        <v>1147</v>
      </c>
      <c r="G74" s="199"/>
      <c r="H74" s="233" t="s">
        <v>963</v>
      </c>
      <c r="I74" s="32"/>
      <c r="J74" s="32">
        <v>1</v>
      </c>
      <c r="K74" s="214"/>
      <c r="L74" s="143"/>
      <c r="M74" s="237"/>
      <c r="N74" s="249" t="s">
        <v>9</v>
      </c>
      <c r="O74" s="190"/>
      <c r="P74" s="190"/>
      <c r="Q74" s="898" t="s">
        <v>409</v>
      </c>
      <c r="R74" s="899"/>
      <c r="S74" s="899"/>
      <c r="T74" s="899"/>
      <c r="U74" s="899"/>
      <c r="V74" s="899"/>
      <c r="W74" s="899"/>
      <c r="X74" s="900"/>
      <c r="Y74" s="229"/>
      <c r="Z74" s="229"/>
    </row>
    <row r="75" spans="1:26" customFormat="1" ht="22" hidden="1" customHeight="1">
      <c r="A75" s="190"/>
      <c r="B75" s="142" t="s">
        <v>982</v>
      </c>
      <c r="C75" s="32" t="s">
        <v>935</v>
      </c>
      <c r="D75" s="235" t="s">
        <v>936</v>
      </c>
      <c r="E75" s="235" t="s">
        <v>937</v>
      </c>
      <c r="F75" s="221" t="s">
        <v>1147</v>
      </c>
      <c r="G75" s="199"/>
      <c r="H75" s="233" t="s">
        <v>964</v>
      </c>
      <c r="I75" s="32"/>
      <c r="J75" s="32">
        <v>5</v>
      </c>
      <c r="K75" s="214"/>
      <c r="L75" s="143"/>
      <c r="M75" s="237"/>
      <c r="N75" s="249" t="s">
        <v>9</v>
      </c>
      <c r="O75" s="190"/>
      <c r="P75" s="190"/>
      <c r="Q75" s="229"/>
      <c r="R75" s="190"/>
      <c r="S75" s="190"/>
      <c r="T75" s="190"/>
      <c r="U75" s="190"/>
      <c r="V75" s="190"/>
      <c r="W75" s="190"/>
      <c r="X75" s="190"/>
      <c r="Y75" s="229"/>
      <c r="Z75" s="229"/>
    </row>
    <row r="76" spans="1:26" customFormat="1" ht="22" hidden="1" customHeight="1">
      <c r="A76" s="190"/>
      <c r="B76" s="142" t="s">
        <v>982</v>
      </c>
      <c r="C76" s="32" t="s">
        <v>938</v>
      </c>
      <c r="D76" s="235" t="s">
        <v>939</v>
      </c>
      <c r="E76" s="235" t="s">
        <v>937</v>
      </c>
      <c r="F76" s="221" t="s">
        <v>1147</v>
      </c>
      <c r="G76" s="199"/>
      <c r="H76" s="233" t="s">
        <v>965</v>
      </c>
      <c r="I76" s="32"/>
      <c r="J76" s="32">
        <v>2</v>
      </c>
      <c r="K76" s="214"/>
      <c r="L76" s="143"/>
      <c r="M76" s="237"/>
      <c r="N76" s="249" t="s">
        <v>9</v>
      </c>
      <c r="O76" s="190"/>
      <c r="P76" s="190"/>
      <c r="Q76" s="898" t="s">
        <v>409</v>
      </c>
      <c r="R76" s="899"/>
      <c r="S76" s="899"/>
      <c r="T76" s="899"/>
      <c r="U76" s="899"/>
      <c r="V76" s="899"/>
      <c r="W76" s="899"/>
      <c r="X76" s="900"/>
      <c r="Y76" s="229"/>
      <c r="Z76" s="229"/>
    </row>
    <row r="77" spans="1:26" ht="22" customHeight="1">
      <c r="A77" s="144"/>
      <c r="B77" s="142" t="s">
        <v>982</v>
      </c>
      <c r="C77" s="140" t="s">
        <v>820</v>
      </c>
      <c r="D77" s="225" t="s">
        <v>940</v>
      </c>
      <c r="E77" s="225" t="s">
        <v>216</v>
      </c>
      <c r="F77" s="138" t="s">
        <v>345</v>
      </c>
      <c r="G77" s="118"/>
      <c r="H77" s="143" t="s">
        <v>822</v>
      </c>
      <c r="I77" s="140"/>
      <c r="J77" s="140">
        <v>1</v>
      </c>
      <c r="K77" s="140" t="s">
        <v>1075</v>
      </c>
      <c r="L77" s="143" t="s">
        <v>36</v>
      </c>
      <c r="M77" s="126"/>
      <c r="N77" s="144"/>
      <c r="O77" s="144"/>
      <c r="P77" s="144"/>
      <c r="Q77" s="895" t="s">
        <v>409</v>
      </c>
      <c r="R77" s="896"/>
      <c r="S77" s="896"/>
      <c r="T77" s="896"/>
      <c r="U77" s="896"/>
      <c r="V77" s="896"/>
      <c r="W77" s="896"/>
      <c r="X77" s="897"/>
      <c r="Y77" s="109"/>
      <c r="Z77" s="109"/>
    </row>
    <row r="78" spans="1:26" ht="22" customHeight="1">
      <c r="A78" s="144"/>
      <c r="B78" s="142" t="s">
        <v>982</v>
      </c>
      <c r="C78" s="140" t="s">
        <v>66</v>
      </c>
      <c r="D78" s="225" t="s">
        <v>67</v>
      </c>
      <c r="E78" s="225" t="s">
        <v>127</v>
      </c>
      <c r="F78" s="138" t="s">
        <v>375</v>
      </c>
      <c r="G78" s="118"/>
      <c r="H78" s="143" t="s">
        <v>966</v>
      </c>
      <c r="I78" s="140"/>
      <c r="J78" s="140">
        <v>1</v>
      </c>
      <c r="K78" s="140" t="s">
        <v>1320</v>
      </c>
      <c r="L78" s="143" t="s">
        <v>36</v>
      </c>
      <c r="M78" s="126"/>
      <c r="N78" s="144"/>
      <c r="O78" s="144"/>
      <c r="P78" s="144"/>
      <c r="Q78" s="895" t="s">
        <v>409</v>
      </c>
      <c r="R78" s="896"/>
      <c r="S78" s="896"/>
      <c r="T78" s="896"/>
      <c r="U78" s="896"/>
      <c r="V78" s="896"/>
      <c r="W78" s="896"/>
      <c r="X78" s="897"/>
      <c r="Y78" s="109"/>
      <c r="Z78" s="109"/>
    </row>
    <row r="79" spans="1:26" ht="22" customHeight="1">
      <c r="A79" s="144"/>
      <c r="B79" s="142" t="s">
        <v>982</v>
      </c>
      <c r="C79" s="140" t="s">
        <v>243</v>
      </c>
      <c r="D79" s="225" t="s">
        <v>670</v>
      </c>
      <c r="E79" s="225" t="s">
        <v>216</v>
      </c>
      <c r="F79" s="138" t="s">
        <v>360</v>
      </c>
      <c r="G79" s="118"/>
      <c r="H79" s="143" t="s">
        <v>967</v>
      </c>
      <c r="I79" s="140"/>
      <c r="J79" s="140">
        <v>1</v>
      </c>
      <c r="K79" s="140" t="s">
        <v>514</v>
      </c>
      <c r="L79" s="143" t="s">
        <v>36</v>
      </c>
      <c r="M79" s="126"/>
      <c r="N79" s="144"/>
      <c r="O79" s="144"/>
      <c r="P79" s="144"/>
      <c r="Q79" s="895" t="s">
        <v>409</v>
      </c>
      <c r="R79" s="896"/>
      <c r="S79" s="896"/>
      <c r="T79" s="896"/>
      <c r="U79" s="896"/>
      <c r="V79" s="896"/>
      <c r="W79" s="896"/>
      <c r="X79" s="897"/>
      <c r="Y79" s="109"/>
      <c r="Z79" s="109"/>
    </row>
    <row r="80" spans="1:26" customFormat="1" ht="22" hidden="1" customHeight="1">
      <c r="A80" s="190"/>
      <c r="B80" s="142" t="s">
        <v>982</v>
      </c>
      <c r="C80" s="32" t="s">
        <v>100</v>
      </c>
      <c r="D80" s="235" t="s">
        <v>101</v>
      </c>
      <c r="E80" s="235" t="s">
        <v>24</v>
      </c>
      <c r="F80" s="221" t="s">
        <v>369</v>
      </c>
      <c r="G80" s="199"/>
      <c r="H80" s="233" t="s">
        <v>968</v>
      </c>
      <c r="I80" s="32"/>
      <c r="J80" s="32">
        <v>7</v>
      </c>
      <c r="K80" s="214"/>
      <c r="L80" s="237"/>
      <c r="M80" s="237"/>
      <c r="N80" s="190"/>
      <c r="O80" s="218" t="s">
        <v>412</v>
      </c>
      <c r="P80" s="190"/>
      <c r="Q80" s="229"/>
      <c r="R80" s="190"/>
      <c r="S80" s="190"/>
      <c r="T80" s="190"/>
      <c r="U80" s="190"/>
      <c r="V80" s="190"/>
      <c r="W80" s="190"/>
      <c r="X80" s="190"/>
      <c r="Y80" s="229"/>
      <c r="Z80" s="229"/>
    </row>
    <row r="81" spans="1:26" customFormat="1" ht="22" hidden="1" customHeight="1">
      <c r="A81" s="190"/>
      <c r="B81" s="142" t="s">
        <v>982</v>
      </c>
      <c r="C81" s="32" t="s">
        <v>74</v>
      </c>
      <c r="D81" s="235" t="s">
        <v>75</v>
      </c>
      <c r="E81" s="235" t="s">
        <v>24</v>
      </c>
      <c r="F81" s="221" t="s">
        <v>369</v>
      </c>
      <c r="G81" s="199"/>
      <c r="H81" s="233" t="s">
        <v>969</v>
      </c>
      <c r="I81" s="32"/>
      <c r="J81" s="32">
        <v>1</v>
      </c>
      <c r="K81" s="214"/>
      <c r="L81" s="237"/>
      <c r="M81" s="237"/>
      <c r="N81" s="190"/>
      <c r="O81" s="218" t="s">
        <v>412</v>
      </c>
      <c r="P81" s="190"/>
      <c r="Q81" s="229"/>
      <c r="R81" s="190"/>
      <c r="S81" s="190"/>
      <c r="T81" s="190"/>
      <c r="U81" s="190"/>
      <c r="V81" s="190"/>
      <c r="W81" s="190"/>
      <c r="X81" s="190"/>
      <c r="Y81" s="229"/>
      <c r="Z81" s="229"/>
    </row>
    <row r="82" spans="1:26" customFormat="1" ht="22" hidden="1" customHeight="1">
      <c r="A82" s="190"/>
      <c r="B82" s="142" t="s">
        <v>982</v>
      </c>
      <c r="C82" s="32" t="s">
        <v>250</v>
      </c>
      <c r="D82" s="235" t="s">
        <v>219</v>
      </c>
      <c r="E82" s="235" t="s">
        <v>701</v>
      </c>
      <c r="F82" s="221" t="s">
        <v>1147</v>
      </c>
      <c r="G82" s="199"/>
      <c r="H82" s="233" t="s">
        <v>970</v>
      </c>
      <c r="I82" s="32"/>
      <c r="J82" s="32">
        <v>10</v>
      </c>
      <c r="K82" s="214"/>
      <c r="M82" s="237"/>
      <c r="N82" s="249" t="s">
        <v>9</v>
      </c>
      <c r="O82" s="190"/>
      <c r="P82" s="190"/>
      <c r="Q82" s="229"/>
      <c r="R82" s="190"/>
      <c r="S82" s="190"/>
      <c r="T82" s="190"/>
      <c r="U82" s="190"/>
      <c r="V82" s="190"/>
      <c r="W82" s="190"/>
      <c r="X82" s="190"/>
      <c r="Y82" s="229"/>
      <c r="Z82" s="229"/>
    </row>
    <row r="83" spans="1:26" ht="22" customHeight="1">
      <c r="A83" s="144"/>
      <c r="B83" s="142" t="s">
        <v>982</v>
      </c>
      <c r="C83" s="140" t="s">
        <v>250</v>
      </c>
      <c r="D83" s="225" t="s">
        <v>219</v>
      </c>
      <c r="E83" s="225" t="s">
        <v>941</v>
      </c>
      <c r="F83" s="138" t="s">
        <v>364</v>
      </c>
      <c r="G83" s="118"/>
      <c r="H83" s="143" t="s">
        <v>970</v>
      </c>
      <c r="I83" s="140"/>
      <c r="J83" s="140">
        <v>3</v>
      </c>
      <c r="K83" s="140" t="s">
        <v>1071</v>
      </c>
      <c r="L83" s="143" t="s">
        <v>36</v>
      </c>
      <c r="M83" s="126"/>
      <c r="N83" s="144"/>
      <c r="O83" s="144"/>
      <c r="P83" s="144"/>
      <c r="Q83" s="895" t="s">
        <v>409</v>
      </c>
      <c r="R83" s="896"/>
      <c r="S83" s="896"/>
      <c r="T83" s="896"/>
      <c r="U83" s="896"/>
      <c r="V83" s="896"/>
      <c r="W83" s="896"/>
      <c r="X83" s="897"/>
      <c r="Y83" s="109"/>
      <c r="Z83" s="109"/>
    </row>
    <row r="84" spans="1:26" ht="22" customHeight="1">
      <c r="A84" s="144"/>
      <c r="B84" s="142" t="s">
        <v>982</v>
      </c>
      <c r="C84" s="140" t="s">
        <v>510</v>
      </c>
      <c r="D84" s="225" t="s">
        <v>22</v>
      </c>
      <c r="E84" s="225" t="s">
        <v>942</v>
      </c>
      <c r="F84" s="138" t="s">
        <v>345</v>
      </c>
      <c r="G84" s="118"/>
      <c r="H84" s="143" t="s">
        <v>919</v>
      </c>
      <c r="I84" s="140"/>
      <c r="J84" s="140">
        <v>4</v>
      </c>
      <c r="K84" s="140" t="s">
        <v>1336</v>
      </c>
      <c r="L84" s="143" t="s">
        <v>36</v>
      </c>
      <c r="M84" s="126"/>
      <c r="N84" s="144"/>
      <c r="O84" s="144"/>
      <c r="P84" s="144"/>
      <c r="Q84" s="109"/>
      <c r="R84" s="144"/>
      <c r="S84" s="144"/>
      <c r="T84" s="144"/>
      <c r="U84" s="144"/>
      <c r="V84" s="144"/>
      <c r="W84" s="144"/>
      <c r="X84" s="144"/>
      <c r="Y84" s="109"/>
      <c r="Z84" s="109"/>
    </row>
    <row r="85" spans="1:26" ht="22" customHeight="1">
      <c r="A85" s="144"/>
      <c r="B85" s="142" t="s">
        <v>982</v>
      </c>
      <c r="C85" s="140" t="s">
        <v>510</v>
      </c>
      <c r="D85" s="225" t="s">
        <v>22</v>
      </c>
      <c r="E85" s="112" t="s">
        <v>96</v>
      </c>
      <c r="F85" s="138" t="s">
        <v>360</v>
      </c>
      <c r="G85" s="118"/>
      <c r="H85" s="381" t="s">
        <v>919</v>
      </c>
      <c r="I85" s="111"/>
      <c r="J85" s="111">
        <v>10</v>
      </c>
      <c r="K85" s="111" t="s">
        <v>1323</v>
      </c>
      <c r="L85" s="143" t="s">
        <v>36</v>
      </c>
      <c r="M85" s="126"/>
      <c r="N85" s="144"/>
      <c r="O85" s="144"/>
      <c r="P85" s="144"/>
      <c r="Q85" s="109"/>
      <c r="R85" s="144"/>
      <c r="S85" s="144"/>
      <c r="T85" s="144"/>
      <c r="U85" s="144"/>
      <c r="V85" s="144"/>
      <c r="W85" s="144"/>
      <c r="X85" s="144"/>
      <c r="Y85" s="109"/>
      <c r="Z85" s="109"/>
    </row>
    <row r="86" spans="1:26" ht="22" customHeight="1">
      <c r="A86" s="144"/>
      <c r="B86" s="142" t="s">
        <v>982</v>
      </c>
      <c r="C86" s="381" t="s">
        <v>87</v>
      </c>
      <c r="D86" s="225" t="s">
        <v>22</v>
      </c>
      <c r="E86" s="112" t="s">
        <v>943</v>
      </c>
      <c r="F86" s="138" t="s">
        <v>365</v>
      </c>
      <c r="G86" s="118"/>
      <c r="H86" s="381" t="s">
        <v>971</v>
      </c>
      <c r="I86" s="111"/>
      <c r="J86" s="111">
        <v>6</v>
      </c>
      <c r="K86" s="111" t="s">
        <v>1332</v>
      </c>
      <c r="L86" s="143" t="s">
        <v>36</v>
      </c>
      <c r="M86" s="126"/>
      <c r="N86" s="144"/>
      <c r="O86" s="144"/>
      <c r="P86" s="144"/>
      <c r="Q86" s="109"/>
      <c r="R86" s="144"/>
      <c r="S86" s="144"/>
      <c r="T86" s="144"/>
      <c r="U86" s="144"/>
      <c r="V86" s="144"/>
      <c r="W86" s="144"/>
      <c r="X86" s="144"/>
      <c r="Y86" s="109"/>
      <c r="Z86" s="109"/>
    </row>
    <row r="87" spans="1:26" ht="22" customHeight="1">
      <c r="A87" s="144"/>
      <c r="B87" s="142" t="s">
        <v>982</v>
      </c>
      <c r="C87" s="381" t="s">
        <v>110</v>
      </c>
      <c r="D87" s="117" t="s">
        <v>111</v>
      </c>
      <c r="E87" s="225" t="s">
        <v>216</v>
      </c>
      <c r="F87" s="138" t="s">
        <v>345</v>
      </c>
      <c r="G87" s="118"/>
      <c r="H87" s="381" t="s">
        <v>972</v>
      </c>
      <c r="I87" s="111"/>
      <c r="J87" s="111">
        <v>4</v>
      </c>
      <c r="K87" s="111" t="s">
        <v>1336</v>
      </c>
      <c r="L87" s="143" t="s">
        <v>36</v>
      </c>
      <c r="M87" s="126"/>
      <c r="N87" s="144"/>
      <c r="O87" s="144"/>
      <c r="P87" s="144"/>
      <c r="Q87" s="109"/>
      <c r="R87" s="144"/>
      <c r="S87" s="144"/>
      <c r="T87" s="144"/>
      <c r="U87" s="144"/>
      <c r="V87" s="144"/>
      <c r="W87" s="144"/>
      <c r="X87" s="144"/>
      <c r="Y87" s="109"/>
      <c r="Z87" s="109"/>
    </row>
    <row r="88" spans="1:26" ht="22" customHeight="1">
      <c r="A88" s="144"/>
      <c r="B88" s="142" t="s">
        <v>982</v>
      </c>
      <c r="C88" s="381" t="s">
        <v>944</v>
      </c>
      <c r="D88" s="117" t="s">
        <v>303</v>
      </c>
      <c r="E88" s="225" t="s">
        <v>216</v>
      </c>
      <c r="F88" s="138" t="s">
        <v>345</v>
      </c>
      <c r="G88" s="118"/>
      <c r="H88" s="381" t="s">
        <v>973</v>
      </c>
      <c r="I88" s="111"/>
      <c r="J88" s="111">
        <v>6</v>
      </c>
      <c r="K88" s="111" t="s">
        <v>1321</v>
      </c>
      <c r="L88" s="143" t="s">
        <v>36</v>
      </c>
      <c r="M88" s="126"/>
      <c r="N88" s="144"/>
      <c r="O88" s="144"/>
      <c r="P88" s="144"/>
      <c r="Q88" s="109"/>
      <c r="R88" s="144"/>
      <c r="S88" s="144"/>
      <c r="T88" s="144"/>
      <c r="U88" s="144"/>
      <c r="V88" s="144"/>
      <c r="W88" s="144"/>
      <c r="X88" s="144"/>
      <c r="Y88" s="109"/>
      <c r="Z88" s="109"/>
    </row>
    <row r="89" spans="1:26" ht="22" customHeight="1">
      <c r="A89" s="144"/>
      <c r="B89" s="142" t="s">
        <v>982</v>
      </c>
      <c r="C89" s="381" t="s">
        <v>471</v>
      </c>
      <c r="D89" s="117" t="s">
        <v>472</v>
      </c>
      <c r="E89" s="225" t="s">
        <v>216</v>
      </c>
      <c r="F89" s="138" t="s">
        <v>345</v>
      </c>
      <c r="G89" s="118"/>
      <c r="H89" s="381" t="s">
        <v>926</v>
      </c>
      <c r="I89" s="111"/>
      <c r="J89" s="111">
        <v>5</v>
      </c>
      <c r="K89" s="111" t="s">
        <v>1321</v>
      </c>
      <c r="L89" s="143" t="s">
        <v>36</v>
      </c>
      <c r="M89" s="126"/>
      <c r="N89" s="144"/>
      <c r="O89" s="144"/>
      <c r="P89" s="144"/>
      <c r="Q89" s="109"/>
      <c r="R89" s="144"/>
      <c r="S89" s="144"/>
      <c r="T89" s="144"/>
      <c r="U89" s="144"/>
      <c r="V89" s="144"/>
      <c r="W89" s="144"/>
      <c r="X89" s="144"/>
      <c r="Y89" s="109"/>
      <c r="Z89" s="109"/>
    </row>
    <row r="90" spans="1:26" customFormat="1" ht="22" hidden="1" customHeight="1">
      <c r="A90" s="190"/>
      <c r="B90" s="142" t="s">
        <v>982</v>
      </c>
      <c r="C90" s="231" t="s">
        <v>945</v>
      </c>
      <c r="D90" s="197" t="s">
        <v>469</v>
      </c>
      <c r="E90" s="195" t="s">
        <v>946</v>
      </c>
      <c r="F90" s="221" t="s">
        <v>1147</v>
      </c>
      <c r="G90" s="199"/>
      <c r="H90" s="231" t="s">
        <v>772</v>
      </c>
      <c r="I90" s="192"/>
      <c r="J90" s="192">
        <v>436</v>
      </c>
      <c r="K90" s="216"/>
      <c r="L90" s="143"/>
      <c r="M90" s="237"/>
      <c r="N90" s="249" t="s">
        <v>9</v>
      </c>
      <c r="O90" s="190"/>
      <c r="P90" s="190"/>
      <c r="Q90" s="229"/>
      <c r="R90" s="190"/>
      <c r="S90" s="190"/>
      <c r="T90" s="190"/>
      <c r="U90" s="190"/>
      <c r="V90" s="190"/>
      <c r="W90" s="190"/>
      <c r="X90" s="190"/>
      <c r="Y90" s="229"/>
      <c r="Z90" s="229"/>
    </row>
    <row r="91" spans="1:26" customFormat="1" ht="22" hidden="1" customHeight="1">
      <c r="A91" s="190"/>
      <c r="B91" s="142" t="s">
        <v>982</v>
      </c>
      <c r="C91" s="231" t="s">
        <v>31</v>
      </c>
      <c r="D91" s="197" t="s">
        <v>32</v>
      </c>
      <c r="E91" s="235" t="s">
        <v>24</v>
      </c>
      <c r="F91" s="221" t="s">
        <v>369</v>
      </c>
      <c r="G91" s="199"/>
      <c r="H91" s="231" t="s">
        <v>974</v>
      </c>
      <c r="I91" s="192"/>
      <c r="J91" s="192">
        <v>10</v>
      </c>
      <c r="K91" s="216"/>
      <c r="L91" s="237"/>
      <c r="M91" s="237"/>
      <c r="N91" s="190"/>
      <c r="O91" s="218" t="s">
        <v>412</v>
      </c>
      <c r="P91" s="190"/>
      <c r="Q91" s="229"/>
      <c r="R91" s="190"/>
      <c r="S91" s="190"/>
      <c r="T91" s="190"/>
      <c r="U91" s="190"/>
      <c r="V91" s="190"/>
      <c r="W91" s="190"/>
      <c r="X91" s="190"/>
      <c r="Y91" s="229"/>
      <c r="Z91" s="229"/>
    </row>
    <row r="92" spans="1:26" ht="22" customHeight="1">
      <c r="A92" s="144"/>
      <c r="B92" s="142" t="s">
        <v>982</v>
      </c>
      <c r="C92" s="381" t="s">
        <v>31</v>
      </c>
      <c r="D92" s="117" t="s">
        <v>32</v>
      </c>
      <c r="E92" s="225" t="s">
        <v>216</v>
      </c>
      <c r="F92" s="138" t="s">
        <v>345</v>
      </c>
      <c r="G92" s="118"/>
      <c r="H92" s="381" t="s">
        <v>974</v>
      </c>
      <c r="I92" s="111"/>
      <c r="J92" s="111">
        <v>3</v>
      </c>
      <c r="K92" s="111" t="s">
        <v>1074</v>
      </c>
      <c r="L92" s="143" t="s">
        <v>36</v>
      </c>
      <c r="M92" s="126"/>
      <c r="N92" s="144"/>
      <c r="O92" s="144"/>
      <c r="P92" s="144"/>
      <c r="Q92" s="895" t="s">
        <v>409</v>
      </c>
      <c r="R92" s="896"/>
      <c r="S92" s="896"/>
      <c r="T92" s="896"/>
      <c r="U92" s="896"/>
      <c r="V92" s="896"/>
      <c r="W92" s="896"/>
      <c r="X92" s="897"/>
      <c r="Y92" s="109"/>
      <c r="Z92" s="109"/>
    </row>
    <row r="93" spans="1:26" ht="22" customHeight="1">
      <c r="A93" s="144"/>
      <c r="B93" s="142" t="s">
        <v>982</v>
      </c>
      <c r="C93" s="381" t="s">
        <v>38</v>
      </c>
      <c r="D93" s="117" t="s">
        <v>39</v>
      </c>
      <c r="E93" s="225" t="s">
        <v>216</v>
      </c>
      <c r="F93" s="138" t="s">
        <v>345</v>
      </c>
      <c r="G93" s="118"/>
      <c r="H93" s="381" t="s">
        <v>975</v>
      </c>
      <c r="I93" s="111"/>
      <c r="J93" s="111">
        <v>1</v>
      </c>
      <c r="K93" s="111" t="s">
        <v>1074</v>
      </c>
      <c r="L93" s="143" t="s">
        <v>36</v>
      </c>
      <c r="M93" s="126"/>
      <c r="N93" s="144"/>
      <c r="O93" s="144"/>
      <c r="P93" s="144"/>
      <c r="Q93" s="895" t="s">
        <v>409</v>
      </c>
      <c r="R93" s="896"/>
      <c r="S93" s="896"/>
      <c r="T93" s="896"/>
      <c r="U93" s="896"/>
      <c r="V93" s="896"/>
      <c r="W93" s="896"/>
      <c r="X93" s="897"/>
      <c r="Y93" s="109"/>
      <c r="Z93" s="109"/>
    </row>
    <row r="94" spans="1:26" ht="22" customHeight="1">
      <c r="A94" s="144"/>
      <c r="B94" s="142" t="s">
        <v>982</v>
      </c>
      <c r="C94" s="381" t="s">
        <v>947</v>
      </c>
      <c r="D94" s="117" t="s">
        <v>454</v>
      </c>
      <c r="E94" s="225" t="s">
        <v>216</v>
      </c>
      <c r="F94" s="138" t="s">
        <v>345</v>
      </c>
      <c r="G94" s="118"/>
      <c r="H94" s="381" t="s">
        <v>976</v>
      </c>
      <c r="I94" s="111"/>
      <c r="J94" s="111">
        <v>1</v>
      </c>
      <c r="K94" s="111"/>
      <c r="L94" s="143" t="s">
        <v>36</v>
      </c>
      <c r="M94" s="126"/>
      <c r="N94" s="144"/>
      <c r="O94" s="144"/>
      <c r="P94" s="144"/>
      <c r="Q94" s="895" t="s">
        <v>409</v>
      </c>
      <c r="R94" s="896"/>
      <c r="S94" s="896"/>
      <c r="T94" s="896"/>
      <c r="U94" s="896"/>
      <c r="V94" s="896"/>
      <c r="W94" s="896"/>
      <c r="X94" s="897"/>
      <c r="Y94" s="109"/>
      <c r="Z94" s="109"/>
    </row>
    <row r="95" spans="1:26" ht="22" customHeight="1">
      <c r="A95" s="144"/>
      <c r="B95" s="142" t="s">
        <v>982</v>
      </c>
      <c r="C95" s="381" t="s">
        <v>25</v>
      </c>
      <c r="D95" s="117" t="s">
        <v>215</v>
      </c>
      <c r="E95" s="225" t="s">
        <v>216</v>
      </c>
      <c r="F95" s="138" t="s">
        <v>345</v>
      </c>
      <c r="G95" s="118"/>
      <c r="H95" s="381" t="s">
        <v>977</v>
      </c>
      <c r="I95" s="111"/>
      <c r="J95" s="111">
        <v>5</v>
      </c>
      <c r="K95" s="111" t="s">
        <v>1071</v>
      </c>
      <c r="L95" s="143" t="s">
        <v>36</v>
      </c>
      <c r="M95" s="126"/>
      <c r="N95" s="144"/>
      <c r="O95" s="144"/>
      <c r="P95" s="144"/>
      <c r="Q95" s="109"/>
      <c r="R95" s="144"/>
      <c r="S95" s="144"/>
      <c r="T95" s="144"/>
      <c r="U95" s="144"/>
      <c r="V95" s="144"/>
      <c r="W95" s="144"/>
      <c r="X95" s="144"/>
      <c r="Y95" s="109"/>
      <c r="Z95" s="109"/>
    </row>
    <row r="96" spans="1:26" ht="22" customHeight="1">
      <c r="A96" s="144"/>
      <c r="B96" s="142" t="s">
        <v>982</v>
      </c>
      <c r="C96" s="381" t="s">
        <v>86</v>
      </c>
      <c r="D96" s="117" t="s">
        <v>215</v>
      </c>
      <c r="E96" s="225" t="s">
        <v>216</v>
      </c>
      <c r="F96" s="138" t="s">
        <v>345</v>
      </c>
      <c r="G96" s="118"/>
      <c r="H96" s="381" t="s">
        <v>769</v>
      </c>
      <c r="I96" s="111"/>
      <c r="J96" s="111">
        <v>1</v>
      </c>
      <c r="K96" s="111" t="s">
        <v>1326</v>
      </c>
      <c r="L96" s="143" t="s">
        <v>36</v>
      </c>
      <c r="M96" s="126"/>
      <c r="N96" s="144"/>
      <c r="O96" s="144"/>
      <c r="P96" s="144"/>
      <c r="Q96" s="895" t="s">
        <v>409</v>
      </c>
      <c r="R96" s="896"/>
      <c r="S96" s="896"/>
      <c r="T96" s="896"/>
      <c r="U96" s="896"/>
      <c r="V96" s="896"/>
      <c r="W96" s="896"/>
      <c r="X96" s="897"/>
      <c r="Y96" s="109"/>
      <c r="Z96" s="109"/>
    </row>
    <row r="97" spans="1:26" customFormat="1" ht="22" hidden="1" customHeight="1">
      <c r="A97" s="190"/>
      <c r="B97" s="142" t="s">
        <v>982</v>
      </c>
      <c r="C97" s="231" t="s">
        <v>224</v>
      </c>
      <c r="D97" s="197" t="s">
        <v>157</v>
      </c>
      <c r="E97" s="235" t="s">
        <v>24</v>
      </c>
      <c r="F97" s="221" t="s">
        <v>369</v>
      </c>
      <c r="G97" s="199"/>
      <c r="H97" s="231" t="s">
        <v>978</v>
      </c>
      <c r="I97" s="192"/>
      <c r="J97" s="192">
        <v>2</v>
      </c>
      <c r="K97" s="216"/>
      <c r="L97" s="237"/>
      <c r="M97" s="237"/>
      <c r="N97" s="190"/>
      <c r="O97" s="218" t="s">
        <v>412</v>
      </c>
      <c r="P97" s="190"/>
      <c r="Q97" s="229"/>
      <c r="R97" s="190"/>
      <c r="S97" s="190"/>
      <c r="T97" s="190"/>
      <c r="U97" s="190"/>
      <c r="V97" s="190"/>
      <c r="W97" s="190"/>
      <c r="X97" s="190"/>
      <c r="Y97" s="229"/>
      <c r="Z97" s="229"/>
    </row>
    <row r="98" spans="1:26" ht="22" customHeight="1">
      <c r="A98" s="144"/>
      <c r="B98" s="142" t="s">
        <v>982</v>
      </c>
      <c r="C98" s="381" t="s">
        <v>224</v>
      </c>
      <c r="D98" s="117" t="s">
        <v>157</v>
      </c>
      <c r="E98" s="225" t="s">
        <v>216</v>
      </c>
      <c r="F98" s="138" t="s">
        <v>345</v>
      </c>
      <c r="G98" s="118"/>
      <c r="H98" s="381" t="s">
        <v>978</v>
      </c>
      <c r="I98" s="111"/>
      <c r="J98" s="111">
        <v>1</v>
      </c>
      <c r="K98" s="111" t="s">
        <v>513</v>
      </c>
      <c r="L98" s="143" t="s">
        <v>36</v>
      </c>
      <c r="M98" s="126"/>
      <c r="N98" s="144"/>
      <c r="O98" s="144"/>
      <c r="P98" s="144"/>
      <c r="Q98" s="895" t="s">
        <v>409</v>
      </c>
      <c r="R98" s="896"/>
      <c r="S98" s="896"/>
      <c r="T98" s="896"/>
      <c r="U98" s="896"/>
      <c r="V98" s="896"/>
      <c r="W98" s="896"/>
      <c r="X98" s="897"/>
      <c r="Y98" s="109"/>
      <c r="Z98" s="109"/>
    </row>
    <row r="99" spans="1:26" customFormat="1" ht="22" hidden="1" customHeight="1">
      <c r="A99" s="190"/>
      <c r="B99" s="142" t="s">
        <v>982</v>
      </c>
      <c r="C99" s="231" t="s">
        <v>948</v>
      </c>
      <c r="D99" s="197" t="s">
        <v>949</v>
      </c>
      <c r="E99" s="235" t="s">
        <v>937</v>
      </c>
      <c r="F99" s="221" t="s">
        <v>1147</v>
      </c>
      <c r="G99" s="199"/>
      <c r="H99" s="231" t="s">
        <v>979</v>
      </c>
      <c r="I99" s="192"/>
      <c r="J99" s="192">
        <v>2</v>
      </c>
      <c r="K99" s="216"/>
      <c r="L99" s="143"/>
      <c r="M99" s="237"/>
      <c r="N99" s="249" t="s">
        <v>9</v>
      </c>
      <c r="O99" s="190"/>
      <c r="P99" s="190"/>
      <c r="Q99" s="898" t="s">
        <v>409</v>
      </c>
      <c r="R99" s="899"/>
      <c r="S99" s="899"/>
      <c r="T99" s="899"/>
      <c r="U99" s="899"/>
      <c r="V99" s="899"/>
      <c r="W99" s="899"/>
      <c r="X99" s="900"/>
      <c r="Y99" s="229"/>
      <c r="Z99" s="229"/>
    </row>
    <row r="100" spans="1:26" customFormat="1" ht="22" hidden="1" customHeight="1">
      <c r="A100" s="190"/>
      <c r="B100" s="142" t="s">
        <v>982</v>
      </c>
      <c r="C100" s="231" t="s">
        <v>950</v>
      </c>
      <c r="D100" s="197" t="s">
        <v>951</v>
      </c>
      <c r="E100" s="235" t="s">
        <v>937</v>
      </c>
      <c r="F100" s="221" t="s">
        <v>1147</v>
      </c>
      <c r="G100" s="199"/>
      <c r="H100" s="231" t="s">
        <v>979</v>
      </c>
      <c r="I100" s="192"/>
      <c r="J100" s="192">
        <v>6</v>
      </c>
      <c r="K100" s="216"/>
      <c r="L100" s="143"/>
      <c r="M100" s="237"/>
      <c r="N100" s="249" t="s">
        <v>9</v>
      </c>
      <c r="O100" s="190"/>
      <c r="P100" s="190"/>
      <c r="Q100" s="229"/>
      <c r="R100" s="190"/>
      <c r="S100" s="190"/>
      <c r="T100" s="190"/>
      <c r="U100" s="190"/>
      <c r="V100" s="190"/>
      <c r="W100" s="190"/>
      <c r="X100" s="190"/>
      <c r="Y100" s="229"/>
      <c r="Z100" s="229"/>
    </row>
    <row r="101" spans="1:26" customFormat="1" ht="22" hidden="1" customHeight="1">
      <c r="A101" s="190"/>
      <c r="B101" s="142" t="s">
        <v>982</v>
      </c>
      <c r="C101" s="231" t="s">
        <v>952</v>
      </c>
      <c r="D101" s="197" t="s">
        <v>951</v>
      </c>
      <c r="E101" s="235" t="s">
        <v>937</v>
      </c>
      <c r="F101" s="221" t="s">
        <v>1147</v>
      </c>
      <c r="G101" s="199"/>
      <c r="H101" s="231" t="s">
        <v>979</v>
      </c>
      <c r="I101" s="192"/>
      <c r="J101" s="192">
        <v>4</v>
      </c>
      <c r="K101" s="216"/>
      <c r="L101" s="143"/>
      <c r="M101" s="237"/>
      <c r="N101" s="249" t="s">
        <v>9</v>
      </c>
      <c r="O101" s="190"/>
      <c r="P101" s="190"/>
      <c r="Q101" s="229"/>
      <c r="R101" s="190"/>
      <c r="S101" s="190"/>
      <c r="T101" s="190"/>
      <c r="U101" s="190"/>
      <c r="V101" s="190"/>
      <c r="W101" s="190"/>
      <c r="X101" s="190"/>
      <c r="Y101" s="229"/>
      <c r="Z101" s="229"/>
    </row>
    <row r="102" spans="1:26" ht="22" customHeight="1">
      <c r="A102" s="144"/>
      <c r="B102" s="142" t="s">
        <v>982</v>
      </c>
      <c r="C102" s="381" t="s">
        <v>953</v>
      </c>
      <c r="D102" s="117" t="s">
        <v>954</v>
      </c>
      <c r="E102" s="112" t="s">
        <v>216</v>
      </c>
      <c r="F102" s="138" t="s">
        <v>345</v>
      </c>
      <c r="G102" s="118"/>
      <c r="H102" s="381" t="s">
        <v>980</v>
      </c>
      <c r="I102" s="111"/>
      <c r="J102" s="111">
        <v>1</v>
      </c>
      <c r="K102" s="111" t="s">
        <v>1073</v>
      </c>
      <c r="L102" s="143" t="s">
        <v>36</v>
      </c>
      <c r="M102" s="126"/>
      <c r="N102" s="144"/>
      <c r="O102" s="144"/>
      <c r="P102" s="144"/>
      <c r="Q102" s="895" t="s">
        <v>409</v>
      </c>
      <c r="R102" s="896"/>
      <c r="S102" s="896"/>
      <c r="T102" s="896"/>
      <c r="U102" s="896"/>
      <c r="V102" s="896"/>
      <c r="W102" s="896"/>
      <c r="X102" s="897"/>
      <c r="Y102" s="109"/>
      <c r="Z102" s="109"/>
    </row>
    <row r="103" spans="1:26" ht="22" customHeight="1">
      <c r="A103" s="144"/>
      <c r="B103" s="142" t="s">
        <v>982</v>
      </c>
      <c r="C103" s="381" t="s">
        <v>955</v>
      </c>
      <c r="D103" s="117" t="s">
        <v>956</v>
      </c>
      <c r="E103" s="112" t="s">
        <v>216</v>
      </c>
      <c r="F103" s="138" t="s">
        <v>345</v>
      </c>
      <c r="G103" s="118"/>
      <c r="H103" s="381" t="s">
        <v>981</v>
      </c>
      <c r="I103" s="111"/>
      <c r="J103" s="111">
        <v>1</v>
      </c>
      <c r="K103" s="111" t="s">
        <v>513</v>
      </c>
      <c r="L103" s="143" t="s">
        <v>36</v>
      </c>
      <c r="M103" s="126"/>
      <c r="N103" s="144"/>
      <c r="O103" s="144"/>
      <c r="P103" s="144"/>
      <c r="Q103" s="895" t="s">
        <v>409</v>
      </c>
      <c r="R103" s="896"/>
      <c r="S103" s="896"/>
      <c r="T103" s="896"/>
      <c r="U103" s="896"/>
      <c r="V103" s="896"/>
      <c r="W103" s="896"/>
      <c r="X103" s="897"/>
      <c r="Y103" s="109"/>
      <c r="Z103" s="109"/>
    </row>
    <row r="104" spans="1:26" ht="22" customHeight="1">
      <c r="A104" s="144"/>
      <c r="B104" s="142" t="s">
        <v>1050</v>
      </c>
      <c r="C104" s="140" t="s">
        <v>1046</v>
      </c>
      <c r="D104" s="112" t="s">
        <v>1047</v>
      </c>
      <c r="E104" s="112" t="s">
        <v>1049</v>
      </c>
      <c r="F104" s="138" t="s">
        <v>375</v>
      </c>
      <c r="G104" s="122"/>
      <c r="H104" s="115" t="s">
        <v>1048</v>
      </c>
      <c r="I104" s="111"/>
      <c r="J104" s="111">
        <v>1</v>
      </c>
      <c r="K104" s="111" t="s">
        <v>1084</v>
      </c>
      <c r="L104" s="143" t="s">
        <v>36</v>
      </c>
      <c r="M104" s="126"/>
      <c r="N104" s="144"/>
      <c r="O104" s="144"/>
      <c r="P104" s="144"/>
      <c r="Q104" s="895" t="s">
        <v>409</v>
      </c>
      <c r="R104" s="896"/>
      <c r="S104" s="896"/>
      <c r="T104" s="896"/>
      <c r="U104" s="896"/>
      <c r="V104" s="896"/>
      <c r="W104" s="896"/>
      <c r="X104" s="897"/>
      <c r="Y104" s="109"/>
      <c r="Z104" s="109"/>
    </row>
    <row r="105" spans="1:26" ht="22" customHeight="1">
      <c r="A105" s="144"/>
      <c r="B105" s="142" t="s">
        <v>1006</v>
      </c>
      <c r="C105" s="140" t="s">
        <v>983</v>
      </c>
      <c r="D105" s="225" t="s">
        <v>984</v>
      </c>
      <c r="E105" s="225" t="s">
        <v>985</v>
      </c>
      <c r="F105" s="138" t="s">
        <v>363</v>
      </c>
      <c r="G105" s="118"/>
      <c r="H105" s="143"/>
      <c r="I105" s="144"/>
      <c r="J105" s="140">
        <v>1</v>
      </c>
      <c r="K105" s="140" t="s">
        <v>311</v>
      </c>
      <c r="L105" s="143" t="s">
        <v>36</v>
      </c>
      <c r="M105" s="144"/>
      <c r="N105" s="127"/>
      <c r="O105" s="126"/>
      <c r="P105" s="126"/>
      <c r="Q105" s="895" t="s">
        <v>409</v>
      </c>
      <c r="R105" s="896"/>
      <c r="S105" s="896"/>
      <c r="T105" s="896"/>
      <c r="U105" s="896"/>
      <c r="V105" s="896"/>
      <c r="W105" s="896"/>
      <c r="X105" s="897"/>
      <c r="Y105" s="109"/>
      <c r="Z105" s="109"/>
    </row>
    <row r="106" spans="1:26" ht="22" customHeight="1">
      <c r="A106" s="144"/>
      <c r="B106" s="142" t="s">
        <v>1006</v>
      </c>
      <c r="C106" s="140" t="s">
        <v>104</v>
      </c>
      <c r="D106" s="225" t="s">
        <v>105</v>
      </c>
      <c r="E106" s="225" t="s">
        <v>986</v>
      </c>
      <c r="F106" s="138" t="s">
        <v>360</v>
      </c>
      <c r="G106" s="118"/>
      <c r="H106" s="143" t="s">
        <v>995</v>
      </c>
      <c r="I106" s="144"/>
      <c r="J106" s="140">
        <v>2</v>
      </c>
      <c r="K106" s="140" t="s">
        <v>1071</v>
      </c>
      <c r="L106" s="143" t="s">
        <v>36</v>
      </c>
      <c r="M106" s="144"/>
      <c r="N106" s="127"/>
      <c r="O106" s="126"/>
      <c r="P106" s="126"/>
      <c r="Q106" s="895" t="s">
        <v>409</v>
      </c>
      <c r="R106" s="896"/>
      <c r="S106" s="896"/>
      <c r="T106" s="896"/>
      <c r="U106" s="896"/>
      <c r="V106" s="896"/>
      <c r="W106" s="896"/>
      <c r="X106" s="897"/>
      <c r="Y106" s="109"/>
      <c r="Z106" s="109"/>
    </row>
    <row r="107" spans="1:26" customFormat="1" ht="22" hidden="1" customHeight="1">
      <c r="A107" s="190"/>
      <c r="B107" s="142" t="s">
        <v>1006</v>
      </c>
      <c r="C107" s="140" t="s">
        <v>104</v>
      </c>
      <c r="D107" s="225" t="s">
        <v>105</v>
      </c>
      <c r="E107" s="235" t="s">
        <v>240</v>
      </c>
      <c r="F107" s="221" t="s">
        <v>369</v>
      </c>
      <c r="G107" s="199"/>
      <c r="H107" s="233" t="s">
        <v>995</v>
      </c>
      <c r="I107" s="190"/>
      <c r="J107" s="32">
        <v>1</v>
      </c>
      <c r="K107" s="214"/>
      <c r="L107" s="190"/>
      <c r="M107" s="190"/>
      <c r="N107" s="236"/>
      <c r="O107" s="218" t="s">
        <v>412</v>
      </c>
      <c r="P107" s="237"/>
      <c r="Q107" s="229"/>
      <c r="R107" s="190"/>
      <c r="S107" s="190"/>
      <c r="T107" s="190"/>
      <c r="U107" s="190"/>
      <c r="V107" s="190"/>
      <c r="W107" s="190"/>
      <c r="X107" s="190"/>
      <c r="Y107" s="229"/>
      <c r="Z107" s="229"/>
    </row>
    <row r="108" spans="1:26" customFormat="1" ht="22" hidden="1" customHeight="1">
      <c r="A108" s="190"/>
      <c r="B108" s="142" t="s">
        <v>1006</v>
      </c>
      <c r="C108" s="140" t="s">
        <v>987</v>
      </c>
      <c r="D108" s="225" t="s">
        <v>34</v>
      </c>
      <c r="E108" s="235" t="s">
        <v>988</v>
      </c>
      <c r="F108" s="221" t="s">
        <v>1149</v>
      </c>
      <c r="G108" s="199"/>
      <c r="H108" s="233" t="s">
        <v>996</v>
      </c>
      <c r="I108" s="190"/>
      <c r="J108" s="32">
        <v>4</v>
      </c>
      <c r="K108" s="214"/>
      <c r="L108" s="193"/>
      <c r="M108" s="190"/>
      <c r="N108" s="249" t="s">
        <v>9</v>
      </c>
      <c r="O108" s="237"/>
      <c r="P108" s="237"/>
      <c r="Q108" s="229"/>
      <c r="R108" s="190"/>
      <c r="S108" s="190"/>
      <c r="T108" s="190"/>
      <c r="U108" s="190"/>
      <c r="V108" s="190"/>
      <c r="W108" s="190"/>
      <c r="X108" s="190"/>
      <c r="Y108" s="229"/>
      <c r="Z108" s="229"/>
    </row>
    <row r="109" spans="1:26" customFormat="1" ht="22" hidden="1" customHeight="1">
      <c r="A109" s="190"/>
      <c r="B109" s="142" t="s">
        <v>1006</v>
      </c>
      <c r="C109" s="140" t="s">
        <v>989</v>
      </c>
      <c r="D109" s="225" t="s">
        <v>34</v>
      </c>
      <c r="E109" s="235" t="s">
        <v>990</v>
      </c>
      <c r="F109" s="221" t="s">
        <v>1149</v>
      </c>
      <c r="G109" s="199"/>
      <c r="H109" s="233">
        <v>6006</v>
      </c>
      <c r="I109" s="190"/>
      <c r="J109" s="32">
        <v>4</v>
      </c>
      <c r="K109" s="214"/>
      <c r="L109" s="193"/>
      <c r="M109" s="190"/>
      <c r="N109" s="249" t="s">
        <v>9</v>
      </c>
      <c r="O109" s="237"/>
      <c r="P109" s="237"/>
      <c r="Q109" s="229"/>
      <c r="R109" s="190"/>
      <c r="S109" s="190"/>
      <c r="T109" s="190"/>
      <c r="U109" s="190"/>
      <c r="V109" s="190"/>
      <c r="W109" s="190"/>
      <c r="X109" s="190"/>
      <c r="Y109" s="229"/>
      <c r="Z109" s="229"/>
    </row>
    <row r="110" spans="1:26" customFormat="1" ht="22" hidden="1" customHeight="1">
      <c r="A110" s="190"/>
      <c r="B110" s="142" t="s">
        <v>1006</v>
      </c>
      <c r="C110" s="140" t="s">
        <v>250</v>
      </c>
      <c r="D110" s="225" t="s">
        <v>219</v>
      </c>
      <c r="E110" s="235" t="s">
        <v>906</v>
      </c>
      <c r="F110" s="221" t="s">
        <v>1147</v>
      </c>
      <c r="G110" s="199"/>
      <c r="H110" s="233" t="s">
        <v>970</v>
      </c>
      <c r="I110" s="190"/>
      <c r="J110" s="32">
        <v>16</v>
      </c>
      <c r="K110" s="214"/>
      <c r="L110" s="190"/>
      <c r="M110" s="212" t="s">
        <v>70</v>
      </c>
      <c r="N110" s="236"/>
      <c r="O110" s="237"/>
      <c r="P110" s="237"/>
      <c r="Q110" s="229"/>
      <c r="R110" s="190"/>
      <c r="S110" s="190"/>
      <c r="T110" s="190"/>
      <c r="U110" s="190"/>
      <c r="V110" s="190"/>
      <c r="W110" s="190"/>
      <c r="X110" s="190"/>
      <c r="Y110" s="229"/>
      <c r="Z110" s="229"/>
    </row>
    <row r="111" spans="1:26" ht="22" customHeight="1">
      <c r="A111" s="144"/>
      <c r="B111" s="142" t="s">
        <v>1006</v>
      </c>
      <c r="C111" s="140" t="s">
        <v>524</v>
      </c>
      <c r="D111" s="225" t="s">
        <v>525</v>
      </c>
      <c r="E111" s="225" t="s">
        <v>676</v>
      </c>
      <c r="F111" s="138" t="s">
        <v>345</v>
      </c>
      <c r="G111" s="118"/>
      <c r="H111" s="143" t="s">
        <v>997</v>
      </c>
      <c r="I111" s="144"/>
      <c r="J111" s="140">
        <v>2</v>
      </c>
      <c r="K111" s="140" t="s">
        <v>1326</v>
      </c>
      <c r="L111" s="143" t="s">
        <v>36</v>
      </c>
      <c r="M111" s="144"/>
      <c r="N111" s="127"/>
      <c r="O111" s="126"/>
      <c r="P111" s="126"/>
      <c r="Q111" s="895" t="s">
        <v>409</v>
      </c>
      <c r="R111" s="896"/>
      <c r="S111" s="896"/>
      <c r="T111" s="896"/>
      <c r="U111" s="896"/>
      <c r="V111" s="896"/>
      <c r="W111" s="896"/>
      <c r="X111" s="897"/>
      <c r="Y111" s="109"/>
      <c r="Z111" s="109"/>
    </row>
    <row r="112" spans="1:26" customFormat="1" ht="22" hidden="1" customHeight="1">
      <c r="A112" s="190"/>
      <c r="B112" s="142" t="s">
        <v>1006</v>
      </c>
      <c r="C112" s="140" t="s">
        <v>80</v>
      </c>
      <c r="D112" s="225" t="s">
        <v>431</v>
      </c>
      <c r="E112" s="235" t="s">
        <v>240</v>
      </c>
      <c r="F112" s="221" t="s">
        <v>369</v>
      </c>
      <c r="G112" s="199"/>
      <c r="H112" s="233" t="s">
        <v>998</v>
      </c>
      <c r="I112" s="190"/>
      <c r="J112" s="32">
        <v>4</v>
      </c>
      <c r="K112" s="214"/>
      <c r="L112" s="190"/>
      <c r="M112" s="190"/>
      <c r="N112" s="236"/>
      <c r="O112" s="166" t="s">
        <v>81</v>
      </c>
      <c r="P112" s="237"/>
      <c r="Q112" s="229"/>
      <c r="R112" s="190"/>
      <c r="S112" s="190"/>
      <c r="T112" s="190"/>
      <c r="U112" s="190"/>
      <c r="V112" s="190"/>
      <c r="W112" s="190"/>
      <c r="X112" s="190"/>
      <c r="Y112" s="229"/>
      <c r="Z112" s="229"/>
    </row>
    <row r="113" spans="1:26" ht="22" customHeight="1">
      <c r="A113" s="144"/>
      <c r="B113" s="142" t="s">
        <v>1006</v>
      </c>
      <c r="C113" s="140" t="s">
        <v>38</v>
      </c>
      <c r="D113" s="225" t="s">
        <v>39</v>
      </c>
      <c r="E113" s="225" t="s">
        <v>96</v>
      </c>
      <c r="F113" s="138" t="s">
        <v>360</v>
      </c>
      <c r="G113" s="118"/>
      <c r="H113" s="143" t="s">
        <v>975</v>
      </c>
      <c r="I113" s="144"/>
      <c r="J113" s="140">
        <v>7</v>
      </c>
      <c r="K113" s="140" t="s">
        <v>1074</v>
      </c>
      <c r="L113" s="143" t="s">
        <v>36</v>
      </c>
      <c r="M113" s="144"/>
      <c r="N113" s="127"/>
      <c r="O113" s="126"/>
      <c r="P113" s="126"/>
      <c r="Q113" s="109"/>
      <c r="R113" s="144"/>
      <c r="S113" s="144"/>
      <c r="T113" s="144"/>
      <c r="U113" s="144"/>
      <c r="V113" s="144"/>
      <c r="W113" s="144"/>
      <c r="X113" s="144"/>
      <c r="Y113" s="109"/>
      <c r="Z113" s="109"/>
    </row>
    <row r="114" spans="1:26" ht="22" customHeight="1">
      <c r="A114" s="144"/>
      <c r="B114" s="142" t="s">
        <v>1006</v>
      </c>
      <c r="C114" s="140" t="s">
        <v>173</v>
      </c>
      <c r="D114" s="225" t="s">
        <v>174</v>
      </c>
      <c r="E114" s="225" t="s">
        <v>96</v>
      </c>
      <c r="F114" s="138" t="s">
        <v>360</v>
      </c>
      <c r="G114" s="118"/>
      <c r="H114" s="143" t="s">
        <v>999</v>
      </c>
      <c r="I114" s="144"/>
      <c r="J114" s="140">
        <v>2</v>
      </c>
      <c r="K114" s="140" t="s">
        <v>1073</v>
      </c>
      <c r="L114" s="143" t="s">
        <v>36</v>
      </c>
      <c r="M114" s="144"/>
      <c r="N114" s="127"/>
      <c r="O114" s="126"/>
      <c r="P114" s="126"/>
      <c r="Q114" s="895" t="s">
        <v>409</v>
      </c>
      <c r="R114" s="896"/>
      <c r="S114" s="896"/>
      <c r="T114" s="896"/>
      <c r="U114" s="896"/>
      <c r="V114" s="896"/>
      <c r="W114" s="896"/>
      <c r="X114" s="897"/>
      <c r="Y114" s="109"/>
      <c r="Z114" s="109"/>
    </row>
    <row r="115" spans="1:26" customFormat="1" ht="22" hidden="1" customHeight="1">
      <c r="A115" s="190"/>
      <c r="B115" s="142" t="s">
        <v>1006</v>
      </c>
      <c r="C115" s="140" t="s">
        <v>173</v>
      </c>
      <c r="D115" s="225" t="s">
        <v>174</v>
      </c>
      <c r="E115" s="235" t="s">
        <v>240</v>
      </c>
      <c r="F115" s="221" t="s">
        <v>369</v>
      </c>
      <c r="G115" s="199"/>
      <c r="H115" s="233" t="s">
        <v>999</v>
      </c>
      <c r="I115" s="190"/>
      <c r="J115" s="32">
        <v>1</v>
      </c>
      <c r="K115" s="214"/>
      <c r="L115" s="190"/>
      <c r="M115" s="190"/>
      <c r="N115" s="236"/>
      <c r="O115" s="218" t="s">
        <v>412</v>
      </c>
      <c r="P115" s="237"/>
      <c r="Q115" s="229"/>
      <c r="R115" s="190"/>
      <c r="S115" s="190"/>
      <c r="T115" s="190"/>
      <c r="U115" s="190"/>
      <c r="V115" s="190"/>
      <c r="W115" s="190"/>
      <c r="X115" s="190"/>
      <c r="Y115" s="229"/>
      <c r="Z115" s="229"/>
    </row>
    <row r="116" spans="1:26" customFormat="1" ht="22" hidden="1" customHeight="1">
      <c r="A116" s="190"/>
      <c r="B116" s="142" t="s">
        <v>1006</v>
      </c>
      <c r="C116" s="140" t="s">
        <v>197</v>
      </c>
      <c r="D116" s="225" t="s">
        <v>198</v>
      </c>
      <c r="E116" s="235" t="s">
        <v>240</v>
      </c>
      <c r="F116" s="221" t="s">
        <v>369</v>
      </c>
      <c r="G116" s="199"/>
      <c r="H116" s="233" t="s">
        <v>1000</v>
      </c>
      <c r="I116" s="190"/>
      <c r="J116" s="32">
        <v>1</v>
      </c>
      <c r="K116" s="214"/>
      <c r="L116" s="190"/>
      <c r="M116" s="190"/>
      <c r="N116" s="236"/>
      <c r="O116" s="218" t="s">
        <v>400</v>
      </c>
      <c r="P116" s="237"/>
      <c r="Q116" s="229"/>
      <c r="R116" s="190"/>
      <c r="S116" s="190"/>
      <c r="T116" s="190"/>
      <c r="U116" s="190"/>
      <c r="V116" s="190"/>
      <c r="W116" s="190"/>
      <c r="X116" s="190"/>
      <c r="Y116" s="229"/>
      <c r="Z116" s="229"/>
    </row>
    <row r="117" spans="1:26" ht="22" customHeight="1">
      <c r="A117" s="144"/>
      <c r="B117" s="142" t="s">
        <v>1006</v>
      </c>
      <c r="C117" s="140" t="s">
        <v>197</v>
      </c>
      <c r="D117" s="225" t="s">
        <v>198</v>
      </c>
      <c r="E117" s="225" t="s">
        <v>991</v>
      </c>
      <c r="F117" s="138" t="s">
        <v>362</v>
      </c>
      <c r="G117" s="118"/>
      <c r="H117" s="143" t="s">
        <v>1000</v>
      </c>
      <c r="I117" s="144"/>
      <c r="J117" s="140">
        <v>2</v>
      </c>
      <c r="K117" s="140" t="s">
        <v>1074</v>
      </c>
      <c r="L117" s="143" t="s">
        <v>36</v>
      </c>
      <c r="M117" s="144"/>
      <c r="N117" s="127"/>
      <c r="O117" s="126"/>
      <c r="P117" s="126"/>
      <c r="Q117" s="895" t="s">
        <v>409</v>
      </c>
      <c r="R117" s="896"/>
      <c r="S117" s="896"/>
      <c r="T117" s="896"/>
      <c r="U117" s="896"/>
      <c r="V117" s="896"/>
      <c r="W117" s="896"/>
      <c r="X117" s="897"/>
      <c r="Y117" s="109"/>
      <c r="Z117" s="109"/>
    </row>
    <row r="118" spans="1:26" ht="22" customHeight="1">
      <c r="A118" s="144"/>
      <c r="B118" s="142" t="s">
        <v>1006</v>
      </c>
      <c r="C118" s="140" t="s">
        <v>522</v>
      </c>
      <c r="D118" s="225" t="s">
        <v>523</v>
      </c>
      <c r="E118" s="225" t="s">
        <v>96</v>
      </c>
      <c r="F118" s="138" t="s">
        <v>360</v>
      </c>
      <c r="G118" s="118"/>
      <c r="H118" s="143" t="s">
        <v>1001</v>
      </c>
      <c r="I118" s="144"/>
      <c r="J118" s="140">
        <v>2</v>
      </c>
      <c r="K118" s="140" t="s">
        <v>1323</v>
      </c>
      <c r="L118" s="143" t="s">
        <v>36</v>
      </c>
      <c r="M118" s="144"/>
      <c r="N118" s="127"/>
      <c r="O118" s="126"/>
      <c r="P118" s="126"/>
      <c r="Q118" s="895" t="s">
        <v>409</v>
      </c>
      <c r="R118" s="896"/>
      <c r="S118" s="896"/>
      <c r="T118" s="896"/>
      <c r="U118" s="896"/>
      <c r="V118" s="896"/>
      <c r="W118" s="896"/>
      <c r="X118" s="897"/>
      <c r="Y118" s="109"/>
      <c r="Z118" s="109"/>
    </row>
    <row r="119" spans="1:26" customFormat="1" ht="22" hidden="1" customHeight="1">
      <c r="A119" s="190"/>
      <c r="B119" s="142" t="s">
        <v>1006</v>
      </c>
      <c r="C119" s="140" t="s">
        <v>52</v>
      </c>
      <c r="D119" s="225" t="s">
        <v>191</v>
      </c>
      <c r="E119" s="235" t="s">
        <v>240</v>
      </c>
      <c r="F119" s="221" t="s">
        <v>369</v>
      </c>
      <c r="G119" s="199"/>
      <c r="H119" s="233" t="s">
        <v>1002</v>
      </c>
      <c r="I119" s="190"/>
      <c r="J119" s="32">
        <v>17</v>
      </c>
      <c r="K119" s="214"/>
      <c r="L119" s="190"/>
      <c r="M119" s="190"/>
      <c r="N119" s="236"/>
      <c r="O119" s="218" t="s">
        <v>400</v>
      </c>
      <c r="P119" s="237"/>
      <c r="Q119" s="229"/>
      <c r="R119" s="190"/>
      <c r="S119" s="190"/>
      <c r="T119" s="190"/>
      <c r="U119" s="190"/>
      <c r="V119" s="190"/>
      <c r="W119" s="190"/>
      <c r="X119" s="190"/>
      <c r="Y119" s="229"/>
      <c r="Z119" s="229"/>
    </row>
    <row r="120" spans="1:26" customFormat="1" ht="22" hidden="1" customHeight="1">
      <c r="A120" s="190"/>
      <c r="B120" s="142" t="s">
        <v>1006</v>
      </c>
      <c r="C120" s="140" t="s">
        <v>266</v>
      </c>
      <c r="D120" s="225" t="s">
        <v>466</v>
      </c>
      <c r="E120" s="235" t="s">
        <v>240</v>
      </c>
      <c r="F120" s="221" t="s">
        <v>369</v>
      </c>
      <c r="G120" s="199"/>
      <c r="H120" s="233" t="s">
        <v>1003</v>
      </c>
      <c r="I120" s="190"/>
      <c r="J120" s="32">
        <v>4</v>
      </c>
      <c r="K120" s="214"/>
      <c r="L120" s="190"/>
      <c r="M120" s="190"/>
      <c r="N120" s="236"/>
      <c r="O120" s="218" t="s">
        <v>412</v>
      </c>
      <c r="P120" s="237"/>
      <c r="Q120" s="229"/>
      <c r="R120" s="190"/>
      <c r="S120" s="190"/>
      <c r="T120" s="190"/>
      <c r="U120" s="190"/>
      <c r="V120" s="190"/>
      <c r="W120" s="190"/>
      <c r="X120" s="190"/>
      <c r="Y120" s="229"/>
      <c r="Z120" s="229"/>
    </row>
    <row r="121" spans="1:26" ht="22" customHeight="1">
      <c r="A121" s="144"/>
      <c r="B121" s="142" t="s">
        <v>1006</v>
      </c>
      <c r="C121" s="140" t="s">
        <v>266</v>
      </c>
      <c r="D121" s="225" t="s">
        <v>466</v>
      </c>
      <c r="E121" s="225" t="s">
        <v>127</v>
      </c>
      <c r="F121" s="138" t="s">
        <v>375</v>
      </c>
      <c r="G121" s="118"/>
      <c r="H121" s="143" t="s">
        <v>1003</v>
      </c>
      <c r="I121" s="144"/>
      <c r="J121" s="140">
        <v>1</v>
      </c>
      <c r="K121" s="140" t="s">
        <v>1320</v>
      </c>
      <c r="L121" s="143" t="s">
        <v>36</v>
      </c>
      <c r="M121" s="144"/>
      <c r="N121" s="127"/>
      <c r="O121" s="126"/>
      <c r="P121" s="126"/>
      <c r="Q121" s="895" t="s">
        <v>409</v>
      </c>
      <c r="R121" s="896"/>
      <c r="S121" s="896"/>
      <c r="T121" s="896"/>
      <c r="U121" s="896"/>
      <c r="V121" s="896"/>
      <c r="W121" s="896"/>
      <c r="X121" s="897"/>
      <c r="Y121" s="109"/>
      <c r="Z121" s="109"/>
    </row>
    <row r="122" spans="1:26" customFormat="1" ht="22" hidden="1" customHeight="1">
      <c r="A122" s="190"/>
      <c r="B122" s="142" t="s">
        <v>1006</v>
      </c>
      <c r="C122" s="140" t="s">
        <v>184</v>
      </c>
      <c r="D122" s="225" t="s">
        <v>175</v>
      </c>
      <c r="E122" s="235" t="s">
        <v>240</v>
      </c>
      <c r="F122" s="221" t="s">
        <v>369</v>
      </c>
      <c r="G122" s="199"/>
      <c r="H122" s="233" t="s">
        <v>142</v>
      </c>
      <c r="I122" s="190"/>
      <c r="J122" s="32">
        <v>1</v>
      </c>
      <c r="K122" s="214"/>
      <c r="L122" s="190"/>
      <c r="M122" s="190"/>
      <c r="N122" s="236"/>
      <c r="O122" s="218" t="s">
        <v>400</v>
      </c>
      <c r="P122" s="237"/>
      <c r="Q122" s="229"/>
      <c r="R122" s="190"/>
      <c r="S122" s="190"/>
      <c r="T122" s="190"/>
      <c r="U122" s="190"/>
      <c r="V122" s="190"/>
      <c r="W122" s="190"/>
      <c r="X122" s="190"/>
      <c r="Y122" s="229"/>
      <c r="Z122" s="229"/>
    </row>
    <row r="123" spans="1:26" customFormat="1" ht="22" hidden="1" customHeight="1">
      <c r="A123" s="190"/>
      <c r="B123" s="142" t="s">
        <v>1006</v>
      </c>
      <c r="C123" s="140" t="s">
        <v>453</v>
      </c>
      <c r="D123" s="225" t="s">
        <v>454</v>
      </c>
      <c r="E123" s="235" t="s">
        <v>240</v>
      </c>
      <c r="F123" s="221" t="s">
        <v>369</v>
      </c>
      <c r="G123" s="199"/>
      <c r="H123" s="233" t="s">
        <v>818</v>
      </c>
      <c r="I123" s="190"/>
      <c r="J123" s="32">
        <v>3</v>
      </c>
      <c r="K123" s="214"/>
      <c r="L123" s="190"/>
      <c r="M123" s="190"/>
      <c r="N123" s="236"/>
      <c r="O123" s="218" t="s">
        <v>412</v>
      </c>
      <c r="P123" s="237"/>
      <c r="Q123" s="229"/>
      <c r="R123" s="190"/>
      <c r="S123" s="190"/>
      <c r="T123" s="190"/>
      <c r="U123" s="190"/>
      <c r="V123" s="190"/>
      <c r="W123" s="190"/>
      <c r="X123" s="190"/>
      <c r="Y123" s="229"/>
      <c r="Z123" s="229"/>
    </row>
    <row r="124" spans="1:26" ht="22" customHeight="1">
      <c r="A124" s="144"/>
      <c r="B124" s="142" t="s">
        <v>1006</v>
      </c>
      <c r="C124" s="140" t="s">
        <v>167</v>
      </c>
      <c r="D124" s="225" t="s">
        <v>168</v>
      </c>
      <c r="E124" s="225" t="s">
        <v>127</v>
      </c>
      <c r="F124" s="138" t="s">
        <v>375</v>
      </c>
      <c r="G124" s="118"/>
      <c r="H124" s="140" t="s">
        <v>1004</v>
      </c>
      <c r="I124" s="144"/>
      <c r="J124" s="111">
        <v>2</v>
      </c>
      <c r="K124" s="111" t="s">
        <v>1321</v>
      </c>
      <c r="L124" s="143" t="s">
        <v>36</v>
      </c>
      <c r="M124" s="144"/>
      <c r="N124" s="382"/>
      <c r="O124" s="126"/>
      <c r="P124" s="126"/>
      <c r="Q124" s="895" t="s">
        <v>409</v>
      </c>
      <c r="R124" s="896"/>
      <c r="S124" s="896"/>
      <c r="T124" s="896"/>
      <c r="U124" s="896"/>
      <c r="V124" s="896"/>
      <c r="W124" s="896"/>
      <c r="X124" s="897"/>
      <c r="Y124" s="109"/>
      <c r="Z124" s="109"/>
    </row>
    <row r="125" spans="1:26" customFormat="1" ht="22" hidden="1" customHeight="1">
      <c r="A125" s="190"/>
      <c r="B125" s="142" t="s">
        <v>1006</v>
      </c>
      <c r="C125" s="140" t="s">
        <v>882</v>
      </c>
      <c r="D125" s="225" t="s">
        <v>883</v>
      </c>
      <c r="E125" s="235" t="s">
        <v>240</v>
      </c>
      <c r="F125" s="221" t="s">
        <v>369</v>
      </c>
      <c r="G125" s="199"/>
      <c r="H125" s="32" t="s">
        <v>1005</v>
      </c>
      <c r="I125" s="190"/>
      <c r="J125" s="192">
        <v>1</v>
      </c>
      <c r="K125" s="216"/>
      <c r="L125" s="190"/>
      <c r="M125" s="190"/>
      <c r="N125" s="236"/>
      <c r="O125" s="218" t="s">
        <v>412</v>
      </c>
      <c r="P125" s="237"/>
      <c r="Q125" s="229"/>
      <c r="R125" s="190"/>
      <c r="S125" s="190"/>
      <c r="T125" s="190"/>
      <c r="U125" s="190"/>
      <c r="V125" s="190"/>
      <c r="W125" s="190"/>
      <c r="X125" s="190"/>
      <c r="Y125" s="229"/>
      <c r="Z125" s="229"/>
    </row>
    <row r="126" spans="1:26" customFormat="1" ht="22" hidden="1" customHeight="1">
      <c r="A126" s="190"/>
      <c r="B126" s="142" t="s">
        <v>1006</v>
      </c>
      <c r="C126" s="154" t="s">
        <v>992</v>
      </c>
      <c r="D126" s="238" t="s">
        <v>993</v>
      </c>
      <c r="E126" s="235" t="s">
        <v>994</v>
      </c>
      <c r="F126" s="221" t="s">
        <v>369</v>
      </c>
      <c r="G126" s="199"/>
      <c r="H126" s="32"/>
      <c r="I126" s="190"/>
      <c r="J126" s="239">
        <v>203</v>
      </c>
      <c r="K126" s="286"/>
      <c r="L126" s="190"/>
      <c r="M126" s="190"/>
      <c r="N126" s="236"/>
      <c r="O126" s="218" t="s">
        <v>412</v>
      </c>
      <c r="P126" s="237"/>
      <c r="Q126" s="229"/>
      <c r="R126" s="190"/>
      <c r="S126" s="190"/>
      <c r="T126" s="190"/>
      <c r="U126" s="190"/>
      <c r="V126" s="190"/>
      <c r="W126" s="190"/>
      <c r="X126" s="190"/>
      <c r="Y126" s="229"/>
      <c r="Z126" s="229"/>
    </row>
    <row r="127" spans="1:26" ht="22" customHeight="1">
      <c r="A127" s="144"/>
      <c r="B127" s="142" t="s">
        <v>1052</v>
      </c>
      <c r="C127" s="140" t="s">
        <v>56</v>
      </c>
      <c r="D127" s="112" t="s">
        <v>57</v>
      </c>
      <c r="E127" s="112" t="s">
        <v>1049</v>
      </c>
      <c r="F127" s="138" t="s">
        <v>375</v>
      </c>
      <c r="G127" s="122"/>
      <c r="H127" s="115" t="s">
        <v>1051</v>
      </c>
      <c r="I127" s="111"/>
      <c r="J127" s="111">
        <v>1</v>
      </c>
      <c r="K127" s="111" t="s">
        <v>1084</v>
      </c>
      <c r="L127" s="143" t="s">
        <v>36</v>
      </c>
      <c r="M127" s="144"/>
      <c r="N127" s="263"/>
      <c r="O127" s="144"/>
      <c r="P127" s="189"/>
      <c r="Q127" s="895" t="s">
        <v>409</v>
      </c>
      <c r="R127" s="896"/>
      <c r="S127" s="896"/>
      <c r="T127" s="896"/>
      <c r="U127" s="896"/>
      <c r="V127" s="896"/>
      <c r="W127" s="896"/>
      <c r="X127" s="897"/>
      <c r="Y127" s="109"/>
      <c r="Z127" s="109"/>
    </row>
    <row r="128" spans="1:26" ht="22" customHeight="1">
      <c r="A128" s="144"/>
      <c r="B128" s="142" t="s">
        <v>1056</v>
      </c>
      <c r="C128" s="140" t="s">
        <v>1053</v>
      </c>
      <c r="D128" s="112" t="s">
        <v>206</v>
      </c>
      <c r="E128" s="112" t="s">
        <v>1055</v>
      </c>
      <c r="F128" s="138" t="s">
        <v>375</v>
      </c>
      <c r="G128" s="122"/>
      <c r="H128" s="115" t="s">
        <v>1054</v>
      </c>
      <c r="I128" s="111"/>
      <c r="J128" s="140">
        <v>8</v>
      </c>
      <c r="K128" s="140" t="s">
        <v>1337</v>
      </c>
      <c r="L128" s="143" t="s">
        <v>36</v>
      </c>
      <c r="M128" s="144"/>
      <c r="N128" s="127"/>
      <c r="O128" s="144"/>
      <c r="P128" s="126"/>
      <c r="Q128" s="109"/>
      <c r="R128" s="144"/>
      <c r="S128" s="144"/>
      <c r="T128" s="144"/>
      <c r="U128" s="144"/>
      <c r="V128" s="144"/>
      <c r="W128" s="144"/>
      <c r="X128" s="144"/>
      <c r="Y128" s="109"/>
      <c r="Z128" s="109"/>
    </row>
    <row r="129" spans="1:26" ht="22" customHeight="1">
      <c r="A129" s="144"/>
      <c r="B129" s="142" t="s">
        <v>1061</v>
      </c>
      <c r="C129" s="140" t="s">
        <v>581</v>
      </c>
      <c r="D129" s="112" t="s">
        <v>1057</v>
      </c>
      <c r="E129" s="112" t="s">
        <v>1060</v>
      </c>
      <c r="F129" s="138" t="s">
        <v>361</v>
      </c>
      <c r="G129" s="122"/>
      <c r="H129" s="115" t="s">
        <v>1058</v>
      </c>
      <c r="I129" s="111"/>
      <c r="J129" s="111">
        <v>2</v>
      </c>
      <c r="K129" s="111" t="s">
        <v>1340</v>
      </c>
      <c r="L129" s="143" t="s">
        <v>36</v>
      </c>
      <c r="M129" s="144"/>
      <c r="N129" s="127"/>
      <c r="O129" s="144"/>
      <c r="P129" s="126"/>
      <c r="Q129" s="895" t="s">
        <v>409</v>
      </c>
      <c r="R129" s="896"/>
      <c r="S129" s="896"/>
      <c r="T129" s="896"/>
      <c r="U129" s="896"/>
      <c r="V129" s="896"/>
      <c r="W129" s="896"/>
      <c r="X129" s="897"/>
      <c r="Y129" s="109"/>
      <c r="Z129" s="109"/>
    </row>
    <row r="130" spans="1:26" customFormat="1" ht="22" hidden="1" customHeight="1">
      <c r="A130" s="190"/>
      <c r="B130" s="142" t="s">
        <v>1061</v>
      </c>
      <c r="C130" s="32" t="s">
        <v>534</v>
      </c>
      <c r="D130" s="195" t="s">
        <v>35</v>
      </c>
      <c r="E130" s="195" t="s">
        <v>64</v>
      </c>
      <c r="F130" s="221" t="s">
        <v>369</v>
      </c>
      <c r="G130" s="209"/>
      <c r="H130" s="175" t="s">
        <v>1059</v>
      </c>
      <c r="I130" s="192"/>
      <c r="J130" s="192">
        <v>1</v>
      </c>
      <c r="K130" s="216"/>
      <c r="L130" s="143"/>
      <c r="M130" s="190"/>
      <c r="N130" s="236"/>
      <c r="O130" s="218" t="s">
        <v>412</v>
      </c>
      <c r="P130" s="237"/>
      <c r="Q130" s="229"/>
      <c r="R130" s="190"/>
      <c r="S130" s="190"/>
      <c r="T130" s="190"/>
      <c r="U130" s="190"/>
      <c r="V130" s="190"/>
      <c r="W130" s="190"/>
      <c r="X130" s="190"/>
      <c r="Y130" s="229"/>
      <c r="Z130" s="229"/>
    </row>
    <row r="131" spans="1:26" customFormat="1" ht="22" hidden="1" customHeight="1">
      <c r="A131" s="159"/>
      <c r="B131" s="142" t="s">
        <v>1036</v>
      </c>
      <c r="C131" s="140" t="s">
        <v>224</v>
      </c>
      <c r="D131" s="225" t="s">
        <v>157</v>
      </c>
      <c r="E131" s="235" t="s">
        <v>240</v>
      </c>
      <c r="F131" s="221" t="s">
        <v>369</v>
      </c>
      <c r="G131" s="226"/>
      <c r="H131" s="233" t="s">
        <v>978</v>
      </c>
      <c r="I131" s="159"/>
      <c r="J131" s="32">
        <v>2</v>
      </c>
      <c r="K131" s="214"/>
      <c r="L131" s="159"/>
      <c r="M131" s="159"/>
      <c r="N131" s="236"/>
      <c r="O131" s="218" t="s">
        <v>412</v>
      </c>
      <c r="P131" s="237"/>
      <c r="Q131" s="224"/>
      <c r="R131" s="159"/>
      <c r="S131" s="159"/>
      <c r="T131" s="159"/>
      <c r="U131" s="159"/>
      <c r="V131" s="159"/>
      <c r="W131" s="159"/>
      <c r="X131" s="159"/>
      <c r="Y131" s="227"/>
      <c r="Z131" s="222"/>
    </row>
    <row r="132" spans="1:26" ht="22" customHeight="1">
      <c r="A132" s="167"/>
      <c r="B132" s="142" t="s">
        <v>1036</v>
      </c>
      <c r="C132" s="140" t="s">
        <v>120</v>
      </c>
      <c r="D132" s="225" t="s">
        <v>119</v>
      </c>
      <c r="E132" s="225" t="s">
        <v>1007</v>
      </c>
      <c r="F132" s="138" t="s">
        <v>363</v>
      </c>
      <c r="G132" s="181"/>
      <c r="H132" s="143" t="s">
        <v>602</v>
      </c>
      <c r="I132" s="167"/>
      <c r="J132" s="140">
        <v>1</v>
      </c>
      <c r="K132" s="140" t="s">
        <v>1319</v>
      </c>
      <c r="L132" s="143" t="s">
        <v>36</v>
      </c>
      <c r="M132" s="167"/>
      <c r="N132" s="127"/>
      <c r="O132" s="126"/>
      <c r="P132" s="126"/>
      <c r="Q132" s="895" t="s">
        <v>409</v>
      </c>
      <c r="R132" s="896"/>
      <c r="S132" s="896"/>
      <c r="T132" s="896"/>
      <c r="U132" s="896"/>
      <c r="V132" s="896"/>
      <c r="W132" s="896"/>
      <c r="X132" s="897"/>
      <c r="Y132" s="171"/>
      <c r="Z132" s="169"/>
    </row>
    <row r="133" spans="1:26" ht="22" customHeight="1">
      <c r="A133" s="167"/>
      <c r="B133" s="142" t="s">
        <v>1036</v>
      </c>
      <c r="C133" s="140" t="s">
        <v>542</v>
      </c>
      <c r="D133" s="225" t="s">
        <v>282</v>
      </c>
      <c r="E133" s="225" t="s">
        <v>1008</v>
      </c>
      <c r="F133" s="138" t="s">
        <v>363</v>
      </c>
      <c r="G133" s="181"/>
      <c r="H133" s="143" t="s">
        <v>744</v>
      </c>
      <c r="I133" s="167"/>
      <c r="J133" s="140">
        <v>8</v>
      </c>
      <c r="K133" s="140" t="s">
        <v>1085</v>
      </c>
      <c r="L133" s="143" t="s">
        <v>36</v>
      </c>
      <c r="M133" s="167"/>
      <c r="N133" s="127"/>
      <c r="O133" s="126"/>
      <c r="P133" s="126"/>
      <c r="Q133" s="168"/>
      <c r="R133" s="167"/>
      <c r="S133" s="167"/>
      <c r="T133" s="167"/>
      <c r="U133" s="167"/>
      <c r="V133" s="167"/>
      <c r="W133" s="167"/>
      <c r="X133" s="167"/>
      <c r="Y133" s="171"/>
      <c r="Z133" s="169"/>
    </row>
    <row r="134" spans="1:26" customFormat="1" ht="22" hidden="1" customHeight="1">
      <c r="A134" s="159"/>
      <c r="B134" s="142" t="s">
        <v>1036</v>
      </c>
      <c r="C134" s="140" t="s">
        <v>52</v>
      </c>
      <c r="D134" s="225" t="s">
        <v>191</v>
      </c>
      <c r="E134" s="235" t="s">
        <v>240</v>
      </c>
      <c r="F134" s="221" t="s">
        <v>369</v>
      </c>
      <c r="G134" s="226"/>
      <c r="H134" s="233" t="s">
        <v>763</v>
      </c>
      <c r="I134" s="159"/>
      <c r="J134" s="32">
        <v>1</v>
      </c>
      <c r="K134" s="214"/>
      <c r="L134" s="159"/>
      <c r="M134" s="159"/>
      <c r="N134" s="236"/>
      <c r="O134" s="218" t="s">
        <v>400</v>
      </c>
      <c r="P134" s="237"/>
      <c r="Q134" s="224"/>
      <c r="R134" s="159"/>
      <c r="S134" s="159"/>
      <c r="T134" s="159"/>
      <c r="U134" s="159"/>
      <c r="V134" s="159"/>
      <c r="W134" s="159"/>
      <c r="X134" s="159"/>
      <c r="Y134" s="227"/>
      <c r="Z134" s="222"/>
    </row>
    <row r="135" spans="1:26" ht="22" customHeight="1">
      <c r="A135" s="167"/>
      <c r="B135" s="142" t="s">
        <v>1036</v>
      </c>
      <c r="C135" s="140" t="s">
        <v>104</v>
      </c>
      <c r="D135" s="225" t="s">
        <v>105</v>
      </c>
      <c r="E135" s="225" t="s">
        <v>517</v>
      </c>
      <c r="F135" s="138" t="s">
        <v>345</v>
      </c>
      <c r="G135" s="181"/>
      <c r="H135" s="143" t="s">
        <v>1022</v>
      </c>
      <c r="I135" s="167"/>
      <c r="J135" s="140">
        <v>1</v>
      </c>
      <c r="K135" s="140" t="s">
        <v>1324</v>
      </c>
      <c r="L135" s="143" t="s">
        <v>36</v>
      </c>
      <c r="M135" s="167"/>
      <c r="N135" s="127"/>
      <c r="O135" s="126"/>
      <c r="P135" s="126"/>
      <c r="Q135" s="895" t="s">
        <v>409</v>
      </c>
      <c r="R135" s="896"/>
      <c r="S135" s="896"/>
      <c r="T135" s="896"/>
      <c r="U135" s="896"/>
      <c r="V135" s="896"/>
      <c r="W135" s="896"/>
      <c r="X135" s="897"/>
      <c r="Y135" s="171"/>
      <c r="Z135" s="169"/>
    </row>
    <row r="136" spans="1:26" customFormat="1" ht="22" hidden="1" customHeight="1">
      <c r="A136" s="159"/>
      <c r="B136" s="142" t="s">
        <v>1036</v>
      </c>
      <c r="C136" s="140" t="s">
        <v>40</v>
      </c>
      <c r="D136" s="225" t="s">
        <v>41</v>
      </c>
      <c r="E136" s="235" t="s">
        <v>240</v>
      </c>
      <c r="F136" s="221" t="s">
        <v>369</v>
      </c>
      <c r="G136" s="226"/>
      <c r="H136" s="233" t="s">
        <v>1023</v>
      </c>
      <c r="I136" s="159"/>
      <c r="J136" s="32">
        <v>2</v>
      </c>
      <c r="K136" s="214"/>
      <c r="L136" s="159"/>
      <c r="M136" s="159"/>
      <c r="N136" s="236"/>
      <c r="O136" s="218" t="s">
        <v>400</v>
      </c>
      <c r="P136" s="237"/>
      <c r="Q136" s="224"/>
      <c r="R136" s="159"/>
      <c r="S136" s="159"/>
      <c r="T136" s="159"/>
      <c r="U136" s="159"/>
      <c r="V136" s="159"/>
      <c r="W136" s="159"/>
      <c r="X136" s="159"/>
      <c r="Y136" s="227"/>
      <c r="Z136" s="222"/>
    </row>
    <row r="137" spans="1:26" ht="22" customHeight="1">
      <c r="A137" s="167"/>
      <c r="B137" s="142" t="s">
        <v>1036</v>
      </c>
      <c r="C137" s="140" t="s">
        <v>40</v>
      </c>
      <c r="D137" s="225" t="s">
        <v>41</v>
      </c>
      <c r="E137" s="225" t="s">
        <v>517</v>
      </c>
      <c r="F137" s="138" t="s">
        <v>345</v>
      </c>
      <c r="G137" s="181"/>
      <c r="H137" s="143" t="s">
        <v>1023</v>
      </c>
      <c r="I137" s="167"/>
      <c r="J137" s="140">
        <v>1</v>
      </c>
      <c r="K137" s="140" t="s">
        <v>1320</v>
      </c>
      <c r="L137" s="143" t="s">
        <v>36</v>
      </c>
      <c r="M137" s="167"/>
      <c r="N137" s="127"/>
      <c r="O137" s="126"/>
      <c r="P137" s="126"/>
      <c r="Q137" s="895" t="s">
        <v>409</v>
      </c>
      <c r="R137" s="896"/>
      <c r="S137" s="896"/>
      <c r="T137" s="896"/>
      <c r="U137" s="896"/>
      <c r="V137" s="896"/>
      <c r="W137" s="896"/>
      <c r="X137" s="897"/>
      <c r="Y137" s="171"/>
      <c r="Z137" s="169"/>
    </row>
    <row r="138" spans="1:26" customFormat="1" ht="22" hidden="1" customHeight="1">
      <c r="A138" s="159"/>
      <c r="B138" s="142" t="s">
        <v>1036</v>
      </c>
      <c r="C138" s="140" t="s">
        <v>820</v>
      </c>
      <c r="D138" s="225" t="s">
        <v>940</v>
      </c>
      <c r="E138" s="235" t="s">
        <v>1009</v>
      </c>
      <c r="F138" s="221" t="s">
        <v>369</v>
      </c>
      <c r="G138" s="226"/>
      <c r="H138" s="233" t="s">
        <v>1024</v>
      </c>
      <c r="I138" s="159"/>
      <c r="J138" s="32">
        <v>1</v>
      </c>
      <c r="K138" s="214"/>
      <c r="L138" s="159"/>
      <c r="M138" s="159"/>
      <c r="N138" s="236"/>
      <c r="O138" s="218" t="s">
        <v>412</v>
      </c>
      <c r="P138" s="237"/>
      <c r="Q138" s="224"/>
      <c r="R138" s="159"/>
      <c r="S138" s="159"/>
      <c r="T138" s="159"/>
      <c r="U138" s="159"/>
      <c r="V138" s="159"/>
      <c r="W138" s="159"/>
      <c r="X138" s="159"/>
      <c r="Y138" s="227"/>
      <c r="Z138" s="222"/>
    </row>
    <row r="139" spans="1:26" ht="22" customHeight="1">
      <c r="A139" s="167"/>
      <c r="B139" s="142" t="s">
        <v>1036</v>
      </c>
      <c r="C139" s="140" t="s">
        <v>1010</v>
      </c>
      <c r="D139" s="225" t="s">
        <v>1011</v>
      </c>
      <c r="E139" s="225" t="s">
        <v>676</v>
      </c>
      <c r="F139" s="138" t="s">
        <v>345</v>
      </c>
      <c r="G139" s="181"/>
      <c r="H139" s="143" t="s">
        <v>1025</v>
      </c>
      <c r="I139" s="167"/>
      <c r="J139" s="140">
        <v>1</v>
      </c>
      <c r="K139" s="140" t="s">
        <v>1075</v>
      </c>
      <c r="L139" s="143" t="s">
        <v>36</v>
      </c>
      <c r="M139" s="167"/>
      <c r="N139" s="127"/>
      <c r="O139" s="126"/>
      <c r="P139" s="126"/>
      <c r="Q139" s="895" t="s">
        <v>409</v>
      </c>
      <c r="R139" s="896"/>
      <c r="S139" s="896"/>
      <c r="T139" s="896"/>
      <c r="U139" s="896"/>
      <c r="V139" s="896"/>
      <c r="W139" s="896"/>
      <c r="X139" s="897"/>
      <c r="Y139" s="171"/>
      <c r="Z139" s="169"/>
    </row>
    <row r="140" spans="1:26" ht="22" customHeight="1">
      <c r="A140" s="167"/>
      <c r="B140" s="142" t="s">
        <v>1036</v>
      </c>
      <c r="C140" s="140" t="s">
        <v>87</v>
      </c>
      <c r="D140" s="225" t="s">
        <v>22</v>
      </c>
      <c r="E140" s="225" t="s">
        <v>517</v>
      </c>
      <c r="F140" s="138" t="s">
        <v>345</v>
      </c>
      <c r="G140" s="181"/>
      <c r="H140" s="143" t="s">
        <v>971</v>
      </c>
      <c r="I140" s="167"/>
      <c r="J140" s="140">
        <v>1</v>
      </c>
      <c r="K140" s="140" t="s">
        <v>1321</v>
      </c>
      <c r="L140" s="143" t="s">
        <v>36</v>
      </c>
      <c r="M140" s="167"/>
      <c r="N140" s="127"/>
      <c r="O140" s="126"/>
      <c r="P140" s="126"/>
      <c r="Q140" s="895" t="s">
        <v>409</v>
      </c>
      <c r="R140" s="896"/>
      <c r="S140" s="896"/>
      <c r="T140" s="896"/>
      <c r="U140" s="896"/>
      <c r="V140" s="896"/>
      <c r="W140" s="896"/>
      <c r="X140" s="897"/>
      <c r="Y140" s="171"/>
      <c r="Z140" s="169"/>
    </row>
    <row r="141" spans="1:26" ht="22" customHeight="1">
      <c r="A141" s="167"/>
      <c r="B141" s="142" t="s">
        <v>1036</v>
      </c>
      <c r="C141" s="140" t="s">
        <v>1012</v>
      </c>
      <c r="D141" s="225" t="s">
        <v>1013</v>
      </c>
      <c r="E141" s="225" t="s">
        <v>676</v>
      </c>
      <c r="F141" s="138" t="s">
        <v>345</v>
      </c>
      <c r="G141" s="181"/>
      <c r="H141" s="143" t="s">
        <v>1026</v>
      </c>
      <c r="I141" s="167"/>
      <c r="J141" s="140">
        <v>2</v>
      </c>
      <c r="K141" s="140" t="s">
        <v>1319</v>
      </c>
      <c r="L141" s="143" t="s">
        <v>36</v>
      </c>
      <c r="M141" s="167"/>
      <c r="N141" s="127"/>
      <c r="O141" s="126"/>
      <c r="P141" s="126"/>
      <c r="Q141" s="895" t="s">
        <v>409</v>
      </c>
      <c r="R141" s="896"/>
      <c r="S141" s="896"/>
      <c r="T141" s="896"/>
      <c r="U141" s="896"/>
      <c r="V141" s="896"/>
      <c r="W141" s="896"/>
      <c r="X141" s="897"/>
      <c r="Y141" s="171"/>
      <c r="Z141" s="169"/>
    </row>
    <row r="142" spans="1:26" ht="22" customHeight="1">
      <c r="A142" s="167"/>
      <c r="B142" s="142" t="s">
        <v>1036</v>
      </c>
      <c r="C142" s="140" t="s">
        <v>62</v>
      </c>
      <c r="D142" s="225" t="s">
        <v>63</v>
      </c>
      <c r="E142" s="225" t="s">
        <v>676</v>
      </c>
      <c r="F142" s="138" t="s">
        <v>345</v>
      </c>
      <c r="G142" s="181"/>
      <c r="H142" s="143" t="s">
        <v>145</v>
      </c>
      <c r="I142" s="167"/>
      <c r="J142" s="140">
        <v>3</v>
      </c>
      <c r="K142" s="140" t="s">
        <v>1321</v>
      </c>
      <c r="L142" s="143" t="s">
        <v>36</v>
      </c>
      <c r="M142" s="167"/>
      <c r="N142" s="127"/>
      <c r="O142" s="126"/>
      <c r="P142" s="126"/>
      <c r="Q142" s="895" t="s">
        <v>409</v>
      </c>
      <c r="R142" s="896"/>
      <c r="S142" s="896"/>
      <c r="T142" s="896"/>
      <c r="U142" s="896"/>
      <c r="V142" s="896"/>
      <c r="W142" s="896"/>
      <c r="X142" s="897"/>
      <c r="Y142" s="171"/>
      <c r="Z142" s="169"/>
    </row>
    <row r="143" spans="1:26" ht="22" customHeight="1">
      <c r="A143" s="167"/>
      <c r="B143" s="142" t="s">
        <v>1036</v>
      </c>
      <c r="C143" s="140" t="s">
        <v>258</v>
      </c>
      <c r="D143" s="225" t="s">
        <v>259</v>
      </c>
      <c r="E143" s="225" t="s">
        <v>676</v>
      </c>
      <c r="F143" s="138" t="s">
        <v>345</v>
      </c>
      <c r="G143" s="181"/>
      <c r="H143" s="143" t="s">
        <v>1027</v>
      </c>
      <c r="I143" s="167"/>
      <c r="J143" s="140">
        <v>30</v>
      </c>
      <c r="K143" s="140" t="s">
        <v>1321</v>
      </c>
      <c r="L143" s="143" t="s">
        <v>36</v>
      </c>
      <c r="M143" s="167"/>
      <c r="N143" s="127"/>
      <c r="O143" s="126"/>
      <c r="P143" s="126"/>
      <c r="Q143" s="168"/>
      <c r="R143" s="167"/>
      <c r="S143" s="167"/>
      <c r="T143" s="167"/>
      <c r="U143" s="167"/>
      <c r="V143" s="167"/>
      <c r="W143" s="167"/>
      <c r="X143" s="167"/>
      <c r="Y143" s="171"/>
      <c r="Z143" s="169"/>
    </row>
    <row r="144" spans="1:26" ht="22" customHeight="1">
      <c r="A144" s="167"/>
      <c r="B144" s="142" t="s">
        <v>1036</v>
      </c>
      <c r="C144" s="140" t="s">
        <v>25</v>
      </c>
      <c r="D144" s="225" t="s">
        <v>215</v>
      </c>
      <c r="E144" s="225" t="s">
        <v>517</v>
      </c>
      <c r="F144" s="138" t="s">
        <v>345</v>
      </c>
      <c r="G144" s="181"/>
      <c r="H144" s="143" t="s">
        <v>1028</v>
      </c>
      <c r="I144" s="167"/>
      <c r="J144" s="140">
        <v>2</v>
      </c>
      <c r="K144" s="140" t="s">
        <v>1071</v>
      </c>
      <c r="L144" s="143" t="s">
        <v>36</v>
      </c>
      <c r="M144" s="167"/>
      <c r="N144" s="127"/>
      <c r="O144" s="126"/>
      <c r="P144" s="126"/>
      <c r="Q144" s="895" t="s">
        <v>409</v>
      </c>
      <c r="R144" s="896"/>
      <c r="S144" s="896"/>
      <c r="T144" s="896"/>
      <c r="U144" s="896"/>
      <c r="V144" s="896"/>
      <c r="W144" s="896"/>
      <c r="X144" s="897"/>
      <c r="Y144" s="171"/>
      <c r="Z144" s="169"/>
    </row>
    <row r="145" spans="1:26" ht="22" customHeight="1">
      <c r="A145" s="167"/>
      <c r="B145" s="142" t="s">
        <v>1036</v>
      </c>
      <c r="C145" s="140" t="s">
        <v>86</v>
      </c>
      <c r="D145" s="225" t="s">
        <v>215</v>
      </c>
      <c r="E145" s="225" t="s">
        <v>517</v>
      </c>
      <c r="F145" s="138" t="s">
        <v>345</v>
      </c>
      <c r="G145" s="181"/>
      <c r="H145" s="143" t="s">
        <v>1029</v>
      </c>
      <c r="I145" s="167"/>
      <c r="J145" s="140">
        <v>1</v>
      </c>
      <c r="K145" s="140" t="s">
        <v>1071</v>
      </c>
      <c r="L145" s="143" t="s">
        <v>36</v>
      </c>
      <c r="M145" s="167"/>
      <c r="N145" s="127"/>
      <c r="O145" s="126"/>
      <c r="P145" s="126"/>
      <c r="Q145" s="895" t="s">
        <v>409</v>
      </c>
      <c r="R145" s="896"/>
      <c r="S145" s="896"/>
      <c r="T145" s="896"/>
      <c r="U145" s="896"/>
      <c r="V145" s="896"/>
      <c r="W145" s="896"/>
      <c r="X145" s="897"/>
      <c r="Y145" s="171"/>
      <c r="Z145" s="169"/>
    </row>
    <row r="146" spans="1:26" customFormat="1" ht="22" hidden="1" customHeight="1">
      <c r="A146" s="159"/>
      <c r="B146" s="142" t="s">
        <v>1036</v>
      </c>
      <c r="C146" s="140" t="s">
        <v>25</v>
      </c>
      <c r="D146" s="225" t="s">
        <v>215</v>
      </c>
      <c r="E146" s="235" t="s">
        <v>240</v>
      </c>
      <c r="F146" s="221" t="s">
        <v>369</v>
      </c>
      <c r="G146" s="226"/>
      <c r="H146" s="233" t="s">
        <v>1028</v>
      </c>
      <c r="I146" s="159"/>
      <c r="J146" s="32">
        <v>1</v>
      </c>
      <c r="K146" s="214"/>
      <c r="L146" s="159"/>
      <c r="M146" s="159"/>
      <c r="N146" s="236"/>
      <c r="O146" s="218" t="s">
        <v>412</v>
      </c>
      <c r="P146" s="237"/>
      <c r="Q146" s="224"/>
      <c r="R146" s="159"/>
      <c r="S146" s="159"/>
      <c r="T146" s="159"/>
      <c r="U146" s="159"/>
      <c r="V146" s="159"/>
      <c r="W146" s="159"/>
      <c r="X146" s="159"/>
      <c r="Y146" s="227"/>
      <c r="Z146" s="222"/>
    </row>
    <row r="147" spans="1:26" customFormat="1" ht="22" hidden="1" customHeight="1">
      <c r="A147" s="159"/>
      <c r="B147" s="142" t="s">
        <v>1036</v>
      </c>
      <c r="C147" s="140" t="s">
        <v>86</v>
      </c>
      <c r="D147" s="225" t="s">
        <v>215</v>
      </c>
      <c r="E147" s="235" t="s">
        <v>240</v>
      </c>
      <c r="F147" s="221" t="s">
        <v>369</v>
      </c>
      <c r="G147" s="226"/>
      <c r="H147" s="233" t="s">
        <v>1029</v>
      </c>
      <c r="I147" s="159"/>
      <c r="J147" s="32">
        <v>2</v>
      </c>
      <c r="K147" s="214"/>
      <c r="L147" s="159"/>
      <c r="M147" s="159"/>
      <c r="N147" s="236"/>
      <c r="O147" s="218" t="s">
        <v>412</v>
      </c>
      <c r="P147" s="237"/>
      <c r="Q147" s="224"/>
      <c r="R147" s="159"/>
      <c r="S147" s="159"/>
      <c r="T147" s="159"/>
      <c r="U147" s="159"/>
      <c r="V147" s="159"/>
      <c r="W147" s="159"/>
      <c r="X147" s="159"/>
      <c r="Y147" s="227"/>
      <c r="Z147" s="222"/>
    </row>
    <row r="148" spans="1:26" customFormat="1" ht="22" hidden="1" customHeight="1">
      <c r="A148" s="159"/>
      <c r="B148" s="142" t="s">
        <v>1036</v>
      </c>
      <c r="C148" s="140" t="s">
        <v>184</v>
      </c>
      <c r="D148" s="225" t="s">
        <v>175</v>
      </c>
      <c r="E148" s="235" t="s">
        <v>240</v>
      </c>
      <c r="F148" s="221" t="s">
        <v>369</v>
      </c>
      <c r="G148" s="226"/>
      <c r="H148" s="233" t="s">
        <v>142</v>
      </c>
      <c r="I148" s="159"/>
      <c r="J148" s="32">
        <v>1</v>
      </c>
      <c r="K148" s="214"/>
      <c r="L148" s="159"/>
      <c r="M148" s="159"/>
      <c r="N148" s="236"/>
      <c r="O148" s="218" t="s">
        <v>400</v>
      </c>
      <c r="P148" s="237"/>
      <c r="Q148" s="224"/>
      <c r="R148" s="159"/>
      <c r="S148" s="159"/>
      <c r="T148" s="159"/>
      <c r="U148" s="159"/>
      <c r="V148" s="159"/>
      <c r="W148" s="159"/>
      <c r="X148" s="159"/>
      <c r="Y148" s="227"/>
      <c r="Z148" s="222"/>
    </row>
    <row r="149" spans="1:26" ht="22" customHeight="1">
      <c r="A149" s="167"/>
      <c r="B149" s="142" t="s">
        <v>1036</v>
      </c>
      <c r="C149" s="140" t="s">
        <v>143</v>
      </c>
      <c r="D149" s="225" t="s">
        <v>22</v>
      </c>
      <c r="E149" s="225" t="s">
        <v>96</v>
      </c>
      <c r="F149" s="138" t="s">
        <v>360</v>
      </c>
      <c r="G149" s="181"/>
      <c r="H149" s="143" t="s">
        <v>1030</v>
      </c>
      <c r="I149" s="167"/>
      <c r="J149" s="140">
        <v>2</v>
      </c>
      <c r="K149" s="140" t="s">
        <v>1073</v>
      </c>
      <c r="L149" s="143" t="s">
        <v>36</v>
      </c>
      <c r="M149" s="167"/>
      <c r="N149" s="127"/>
      <c r="O149" s="126"/>
      <c r="P149" s="126"/>
      <c r="Q149" s="895" t="s">
        <v>409</v>
      </c>
      <c r="R149" s="896"/>
      <c r="S149" s="896"/>
      <c r="T149" s="896"/>
      <c r="U149" s="896"/>
      <c r="V149" s="896"/>
      <c r="W149" s="896"/>
      <c r="X149" s="897"/>
      <c r="Y149" s="171"/>
      <c r="Z149" s="169"/>
    </row>
    <row r="150" spans="1:26" customFormat="1" ht="22" hidden="1" customHeight="1">
      <c r="A150" s="159"/>
      <c r="B150" s="142" t="s">
        <v>1036</v>
      </c>
      <c r="C150" s="140" t="s">
        <v>182</v>
      </c>
      <c r="D150" s="225" t="s">
        <v>32</v>
      </c>
      <c r="E150" s="235" t="s">
        <v>240</v>
      </c>
      <c r="F150" s="221" t="s">
        <v>369</v>
      </c>
      <c r="G150" s="226"/>
      <c r="H150" s="32" t="s">
        <v>138</v>
      </c>
      <c r="I150" s="159"/>
      <c r="J150" s="192">
        <v>2</v>
      </c>
      <c r="K150" s="216"/>
      <c r="L150" s="159"/>
      <c r="M150" s="159"/>
      <c r="N150" s="234"/>
      <c r="O150" s="218" t="s">
        <v>412</v>
      </c>
      <c r="P150" s="237"/>
      <c r="Q150" s="224"/>
      <c r="R150" s="159"/>
      <c r="S150" s="159"/>
      <c r="T150" s="159"/>
      <c r="U150" s="159"/>
      <c r="V150" s="159"/>
      <c r="W150" s="159"/>
      <c r="X150" s="159"/>
      <c r="Y150" s="227"/>
      <c r="Z150" s="222"/>
    </row>
    <row r="151" spans="1:26" ht="22" customHeight="1">
      <c r="A151" s="167"/>
      <c r="B151" s="142" t="s">
        <v>1036</v>
      </c>
      <c r="C151" s="140" t="s">
        <v>182</v>
      </c>
      <c r="D151" s="225" t="s">
        <v>32</v>
      </c>
      <c r="E151" s="225" t="s">
        <v>517</v>
      </c>
      <c r="F151" s="138" t="s">
        <v>345</v>
      </c>
      <c r="G151" s="181"/>
      <c r="H151" s="140" t="s">
        <v>138</v>
      </c>
      <c r="I151" s="167"/>
      <c r="J151" s="111">
        <v>2</v>
      </c>
      <c r="K151" s="111" t="s">
        <v>1074</v>
      </c>
      <c r="L151" s="143" t="s">
        <v>36</v>
      </c>
      <c r="M151" s="167"/>
      <c r="N151" s="127"/>
      <c r="O151" s="126"/>
      <c r="P151" s="126"/>
      <c r="Q151" s="895" t="s">
        <v>409</v>
      </c>
      <c r="R151" s="896"/>
      <c r="S151" s="896"/>
      <c r="T151" s="896"/>
      <c r="U151" s="896"/>
      <c r="V151" s="896"/>
      <c r="W151" s="896"/>
      <c r="X151" s="897"/>
      <c r="Y151" s="171"/>
      <c r="Z151" s="169"/>
    </row>
    <row r="152" spans="1:26" ht="22" customHeight="1">
      <c r="A152" s="167"/>
      <c r="B152" s="142" t="s">
        <v>1036</v>
      </c>
      <c r="C152" s="140" t="s">
        <v>173</v>
      </c>
      <c r="D152" s="225" t="s">
        <v>174</v>
      </c>
      <c r="E152" s="225" t="s">
        <v>96</v>
      </c>
      <c r="F152" s="138" t="s">
        <v>345</v>
      </c>
      <c r="G152" s="181"/>
      <c r="H152" s="140" t="s">
        <v>999</v>
      </c>
      <c r="I152" s="167"/>
      <c r="J152" s="111">
        <v>1</v>
      </c>
      <c r="K152" s="111"/>
      <c r="L152" s="143" t="s">
        <v>36</v>
      </c>
      <c r="M152" s="167"/>
      <c r="N152" s="127"/>
      <c r="O152" s="126"/>
      <c r="P152" s="126"/>
      <c r="Q152" s="895" t="s">
        <v>409</v>
      </c>
      <c r="R152" s="896"/>
      <c r="S152" s="896"/>
      <c r="T152" s="896"/>
      <c r="U152" s="896"/>
      <c r="V152" s="896"/>
      <c r="W152" s="896"/>
      <c r="X152" s="897"/>
      <c r="Y152" s="171"/>
      <c r="Z152" s="169"/>
    </row>
    <row r="153" spans="1:26" ht="22" customHeight="1">
      <c r="A153" s="167"/>
      <c r="B153" s="142" t="s">
        <v>1036</v>
      </c>
      <c r="C153" s="140" t="s">
        <v>116</v>
      </c>
      <c r="D153" s="225" t="s">
        <v>117</v>
      </c>
      <c r="E153" s="225" t="s">
        <v>96</v>
      </c>
      <c r="F153" s="138" t="s">
        <v>345</v>
      </c>
      <c r="G153" s="181"/>
      <c r="H153" s="140" t="s">
        <v>1031</v>
      </c>
      <c r="I153" s="167"/>
      <c r="J153" s="111">
        <v>1</v>
      </c>
      <c r="K153" s="111" t="s">
        <v>1074</v>
      </c>
      <c r="L153" s="143" t="s">
        <v>36</v>
      </c>
      <c r="M153" s="167"/>
      <c r="N153" s="127"/>
      <c r="O153" s="126"/>
      <c r="P153" s="126"/>
      <c r="Q153" s="895" t="s">
        <v>409</v>
      </c>
      <c r="R153" s="896"/>
      <c r="S153" s="896"/>
      <c r="T153" s="896"/>
      <c r="U153" s="896"/>
      <c r="V153" s="896"/>
      <c r="W153" s="896"/>
      <c r="X153" s="897"/>
      <c r="Y153" s="171"/>
      <c r="Z153" s="169"/>
    </row>
    <row r="154" spans="1:26" customFormat="1" ht="22" hidden="1" customHeight="1">
      <c r="A154" s="159"/>
      <c r="B154" s="142" t="s">
        <v>1036</v>
      </c>
      <c r="C154" s="140" t="s">
        <v>116</v>
      </c>
      <c r="D154" s="225" t="s">
        <v>117</v>
      </c>
      <c r="E154" s="235" t="s">
        <v>240</v>
      </c>
      <c r="F154" s="221" t="s">
        <v>369</v>
      </c>
      <c r="G154" s="226"/>
      <c r="H154" s="32" t="s">
        <v>1031</v>
      </c>
      <c r="I154" s="159"/>
      <c r="J154" s="192">
        <v>1</v>
      </c>
      <c r="K154" s="216"/>
      <c r="L154" s="159"/>
      <c r="M154" s="159"/>
      <c r="N154" s="236"/>
      <c r="O154" s="218" t="s">
        <v>412</v>
      </c>
      <c r="P154" s="237"/>
      <c r="Q154" s="224"/>
      <c r="R154" s="159"/>
      <c r="S154" s="159"/>
      <c r="T154" s="159"/>
      <c r="U154" s="159"/>
      <c r="V154" s="159"/>
      <c r="W154" s="159"/>
      <c r="X154" s="159"/>
      <c r="Y154" s="227"/>
      <c r="Z154" s="222"/>
    </row>
    <row r="155" spans="1:26" customFormat="1" ht="22" hidden="1" customHeight="1">
      <c r="A155" s="159"/>
      <c r="B155" s="142" t="s">
        <v>1036</v>
      </c>
      <c r="C155" s="140" t="s">
        <v>153</v>
      </c>
      <c r="D155" s="225" t="s">
        <v>244</v>
      </c>
      <c r="E155" s="235" t="s">
        <v>240</v>
      </c>
      <c r="F155" s="221" t="s">
        <v>369</v>
      </c>
      <c r="G155" s="226"/>
      <c r="H155" s="32" t="s">
        <v>555</v>
      </c>
      <c r="I155" s="159"/>
      <c r="J155" s="192">
        <v>1</v>
      </c>
      <c r="K155" s="216"/>
      <c r="L155" s="159"/>
      <c r="M155" s="159"/>
      <c r="N155" s="236"/>
      <c r="O155" s="218" t="s">
        <v>412</v>
      </c>
      <c r="P155" s="237"/>
      <c r="Q155" s="224"/>
      <c r="R155" s="159"/>
      <c r="S155" s="159"/>
      <c r="T155" s="159"/>
      <c r="U155" s="159"/>
      <c r="V155" s="159"/>
      <c r="W155" s="159"/>
      <c r="X155" s="159"/>
      <c r="Y155" s="227"/>
      <c r="Z155" s="222"/>
    </row>
    <row r="156" spans="1:26" ht="22" customHeight="1">
      <c r="A156" s="167"/>
      <c r="B156" s="142" t="s">
        <v>1036</v>
      </c>
      <c r="C156" s="140" t="s">
        <v>153</v>
      </c>
      <c r="D156" s="225" t="s">
        <v>244</v>
      </c>
      <c r="E156" s="225" t="s">
        <v>96</v>
      </c>
      <c r="F156" s="138" t="s">
        <v>345</v>
      </c>
      <c r="G156" s="181"/>
      <c r="H156" s="140" t="s">
        <v>555</v>
      </c>
      <c r="I156" s="167"/>
      <c r="J156" s="111">
        <v>1</v>
      </c>
      <c r="K156" s="111" t="s">
        <v>1074</v>
      </c>
      <c r="L156" s="143" t="s">
        <v>36</v>
      </c>
      <c r="M156" s="167"/>
      <c r="N156" s="127"/>
      <c r="O156" s="126"/>
      <c r="P156" s="126"/>
      <c r="Q156" s="895" t="s">
        <v>409</v>
      </c>
      <c r="R156" s="896"/>
      <c r="S156" s="896"/>
      <c r="T156" s="896"/>
      <c r="U156" s="896"/>
      <c r="V156" s="896"/>
      <c r="W156" s="896"/>
      <c r="X156" s="897"/>
      <c r="Y156" s="171"/>
      <c r="Z156" s="169"/>
    </row>
    <row r="157" spans="1:26" ht="22" customHeight="1">
      <c r="A157" s="167"/>
      <c r="B157" s="142" t="s">
        <v>1036</v>
      </c>
      <c r="C157" s="140" t="s">
        <v>1014</v>
      </c>
      <c r="D157" s="225" t="s">
        <v>1015</v>
      </c>
      <c r="E157" s="225" t="s">
        <v>676</v>
      </c>
      <c r="F157" s="138" t="s">
        <v>345</v>
      </c>
      <c r="G157" s="181"/>
      <c r="H157" s="140" t="s">
        <v>1032</v>
      </c>
      <c r="I157" s="167"/>
      <c r="J157" s="111">
        <v>1</v>
      </c>
      <c r="K157" s="111" t="s">
        <v>1332</v>
      </c>
      <c r="L157" s="143" t="s">
        <v>36</v>
      </c>
      <c r="M157" s="167"/>
      <c r="N157" s="127"/>
      <c r="O157" s="126"/>
      <c r="P157" s="126"/>
      <c r="Q157" s="895" t="s">
        <v>409</v>
      </c>
      <c r="R157" s="896"/>
      <c r="S157" s="896"/>
      <c r="T157" s="896"/>
      <c r="U157" s="896"/>
      <c r="V157" s="896"/>
      <c r="W157" s="896"/>
      <c r="X157" s="897"/>
      <c r="Y157" s="171"/>
      <c r="Z157" s="169"/>
    </row>
    <row r="158" spans="1:26" ht="22" customHeight="1">
      <c r="A158" s="167"/>
      <c r="B158" s="142" t="s">
        <v>1036</v>
      </c>
      <c r="C158" s="140" t="s">
        <v>56</v>
      </c>
      <c r="D158" s="225" t="s">
        <v>57</v>
      </c>
      <c r="E158" s="225" t="s">
        <v>676</v>
      </c>
      <c r="F158" s="138" t="s">
        <v>345</v>
      </c>
      <c r="G158" s="181"/>
      <c r="H158" s="140">
        <v>5689</v>
      </c>
      <c r="I158" s="167"/>
      <c r="J158" s="111">
        <v>1</v>
      </c>
      <c r="K158" s="111" t="s">
        <v>1321</v>
      </c>
      <c r="L158" s="143" t="s">
        <v>36</v>
      </c>
      <c r="M158" s="167"/>
      <c r="N158" s="127"/>
      <c r="O158" s="126"/>
      <c r="P158" s="126"/>
      <c r="Q158" s="895" t="s">
        <v>409</v>
      </c>
      <c r="R158" s="896"/>
      <c r="S158" s="896"/>
      <c r="T158" s="896"/>
      <c r="U158" s="896"/>
      <c r="V158" s="896"/>
      <c r="W158" s="896"/>
      <c r="X158" s="897"/>
      <c r="Y158" s="171"/>
      <c r="Z158" s="169"/>
    </row>
    <row r="159" spans="1:26" ht="22" customHeight="1">
      <c r="A159" s="167"/>
      <c r="B159" s="142" t="s">
        <v>1036</v>
      </c>
      <c r="C159" s="140" t="s">
        <v>1016</v>
      </c>
      <c r="D159" s="225" t="s">
        <v>1017</v>
      </c>
      <c r="E159" s="225" t="s">
        <v>676</v>
      </c>
      <c r="F159" s="138" t="s">
        <v>345</v>
      </c>
      <c r="G159" s="181"/>
      <c r="H159" s="140" t="s">
        <v>1033</v>
      </c>
      <c r="I159" s="167"/>
      <c r="J159" s="111">
        <v>1</v>
      </c>
      <c r="K159" s="111"/>
      <c r="L159" s="143" t="s">
        <v>36</v>
      </c>
      <c r="M159" s="167"/>
      <c r="N159" s="127"/>
      <c r="O159" s="126"/>
      <c r="P159" s="126"/>
      <c r="Q159" s="895" t="s">
        <v>409</v>
      </c>
      <c r="R159" s="896"/>
      <c r="S159" s="896"/>
      <c r="T159" s="896"/>
      <c r="U159" s="896"/>
      <c r="V159" s="896"/>
      <c r="W159" s="896"/>
      <c r="X159" s="897"/>
      <c r="Y159" s="171"/>
      <c r="Z159" s="169"/>
    </row>
    <row r="160" spans="1:26" ht="22" customHeight="1">
      <c r="A160" s="167"/>
      <c r="B160" s="142" t="s">
        <v>1036</v>
      </c>
      <c r="C160" s="140" t="s">
        <v>1018</v>
      </c>
      <c r="D160" s="225" t="s">
        <v>1019</v>
      </c>
      <c r="E160" s="225" t="s">
        <v>108</v>
      </c>
      <c r="F160" s="138" t="s">
        <v>377</v>
      </c>
      <c r="G160" s="181"/>
      <c r="H160" s="141" t="s">
        <v>1034</v>
      </c>
      <c r="I160" s="167"/>
      <c r="J160" s="111">
        <v>1</v>
      </c>
      <c r="K160" s="111" t="s">
        <v>1331</v>
      </c>
      <c r="L160" s="143" t="s">
        <v>36</v>
      </c>
      <c r="M160" s="167"/>
      <c r="N160" s="127"/>
      <c r="O160" s="126"/>
      <c r="P160" s="126"/>
      <c r="Q160" s="895" t="s">
        <v>409</v>
      </c>
      <c r="R160" s="896"/>
      <c r="S160" s="896"/>
      <c r="T160" s="896"/>
      <c r="U160" s="896"/>
      <c r="V160" s="896"/>
      <c r="W160" s="896"/>
      <c r="X160" s="897"/>
      <c r="Y160" s="171"/>
      <c r="Z160" s="169"/>
    </row>
    <row r="161" spans="1:26" ht="22" customHeight="1">
      <c r="A161" s="167"/>
      <c r="B161" s="142" t="s">
        <v>1036</v>
      </c>
      <c r="C161" s="140" t="s">
        <v>1020</v>
      </c>
      <c r="D161" s="225" t="s">
        <v>1021</v>
      </c>
      <c r="E161" s="225" t="s">
        <v>108</v>
      </c>
      <c r="F161" s="138" t="s">
        <v>377</v>
      </c>
      <c r="G161" s="181"/>
      <c r="H161" s="140" t="s">
        <v>1035</v>
      </c>
      <c r="I161" s="167"/>
      <c r="J161" s="111">
        <v>1</v>
      </c>
      <c r="K161" s="111" t="s">
        <v>1331</v>
      </c>
      <c r="L161" s="143" t="s">
        <v>36</v>
      </c>
      <c r="M161" s="167"/>
      <c r="N161" s="127"/>
      <c r="O161" s="126"/>
      <c r="P161" s="126"/>
      <c r="Q161" s="895" t="s">
        <v>409</v>
      </c>
      <c r="R161" s="896"/>
      <c r="S161" s="896"/>
      <c r="T161" s="896"/>
      <c r="U161" s="896"/>
      <c r="V161" s="896"/>
      <c r="W161" s="896"/>
      <c r="X161" s="897"/>
      <c r="Y161" s="171"/>
      <c r="Z161" s="169"/>
    </row>
    <row r="162" spans="1:26" customFormat="1" ht="22" hidden="1" customHeight="1">
      <c r="A162" s="159"/>
      <c r="B162" s="142" t="s">
        <v>1063</v>
      </c>
      <c r="C162" s="32" t="s">
        <v>453</v>
      </c>
      <c r="D162" s="195" t="s">
        <v>454</v>
      </c>
      <c r="E162" s="195" t="s">
        <v>64</v>
      </c>
      <c r="F162" s="221" t="s">
        <v>369</v>
      </c>
      <c r="G162" s="209"/>
      <c r="H162" s="193" t="s">
        <v>1062</v>
      </c>
      <c r="I162" s="192"/>
      <c r="J162" s="192">
        <v>4</v>
      </c>
      <c r="K162" s="216"/>
      <c r="L162" s="202"/>
      <c r="M162" s="159"/>
      <c r="N162" s="159"/>
      <c r="O162" s="218" t="s">
        <v>412</v>
      </c>
      <c r="P162" s="159"/>
      <c r="Q162" s="224"/>
      <c r="R162" s="159"/>
      <c r="S162" s="159"/>
      <c r="T162" s="159"/>
      <c r="U162" s="159"/>
      <c r="V162" s="159"/>
      <c r="W162" s="159"/>
      <c r="X162" s="159"/>
      <c r="Y162" s="227"/>
      <c r="Z162" s="222"/>
    </row>
    <row r="163" spans="1:26" customFormat="1" ht="22" hidden="1" customHeight="1">
      <c r="A163" s="159"/>
      <c r="B163" s="142" t="s">
        <v>1066</v>
      </c>
      <c r="C163" s="32" t="s">
        <v>94</v>
      </c>
      <c r="D163" s="195" t="s">
        <v>95</v>
      </c>
      <c r="E163" s="195" t="s">
        <v>64</v>
      </c>
      <c r="F163" s="221" t="s">
        <v>369</v>
      </c>
      <c r="G163" s="209"/>
      <c r="H163" s="193" t="s">
        <v>158</v>
      </c>
      <c r="I163" s="192"/>
      <c r="J163" s="192">
        <v>2</v>
      </c>
      <c r="K163" s="216"/>
      <c r="L163" s="159"/>
      <c r="M163" s="159"/>
      <c r="N163" s="159"/>
      <c r="O163" s="218" t="s">
        <v>412</v>
      </c>
      <c r="P163" s="159"/>
      <c r="Q163" s="224"/>
      <c r="R163" s="159"/>
      <c r="S163" s="159"/>
      <c r="T163" s="159"/>
      <c r="U163" s="159"/>
      <c r="V163" s="159"/>
      <c r="W163" s="159"/>
      <c r="X163" s="159"/>
      <c r="Y163" s="227"/>
      <c r="Z163" s="222"/>
    </row>
    <row r="164" spans="1:26" customFormat="1" ht="22" hidden="1" customHeight="1">
      <c r="A164" s="159"/>
      <c r="B164" s="142" t="s">
        <v>1066</v>
      </c>
      <c r="C164" s="32" t="s">
        <v>1064</v>
      </c>
      <c r="D164" s="195" t="s">
        <v>1065</v>
      </c>
      <c r="E164" s="195" t="s">
        <v>64</v>
      </c>
      <c r="F164" s="221" t="s">
        <v>369</v>
      </c>
      <c r="G164" s="209"/>
      <c r="H164" s="175" t="s">
        <v>1059</v>
      </c>
      <c r="I164" s="192"/>
      <c r="J164" s="192">
        <v>1</v>
      </c>
      <c r="K164" s="216"/>
      <c r="L164" s="159"/>
      <c r="M164" s="159"/>
      <c r="N164" s="159"/>
      <c r="O164" s="218" t="s">
        <v>412</v>
      </c>
      <c r="P164" s="159"/>
      <c r="Q164" s="224"/>
      <c r="R164" s="159"/>
      <c r="S164" s="159"/>
      <c r="T164" s="159"/>
      <c r="U164" s="159"/>
      <c r="V164" s="159"/>
      <c r="W164" s="159"/>
      <c r="X164" s="159"/>
      <c r="Y164" s="227"/>
      <c r="Z164" s="222"/>
    </row>
    <row r="165" spans="1:26" customFormat="1" hidden="1">
      <c r="F165" s="251"/>
      <c r="J165" s="252">
        <f>SUM(J2:J164)</f>
        <v>1199</v>
      </c>
      <c r="K165" s="287"/>
    </row>
  </sheetData>
  <autoFilter ref="A1:Z165" xr:uid="{00000000-0009-0000-0000-000006000000}">
    <filterColumn colId="11">
      <filters>
        <filter val="İŞLEME HATASI"/>
      </filters>
    </filterColumn>
  </autoFilter>
  <mergeCells count="83">
    <mergeCell ref="Q2:X2"/>
    <mergeCell ref="Q4:X4"/>
    <mergeCell ref="Q5:X5"/>
    <mergeCell ref="Q22:X22"/>
    <mergeCell ref="Q6:X6"/>
    <mergeCell ref="Q7:X7"/>
    <mergeCell ref="Q8:X8"/>
    <mergeCell ref="Q9:X9"/>
    <mergeCell ref="Q10:X10"/>
    <mergeCell ref="Q11:X11"/>
    <mergeCell ref="Q13:X13"/>
    <mergeCell ref="Q16:X16"/>
    <mergeCell ref="Q17:X17"/>
    <mergeCell ref="Q18:X18"/>
    <mergeCell ref="Q19:X19"/>
    <mergeCell ref="Q46:X46"/>
    <mergeCell ref="Q23:X23"/>
    <mergeCell ref="Q24:X24"/>
    <mergeCell ref="Q25:X25"/>
    <mergeCell ref="Q28:X28"/>
    <mergeCell ref="Q29:X29"/>
    <mergeCell ref="Q31:X31"/>
    <mergeCell ref="Q34:X34"/>
    <mergeCell ref="Q36:X36"/>
    <mergeCell ref="Q37:X37"/>
    <mergeCell ref="Q39:X39"/>
    <mergeCell ref="Q44:X44"/>
    <mergeCell ref="Q73:X73"/>
    <mergeCell ref="Q47:X47"/>
    <mergeCell ref="Q49:X49"/>
    <mergeCell ref="Q50:X50"/>
    <mergeCell ref="Q51:X51"/>
    <mergeCell ref="Q52:X52"/>
    <mergeCell ref="Q55:X55"/>
    <mergeCell ref="Q57:X57"/>
    <mergeCell ref="Q58:X58"/>
    <mergeCell ref="Q59:X59"/>
    <mergeCell ref="Q63:X63"/>
    <mergeCell ref="Q71:X71"/>
    <mergeCell ref="Q99:X99"/>
    <mergeCell ref="Q74:X74"/>
    <mergeCell ref="Q76:X76"/>
    <mergeCell ref="Q77:X77"/>
    <mergeCell ref="Q78:X78"/>
    <mergeCell ref="Q79:X79"/>
    <mergeCell ref="Q83:X83"/>
    <mergeCell ref="Q92:X92"/>
    <mergeCell ref="Q93:X93"/>
    <mergeCell ref="Q94:X94"/>
    <mergeCell ref="Q96:X96"/>
    <mergeCell ref="Q98:X98"/>
    <mergeCell ref="Q127:X127"/>
    <mergeCell ref="Q102:X102"/>
    <mergeCell ref="Q103:X103"/>
    <mergeCell ref="Q104:X104"/>
    <mergeCell ref="Q105:X105"/>
    <mergeCell ref="Q106:X106"/>
    <mergeCell ref="Q111:X111"/>
    <mergeCell ref="Q114:X114"/>
    <mergeCell ref="Q117:X117"/>
    <mergeCell ref="Q118:X118"/>
    <mergeCell ref="Q121:X121"/>
    <mergeCell ref="Q124:X124"/>
    <mergeCell ref="Q151:X151"/>
    <mergeCell ref="Q129:X129"/>
    <mergeCell ref="Q132:X132"/>
    <mergeCell ref="Q135:X135"/>
    <mergeCell ref="Q137:X137"/>
    <mergeCell ref="Q139:X139"/>
    <mergeCell ref="Q140:X140"/>
    <mergeCell ref="Q141:X141"/>
    <mergeCell ref="Q142:X142"/>
    <mergeCell ref="Q144:X144"/>
    <mergeCell ref="Q145:X145"/>
    <mergeCell ref="Q149:X149"/>
    <mergeCell ref="Q160:X160"/>
    <mergeCell ref="Q161:X161"/>
    <mergeCell ref="Q152:X152"/>
    <mergeCell ref="Q153:X153"/>
    <mergeCell ref="Q156:X156"/>
    <mergeCell ref="Q157:X157"/>
    <mergeCell ref="Q158:X158"/>
    <mergeCell ref="Q159:X159"/>
  </mergeCells>
  <pageMargins left="0.7" right="0.7" top="0.75" bottom="0.75" header="0.3" footer="0.3"/>
  <pageSetup paperSize="9" orientation="portrait" horizontalDpi="300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ayfa22"/>
  <dimension ref="A1:AA130"/>
  <sheetViews>
    <sheetView zoomScale="71" zoomScaleNormal="71" workbookViewId="0">
      <pane ySplit="860" topLeftCell="A110" activePane="bottomLeft"/>
      <selection activeCell="G1" sqref="G1:G1048576"/>
      <selection pane="bottomLeft" activeCell="E122" sqref="E122"/>
    </sheetView>
  </sheetViews>
  <sheetFormatPr defaultColWidth="9.1796875" defaultRowHeight="21"/>
  <cols>
    <col min="1" max="1" width="9.1796875" style="261"/>
    <col min="2" max="2" width="18.54296875" style="261" customWidth="1"/>
    <col min="3" max="3" width="26" style="261" customWidth="1"/>
    <col min="4" max="4" width="38" style="324" customWidth="1"/>
    <col min="5" max="5" width="55.453125" style="324" customWidth="1"/>
    <col min="6" max="6" width="12.54296875" style="262" customWidth="1"/>
    <col min="7" max="7" width="12.54296875" style="323" customWidth="1"/>
    <col min="8" max="8" width="9.1796875" style="261"/>
    <col min="9" max="9" width="12.453125" style="261" customWidth="1"/>
    <col min="10" max="12" width="9.1796875" style="261"/>
    <col min="13" max="13" width="18.453125" style="261" customWidth="1"/>
    <col min="14" max="14" width="12.81640625" style="261" customWidth="1"/>
    <col min="15" max="15" width="19.26953125" style="261" customWidth="1"/>
    <col min="16" max="16" width="24.81640625" style="261" customWidth="1"/>
    <col min="17" max="17" width="9.1796875" style="261"/>
    <col min="18" max="18" width="18" style="261" customWidth="1"/>
    <col min="19" max="19" width="9.1796875" style="261"/>
    <col min="20" max="20" width="15.1796875" style="261" customWidth="1"/>
    <col min="21" max="21" width="17.453125" style="261" customWidth="1"/>
    <col min="22" max="22" width="9.1796875" style="261"/>
    <col min="23" max="23" width="18.54296875" style="261" customWidth="1"/>
    <col min="24" max="35" width="9.1796875" style="261"/>
    <col min="36" max="36" width="8.54296875" style="261" customWidth="1"/>
    <col min="37" max="16384" width="9.1796875" style="261"/>
  </cols>
  <sheetData>
    <row r="1" spans="1:27" s="105" customFormat="1" ht="45" customHeight="1" thickTop="1">
      <c r="A1" s="155" t="s">
        <v>0</v>
      </c>
      <c r="B1" s="174" t="s">
        <v>1</v>
      </c>
      <c r="C1" s="183" t="s">
        <v>2</v>
      </c>
      <c r="D1" s="163" t="s">
        <v>3</v>
      </c>
      <c r="E1" s="163" t="s">
        <v>4</v>
      </c>
      <c r="F1" s="178" t="s">
        <v>495</v>
      </c>
      <c r="G1" s="178" t="s">
        <v>329</v>
      </c>
      <c r="H1" s="228" t="s">
        <v>494</v>
      </c>
      <c r="I1" s="156" t="s">
        <v>5</v>
      </c>
      <c r="J1" s="156" t="s">
        <v>6</v>
      </c>
      <c r="K1" s="157" t="s">
        <v>7</v>
      </c>
      <c r="L1" s="157" t="s">
        <v>1070</v>
      </c>
      <c r="M1" s="156" t="s">
        <v>8</v>
      </c>
      <c r="N1" s="156" t="s">
        <v>9</v>
      </c>
      <c r="O1" s="158" t="s">
        <v>10</v>
      </c>
      <c r="P1" s="158" t="s">
        <v>11</v>
      </c>
      <c r="Q1" s="223" t="s">
        <v>12</v>
      </c>
      <c r="R1" s="223" t="s">
        <v>13</v>
      </c>
      <c r="S1" s="223" t="s">
        <v>14</v>
      </c>
      <c r="T1" s="223" t="s">
        <v>15</v>
      </c>
      <c r="U1" s="223" t="s">
        <v>16</v>
      </c>
      <c r="V1" s="223" t="s">
        <v>17</v>
      </c>
      <c r="W1" s="223" t="s">
        <v>18</v>
      </c>
      <c r="X1" s="223" t="s">
        <v>19</v>
      </c>
      <c r="Y1" s="223" t="s">
        <v>20</v>
      </c>
      <c r="Z1" s="223" t="s">
        <v>432</v>
      </c>
      <c r="AA1" s="223" t="s">
        <v>433</v>
      </c>
    </row>
    <row r="2" spans="1:27" ht="22" customHeight="1">
      <c r="A2" s="159"/>
      <c r="B2" s="142" t="s">
        <v>1092</v>
      </c>
      <c r="C2" s="325" t="s">
        <v>463</v>
      </c>
      <c r="D2" s="326" t="s">
        <v>464</v>
      </c>
      <c r="E2" s="326" t="s">
        <v>1091</v>
      </c>
      <c r="F2" s="327"/>
      <c r="G2" s="327" t="s">
        <v>362</v>
      </c>
      <c r="H2" s="328"/>
      <c r="I2" s="327" t="s">
        <v>1090</v>
      </c>
      <c r="J2" s="328"/>
      <c r="K2" s="328">
        <v>2</v>
      </c>
      <c r="L2" s="327" t="s">
        <v>1077</v>
      </c>
      <c r="M2" s="212" t="s">
        <v>36</v>
      </c>
      <c r="N2" s="159"/>
      <c r="O2" s="159"/>
      <c r="P2" s="159"/>
      <c r="Q2" s="159"/>
      <c r="R2" s="898" t="s">
        <v>409</v>
      </c>
      <c r="S2" s="899"/>
      <c r="T2" s="899"/>
      <c r="U2" s="899"/>
      <c r="V2" s="899"/>
      <c r="W2" s="899"/>
      <c r="X2" s="899"/>
      <c r="Y2" s="900"/>
      <c r="Z2" s="227"/>
      <c r="AA2" s="222"/>
    </row>
    <row r="3" spans="1:27" ht="22" customHeight="1">
      <c r="A3" s="159"/>
      <c r="B3" s="142" t="s">
        <v>1165</v>
      </c>
      <c r="C3" s="32" t="s">
        <v>1166</v>
      </c>
      <c r="D3" s="195" t="s">
        <v>1167</v>
      </c>
      <c r="E3" s="195" t="s">
        <v>496</v>
      </c>
      <c r="F3" s="193"/>
      <c r="G3" s="193"/>
      <c r="H3" s="192"/>
      <c r="I3" s="193"/>
      <c r="J3" s="192"/>
      <c r="K3" s="192">
        <v>500</v>
      </c>
      <c r="L3" s="193"/>
      <c r="M3" s="190"/>
      <c r="N3" s="159"/>
      <c r="O3" s="159"/>
      <c r="P3" s="160" t="s">
        <v>416</v>
      </c>
      <c r="Q3" s="159"/>
      <c r="R3" s="274"/>
      <c r="S3" s="275"/>
      <c r="T3" s="275"/>
      <c r="U3" s="275"/>
      <c r="V3" s="275"/>
      <c r="W3" s="275"/>
      <c r="X3" s="275"/>
      <c r="Y3" s="276"/>
      <c r="Z3" s="227"/>
      <c r="AA3" s="222"/>
    </row>
    <row r="4" spans="1:27" ht="22" customHeight="1">
      <c r="A4" s="190"/>
      <c r="B4" s="142" t="s">
        <v>1108</v>
      </c>
      <c r="C4" s="32" t="s">
        <v>1094</v>
      </c>
      <c r="D4" s="199" t="s">
        <v>1093</v>
      </c>
      <c r="E4" s="199" t="s">
        <v>439</v>
      </c>
      <c r="F4" s="200"/>
      <c r="G4" s="200"/>
      <c r="H4" s="190"/>
      <c r="I4" s="190" t="s">
        <v>1109</v>
      </c>
      <c r="J4" s="190"/>
      <c r="K4" s="201">
        <v>11</v>
      </c>
      <c r="L4" s="201"/>
      <c r="M4" s="190"/>
      <c r="N4" s="190"/>
      <c r="O4" s="190"/>
      <c r="P4" s="160" t="s">
        <v>79</v>
      </c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</row>
    <row r="5" spans="1:27" ht="22" customHeight="1">
      <c r="A5" s="190"/>
      <c r="B5" s="142" t="s">
        <v>1108</v>
      </c>
      <c r="C5" s="32" t="s">
        <v>1095</v>
      </c>
      <c r="D5" s="199" t="s">
        <v>1103</v>
      </c>
      <c r="E5" s="199" t="s">
        <v>439</v>
      </c>
      <c r="F5" s="200"/>
      <c r="G5" s="200"/>
      <c r="H5" s="190"/>
      <c r="I5" s="190" t="s">
        <v>1109</v>
      </c>
      <c r="J5" s="190"/>
      <c r="K5" s="201">
        <v>8</v>
      </c>
      <c r="L5" s="201"/>
      <c r="M5" s="190"/>
      <c r="N5" s="190"/>
      <c r="O5" s="190"/>
      <c r="P5" s="160" t="s">
        <v>79</v>
      </c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</row>
    <row r="6" spans="1:27" ht="22" customHeight="1">
      <c r="A6" s="190"/>
      <c r="B6" s="142" t="s">
        <v>1108</v>
      </c>
      <c r="C6" s="32" t="s">
        <v>1096</v>
      </c>
      <c r="D6" s="199" t="s">
        <v>1104</v>
      </c>
      <c r="E6" s="199" t="s">
        <v>439</v>
      </c>
      <c r="F6" s="200"/>
      <c r="G6" s="200"/>
      <c r="H6" s="190"/>
      <c r="I6" s="190" t="s">
        <v>1109</v>
      </c>
      <c r="J6" s="190"/>
      <c r="K6" s="201">
        <v>10</v>
      </c>
      <c r="L6" s="201"/>
      <c r="M6" s="190"/>
      <c r="N6" s="190"/>
      <c r="O6" s="190"/>
      <c r="P6" s="160" t="s">
        <v>79</v>
      </c>
      <c r="Q6" s="190"/>
      <c r="R6" s="190"/>
      <c r="S6" s="190"/>
      <c r="T6" s="190"/>
      <c r="U6" s="190"/>
      <c r="V6" s="190"/>
      <c r="W6" s="190"/>
      <c r="X6" s="190"/>
      <c r="Y6" s="190"/>
      <c r="Z6" s="190"/>
      <c r="AA6" s="190"/>
    </row>
    <row r="7" spans="1:27" ht="22" customHeight="1">
      <c r="A7" s="190"/>
      <c r="B7" s="142" t="s">
        <v>1108</v>
      </c>
      <c r="C7" s="32" t="s">
        <v>1097</v>
      </c>
      <c r="D7" s="199" t="s">
        <v>1105</v>
      </c>
      <c r="E7" s="199" t="s">
        <v>439</v>
      </c>
      <c r="F7" s="200"/>
      <c r="G7" s="200"/>
      <c r="H7" s="190"/>
      <c r="I7" s="190" t="s">
        <v>1109</v>
      </c>
      <c r="J7" s="190"/>
      <c r="K7" s="201">
        <v>12</v>
      </c>
      <c r="L7" s="201"/>
      <c r="M7" s="190"/>
      <c r="N7" s="190"/>
      <c r="O7" s="190"/>
      <c r="P7" s="160" t="s">
        <v>79</v>
      </c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</row>
    <row r="8" spans="1:27" ht="22" customHeight="1">
      <c r="A8" s="190"/>
      <c r="B8" s="142" t="s">
        <v>1108</v>
      </c>
      <c r="C8" s="32" t="s">
        <v>1098</v>
      </c>
      <c r="D8" s="199" t="s">
        <v>1093</v>
      </c>
      <c r="E8" s="199" t="s">
        <v>439</v>
      </c>
      <c r="F8" s="200"/>
      <c r="G8" s="200"/>
      <c r="H8" s="190"/>
      <c r="I8" s="190" t="s">
        <v>1109</v>
      </c>
      <c r="J8" s="190"/>
      <c r="K8" s="201">
        <v>12</v>
      </c>
      <c r="L8" s="201"/>
      <c r="M8" s="190"/>
      <c r="N8" s="190"/>
      <c r="O8" s="190"/>
      <c r="P8" s="160" t="s">
        <v>79</v>
      </c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</row>
    <row r="9" spans="1:27" ht="22" customHeight="1">
      <c r="A9" s="190"/>
      <c r="B9" s="142" t="s">
        <v>1108</v>
      </c>
      <c r="C9" s="32" t="s">
        <v>1099</v>
      </c>
      <c r="D9" s="199" t="s">
        <v>1093</v>
      </c>
      <c r="E9" s="199" t="s">
        <v>439</v>
      </c>
      <c r="F9" s="200"/>
      <c r="G9" s="200"/>
      <c r="H9" s="190"/>
      <c r="I9" s="190" t="s">
        <v>1109</v>
      </c>
      <c r="J9" s="190"/>
      <c r="K9" s="201">
        <v>12</v>
      </c>
      <c r="L9" s="201"/>
      <c r="M9" s="190"/>
      <c r="N9" s="190"/>
      <c r="O9" s="190"/>
      <c r="P9" s="160" t="s">
        <v>79</v>
      </c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</row>
    <row r="10" spans="1:27" ht="22" customHeight="1">
      <c r="A10" s="190"/>
      <c r="B10" s="142" t="s">
        <v>1108</v>
      </c>
      <c r="C10" s="32" t="s">
        <v>1100</v>
      </c>
      <c r="D10" s="199" t="s">
        <v>1093</v>
      </c>
      <c r="E10" s="199" t="s">
        <v>439</v>
      </c>
      <c r="F10" s="200"/>
      <c r="G10" s="200"/>
      <c r="H10" s="190"/>
      <c r="I10" s="190" t="s">
        <v>1109</v>
      </c>
      <c r="J10" s="190"/>
      <c r="K10" s="201">
        <v>12</v>
      </c>
      <c r="L10" s="201"/>
      <c r="M10" s="190"/>
      <c r="N10" s="190"/>
      <c r="O10" s="190"/>
      <c r="P10" s="160" t="s">
        <v>79</v>
      </c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</row>
    <row r="11" spans="1:27" ht="22" customHeight="1">
      <c r="A11" s="190"/>
      <c r="B11" s="142" t="s">
        <v>1108</v>
      </c>
      <c r="C11" s="32" t="s">
        <v>1101</v>
      </c>
      <c r="D11" s="199" t="s">
        <v>1106</v>
      </c>
      <c r="E11" s="199" t="s">
        <v>439</v>
      </c>
      <c r="F11" s="200"/>
      <c r="G11" s="200"/>
      <c r="H11" s="190"/>
      <c r="I11" s="190" t="s">
        <v>1109</v>
      </c>
      <c r="J11" s="190"/>
      <c r="K11" s="201">
        <v>18</v>
      </c>
      <c r="L11" s="201"/>
      <c r="M11" s="190"/>
      <c r="N11" s="190"/>
      <c r="O11" s="190"/>
      <c r="P11" s="160" t="s">
        <v>79</v>
      </c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</row>
    <row r="12" spans="1:27" ht="22" customHeight="1">
      <c r="A12" s="190"/>
      <c r="B12" s="142" t="s">
        <v>1108</v>
      </c>
      <c r="C12" s="32" t="s">
        <v>1102</v>
      </c>
      <c r="D12" s="199" t="s">
        <v>1107</v>
      </c>
      <c r="E12" s="199" t="s">
        <v>439</v>
      </c>
      <c r="F12" s="200"/>
      <c r="G12" s="200"/>
      <c r="H12" s="190"/>
      <c r="I12" s="190" t="s">
        <v>1109</v>
      </c>
      <c r="J12" s="190"/>
      <c r="K12" s="201">
        <v>10</v>
      </c>
      <c r="L12" s="201"/>
      <c r="M12" s="190"/>
      <c r="N12" s="190"/>
      <c r="O12" s="190"/>
      <c r="P12" s="160" t="s">
        <v>79</v>
      </c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</row>
    <row r="13" spans="1:27" ht="22" customHeight="1">
      <c r="A13" s="190"/>
      <c r="B13" s="142" t="s">
        <v>1108</v>
      </c>
      <c r="C13" s="325" t="s">
        <v>302</v>
      </c>
      <c r="D13" s="326" t="s">
        <v>303</v>
      </c>
      <c r="E13" s="326" t="s">
        <v>1113</v>
      </c>
      <c r="F13" s="329"/>
      <c r="G13" s="327" t="s">
        <v>345</v>
      </c>
      <c r="H13" s="330"/>
      <c r="I13" s="327" t="s">
        <v>1110</v>
      </c>
      <c r="J13" s="328"/>
      <c r="K13" s="328">
        <v>20</v>
      </c>
      <c r="L13" s="327" t="s">
        <v>1084</v>
      </c>
      <c r="M13" s="212" t="s">
        <v>36</v>
      </c>
      <c r="N13" s="190"/>
      <c r="O13" s="190"/>
      <c r="P13" s="190"/>
      <c r="Q13" s="190"/>
      <c r="R13" s="229"/>
      <c r="S13" s="190"/>
      <c r="T13" s="190"/>
      <c r="U13" s="190"/>
      <c r="V13" s="190"/>
      <c r="W13" s="190"/>
      <c r="X13" s="190"/>
      <c r="Y13" s="190"/>
      <c r="Z13" s="229"/>
      <c r="AA13" s="229"/>
    </row>
    <row r="14" spans="1:27" ht="22" customHeight="1">
      <c r="A14" s="190"/>
      <c r="B14" s="142" t="s">
        <v>1108</v>
      </c>
      <c r="C14" s="325" t="s">
        <v>594</v>
      </c>
      <c r="D14" s="326" t="s">
        <v>1111</v>
      </c>
      <c r="E14" s="326" t="s">
        <v>1114</v>
      </c>
      <c r="F14" s="331"/>
      <c r="G14" s="332" t="s">
        <v>345</v>
      </c>
      <c r="H14" s="330"/>
      <c r="I14" s="332" t="s">
        <v>595</v>
      </c>
      <c r="J14" s="328"/>
      <c r="K14" s="328">
        <v>1</v>
      </c>
      <c r="L14" s="327" t="s">
        <v>1112</v>
      </c>
      <c r="M14" s="212" t="s">
        <v>36</v>
      </c>
      <c r="N14" s="190"/>
      <c r="O14" s="190"/>
      <c r="P14" s="190"/>
      <c r="Q14" s="190"/>
      <c r="R14" s="898" t="s">
        <v>409</v>
      </c>
      <c r="S14" s="899"/>
      <c r="T14" s="899"/>
      <c r="U14" s="899"/>
      <c r="V14" s="899"/>
      <c r="W14" s="899"/>
      <c r="X14" s="899"/>
      <c r="Y14" s="900"/>
      <c r="Z14" s="229"/>
      <c r="AA14" s="229"/>
    </row>
    <row r="15" spans="1:27" ht="22" customHeight="1">
      <c r="A15" s="190"/>
      <c r="B15" s="142" t="s">
        <v>1123</v>
      </c>
      <c r="C15" s="325" t="s">
        <v>1115</v>
      </c>
      <c r="D15" s="326" t="s">
        <v>1116</v>
      </c>
      <c r="E15" s="326" t="s">
        <v>1121</v>
      </c>
      <c r="F15" s="329"/>
      <c r="G15" s="327" t="s">
        <v>345</v>
      </c>
      <c r="H15" s="330"/>
      <c r="I15" s="327" t="s">
        <v>1117</v>
      </c>
      <c r="J15" s="328"/>
      <c r="K15" s="328">
        <v>1</v>
      </c>
      <c r="L15" s="327" t="s">
        <v>1086</v>
      </c>
      <c r="M15" s="212" t="s">
        <v>36</v>
      </c>
      <c r="N15" s="190"/>
      <c r="O15" s="190"/>
      <c r="P15" s="190"/>
      <c r="Q15" s="190"/>
      <c r="R15" s="229"/>
      <c r="S15" s="190"/>
      <c r="T15" s="190"/>
      <c r="U15" s="190"/>
      <c r="V15" s="190"/>
      <c r="W15" s="190"/>
      <c r="X15" s="190"/>
      <c r="Y15" s="190"/>
      <c r="Z15" s="229"/>
      <c r="AA15" s="229"/>
    </row>
    <row r="16" spans="1:27" ht="22" customHeight="1">
      <c r="A16" s="190"/>
      <c r="B16" s="142" t="s">
        <v>1123</v>
      </c>
      <c r="C16" s="325" t="s">
        <v>1118</v>
      </c>
      <c r="D16" s="326" t="s">
        <v>1119</v>
      </c>
      <c r="E16" s="326" t="s">
        <v>1122</v>
      </c>
      <c r="F16" s="331"/>
      <c r="G16" s="332" t="s">
        <v>345</v>
      </c>
      <c r="H16" s="330"/>
      <c r="I16" s="332" t="s">
        <v>1120</v>
      </c>
      <c r="J16" s="328"/>
      <c r="K16" s="328">
        <v>1</v>
      </c>
      <c r="L16" s="327" t="s">
        <v>1078</v>
      </c>
      <c r="M16" s="212" t="s">
        <v>36</v>
      </c>
      <c r="N16" s="190"/>
      <c r="O16" s="190"/>
      <c r="P16" s="190"/>
      <c r="Q16" s="190"/>
      <c r="R16" s="229"/>
      <c r="S16" s="190"/>
      <c r="T16" s="190"/>
      <c r="U16" s="190"/>
      <c r="V16" s="190"/>
      <c r="W16" s="190"/>
      <c r="X16" s="190"/>
      <c r="Y16" s="190"/>
      <c r="Z16" s="229"/>
      <c r="AA16" s="229"/>
    </row>
    <row r="17" spans="1:27" ht="22" customHeight="1">
      <c r="A17" s="190"/>
      <c r="B17" s="142" t="s">
        <v>1127</v>
      </c>
      <c r="C17" s="325" t="s">
        <v>1124</v>
      </c>
      <c r="D17" s="326" t="s">
        <v>1125</v>
      </c>
      <c r="E17" s="326" t="s">
        <v>490</v>
      </c>
      <c r="F17" s="329"/>
      <c r="G17" s="327" t="s">
        <v>345</v>
      </c>
      <c r="H17" s="330"/>
      <c r="I17" s="327" t="s">
        <v>1126</v>
      </c>
      <c r="J17" s="328"/>
      <c r="K17" s="328">
        <v>1</v>
      </c>
      <c r="L17" s="327" t="s">
        <v>1088</v>
      </c>
      <c r="M17" s="212" t="s">
        <v>36</v>
      </c>
      <c r="N17" s="190"/>
      <c r="O17" s="190"/>
      <c r="P17" s="190"/>
      <c r="Q17" s="190"/>
      <c r="R17" s="229"/>
      <c r="S17" s="190"/>
      <c r="T17" s="190"/>
      <c r="U17" s="190"/>
      <c r="V17" s="190"/>
      <c r="W17" s="190"/>
      <c r="X17" s="190"/>
      <c r="Y17" s="190"/>
      <c r="Z17" s="229"/>
      <c r="AA17" s="229"/>
    </row>
    <row r="18" spans="1:27" ht="22" customHeight="1">
      <c r="A18" s="190"/>
      <c r="B18" s="142" t="s">
        <v>1135</v>
      </c>
      <c r="C18" s="325" t="s">
        <v>224</v>
      </c>
      <c r="D18" s="282" t="s">
        <v>157</v>
      </c>
      <c r="E18" s="326" t="s">
        <v>1136</v>
      </c>
      <c r="F18" s="329"/>
      <c r="G18" s="327" t="s">
        <v>345</v>
      </c>
      <c r="H18" s="330"/>
      <c r="I18" s="327" t="s">
        <v>1137</v>
      </c>
      <c r="J18" s="328"/>
      <c r="K18" s="328">
        <v>1</v>
      </c>
      <c r="L18" s="327" t="s">
        <v>513</v>
      </c>
      <c r="M18" s="212" t="s">
        <v>36</v>
      </c>
      <c r="N18" s="190"/>
      <c r="O18" s="190"/>
      <c r="P18" s="190"/>
      <c r="Q18" s="190"/>
      <c r="R18" s="229"/>
      <c r="S18" s="190"/>
      <c r="T18" s="190"/>
      <c r="U18" s="190"/>
      <c r="V18" s="190"/>
      <c r="W18" s="190"/>
      <c r="X18" s="190"/>
      <c r="Y18" s="190"/>
      <c r="Z18" s="229"/>
      <c r="AA18" s="229"/>
    </row>
    <row r="19" spans="1:27" ht="22" customHeight="1">
      <c r="A19" s="190"/>
      <c r="B19" s="142" t="s">
        <v>1135</v>
      </c>
      <c r="C19" s="32" t="s">
        <v>52</v>
      </c>
      <c r="D19" s="225" t="s">
        <v>191</v>
      </c>
      <c r="E19" s="195" t="s">
        <v>64</v>
      </c>
      <c r="F19" s="230"/>
      <c r="G19" s="230"/>
      <c r="H19" s="196"/>
      <c r="I19" s="193" t="s">
        <v>1138</v>
      </c>
      <c r="J19" s="192"/>
      <c r="K19" s="192">
        <v>79</v>
      </c>
      <c r="L19" s="193"/>
      <c r="M19" s="193"/>
      <c r="N19" s="190"/>
      <c r="O19" s="190"/>
      <c r="P19" s="218" t="s">
        <v>400</v>
      </c>
      <c r="Q19" s="190"/>
      <c r="R19" s="229"/>
      <c r="S19" s="190"/>
      <c r="T19" s="190"/>
      <c r="U19" s="190"/>
      <c r="V19" s="190"/>
      <c r="W19" s="190"/>
      <c r="X19" s="190"/>
      <c r="Y19" s="190"/>
      <c r="Z19" s="229"/>
      <c r="AA19" s="229"/>
    </row>
    <row r="20" spans="1:27" ht="22" customHeight="1">
      <c r="A20" s="190"/>
      <c r="B20" s="142" t="s">
        <v>1135</v>
      </c>
      <c r="C20" s="32" t="s">
        <v>129</v>
      </c>
      <c r="D20" s="165" t="s">
        <v>130</v>
      </c>
      <c r="E20" s="195" t="s">
        <v>64</v>
      </c>
      <c r="F20" s="230"/>
      <c r="G20" s="230"/>
      <c r="H20" s="196"/>
      <c r="I20" s="193" t="s">
        <v>55</v>
      </c>
      <c r="J20" s="192"/>
      <c r="K20" s="192">
        <v>1</v>
      </c>
      <c r="L20" s="193"/>
      <c r="M20" s="193"/>
      <c r="N20" s="190"/>
      <c r="O20" s="190"/>
      <c r="P20" s="218" t="s">
        <v>53</v>
      </c>
      <c r="Q20" s="190"/>
      <c r="R20" s="229"/>
      <c r="S20" s="190"/>
      <c r="T20" s="190"/>
      <c r="U20" s="190"/>
      <c r="V20" s="190"/>
      <c r="W20" s="190"/>
      <c r="X20" s="190"/>
      <c r="Y20" s="190"/>
      <c r="Z20" s="229"/>
      <c r="AA20" s="229"/>
    </row>
    <row r="21" spans="1:27" ht="22" customHeight="1">
      <c r="A21" s="190"/>
      <c r="B21" s="142" t="s">
        <v>1131</v>
      </c>
      <c r="C21" s="325" t="s">
        <v>1128</v>
      </c>
      <c r="D21" s="326" t="s">
        <v>1129</v>
      </c>
      <c r="E21" s="326" t="s">
        <v>1130</v>
      </c>
      <c r="F21" s="326"/>
      <c r="G21" s="327" t="s">
        <v>345</v>
      </c>
      <c r="H21" s="333"/>
      <c r="I21" s="327" t="s">
        <v>1132</v>
      </c>
      <c r="J21" s="328"/>
      <c r="K21" s="328">
        <v>20</v>
      </c>
      <c r="L21" s="327" t="s">
        <v>1081</v>
      </c>
      <c r="M21" s="212" t="s">
        <v>36</v>
      </c>
      <c r="N21" s="190"/>
      <c r="O21" s="190"/>
      <c r="P21" s="190"/>
      <c r="Q21" s="190"/>
      <c r="R21" s="229"/>
      <c r="S21" s="190"/>
      <c r="T21" s="190"/>
      <c r="U21" s="190"/>
      <c r="V21" s="190"/>
      <c r="W21" s="190"/>
      <c r="X21" s="190"/>
      <c r="Y21" s="190"/>
      <c r="Z21" s="229"/>
      <c r="AA21" s="229"/>
    </row>
    <row r="22" spans="1:27" ht="22" customHeight="1">
      <c r="A22" s="277"/>
      <c r="B22" s="278" t="s">
        <v>1134</v>
      </c>
      <c r="C22" s="325" t="s">
        <v>147</v>
      </c>
      <c r="D22" s="326" t="s">
        <v>144</v>
      </c>
      <c r="E22" s="326" t="s">
        <v>520</v>
      </c>
      <c r="F22" s="329"/>
      <c r="G22" s="327" t="s">
        <v>345</v>
      </c>
      <c r="H22" s="330"/>
      <c r="I22" s="327" t="s">
        <v>1133</v>
      </c>
      <c r="J22" s="328"/>
      <c r="K22" s="328">
        <v>1</v>
      </c>
      <c r="L22" s="327" t="s">
        <v>1084</v>
      </c>
      <c r="M22" s="212" t="s">
        <v>36</v>
      </c>
      <c r="N22" s="190"/>
      <c r="O22" s="190"/>
      <c r="P22" s="190"/>
      <c r="Q22" s="190"/>
      <c r="R22" s="229"/>
      <c r="S22" s="190"/>
      <c r="T22" s="190"/>
      <c r="U22" s="190"/>
      <c r="V22" s="190"/>
      <c r="W22" s="190"/>
      <c r="X22" s="190"/>
      <c r="Y22" s="190"/>
      <c r="Z22" s="229"/>
      <c r="AA22" s="229"/>
    </row>
    <row r="23" spans="1:27" ht="22" customHeight="1">
      <c r="A23" s="190"/>
      <c r="B23" s="278" t="s">
        <v>1141</v>
      </c>
      <c r="C23" s="325" t="s">
        <v>224</v>
      </c>
      <c r="D23" s="326" t="s">
        <v>157</v>
      </c>
      <c r="E23" s="326" t="s">
        <v>96</v>
      </c>
      <c r="F23" s="329"/>
      <c r="G23" s="327" t="s">
        <v>360</v>
      </c>
      <c r="H23" s="330"/>
      <c r="I23" s="327" t="s">
        <v>1139</v>
      </c>
      <c r="J23" s="334"/>
      <c r="K23" s="328">
        <v>1</v>
      </c>
      <c r="L23" s="327" t="s">
        <v>513</v>
      </c>
      <c r="M23" s="212" t="s">
        <v>36</v>
      </c>
      <c r="N23" s="190"/>
      <c r="O23" s="190"/>
      <c r="P23" s="190"/>
      <c r="Q23" s="190"/>
      <c r="R23" s="229"/>
      <c r="S23" s="190"/>
      <c r="T23" s="190"/>
      <c r="U23" s="190"/>
      <c r="V23" s="190"/>
      <c r="W23" s="190"/>
      <c r="X23" s="215"/>
      <c r="Y23" s="215"/>
      <c r="Z23" s="188"/>
      <c r="AA23" s="188"/>
    </row>
    <row r="24" spans="1:27" ht="22" customHeight="1">
      <c r="A24" s="146"/>
      <c r="B24" s="220" t="s">
        <v>1141</v>
      </c>
      <c r="C24" s="147" t="s">
        <v>224</v>
      </c>
      <c r="D24" s="148" t="s">
        <v>157</v>
      </c>
      <c r="E24" s="148" t="s">
        <v>64</v>
      </c>
      <c r="F24" s="149"/>
      <c r="G24" s="149"/>
      <c r="H24" s="242"/>
      <c r="I24" s="150" t="s">
        <v>1139</v>
      </c>
      <c r="J24" s="146"/>
      <c r="K24" s="248">
        <v>1</v>
      </c>
      <c r="L24" s="151" t="s">
        <v>1140</v>
      </c>
      <c r="M24" s="146"/>
      <c r="N24" s="146"/>
      <c r="O24" s="146"/>
      <c r="P24" s="152" t="s">
        <v>412</v>
      </c>
      <c r="Q24" s="146"/>
      <c r="R24" s="153"/>
      <c r="S24" s="146"/>
      <c r="T24" s="146"/>
      <c r="U24" s="146"/>
      <c r="V24" s="146"/>
      <c r="W24" s="146"/>
      <c r="X24" s="215"/>
      <c r="Y24" s="215"/>
      <c r="Z24" s="188"/>
      <c r="AA24" s="188"/>
    </row>
    <row r="25" spans="1:27" ht="22" customHeight="1">
      <c r="A25" s="159"/>
      <c r="B25" s="142" t="s">
        <v>1142</v>
      </c>
      <c r="C25" s="32" t="s">
        <v>54</v>
      </c>
      <c r="D25" s="235" t="s">
        <v>149</v>
      </c>
      <c r="E25" s="195" t="s">
        <v>64</v>
      </c>
      <c r="F25" s="179"/>
      <c r="G25" s="179"/>
      <c r="H25" s="226"/>
      <c r="I25" s="175" t="s">
        <v>1143</v>
      </c>
      <c r="J25" s="159"/>
      <c r="K25" s="192">
        <v>69</v>
      </c>
      <c r="L25" s="161" t="s">
        <v>1072</v>
      </c>
      <c r="M25" s="159"/>
      <c r="N25" s="159"/>
      <c r="O25" s="159"/>
      <c r="P25" s="218" t="s">
        <v>400</v>
      </c>
      <c r="Q25" s="159"/>
      <c r="R25" s="224"/>
      <c r="S25" s="159"/>
      <c r="T25" s="159"/>
      <c r="U25" s="159"/>
      <c r="V25" s="159"/>
      <c r="W25" s="159"/>
      <c r="X25" s="276"/>
      <c r="Y25" s="159"/>
      <c r="Z25" s="227"/>
      <c r="AA25" s="222"/>
    </row>
    <row r="26" spans="1:27" ht="22" customHeight="1">
      <c r="A26" s="144"/>
      <c r="B26" s="142" t="s">
        <v>1164</v>
      </c>
      <c r="C26" s="32" t="s">
        <v>453</v>
      </c>
      <c r="D26" s="195" t="s">
        <v>720</v>
      </c>
      <c r="E26" s="195" t="s">
        <v>64</v>
      </c>
      <c r="F26" s="195"/>
      <c r="G26" s="195"/>
      <c r="H26" s="209"/>
      <c r="I26" s="193" t="s">
        <v>1160</v>
      </c>
      <c r="J26" s="192"/>
      <c r="K26" s="192">
        <v>2</v>
      </c>
      <c r="L26" s="115" t="s">
        <v>574</v>
      </c>
      <c r="M26" s="143"/>
      <c r="N26" s="144"/>
      <c r="O26" s="144"/>
      <c r="P26" s="218" t="s">
        <v>412</v>
      </c>
      <c r="Q26" s="144"/>
      <c r="R26" s="109"/>
      <c r="S26" s="144"/>
      <c r="T26" s="144"/>
      <c r="U26" s="144"/>
      <c r="V26" s="144"/>
      <c r="W26" s="144"/>
      <c r="X26" s="123"/>
      <c r="Y26" s="123"/>
      <c r="Z26" s="110"/>
      <c r="AA26" s="110"/>
    </row>
    <row r="27" spans="1:27" ht="22" customHeight="1">
      <c r="A27" s="144"/>
      <c r="B27" s="278" t="s">
        <v>1164</v>
      </c>
      <c r="C27" s="325" t="s">
        <v>1161</v>
      </c>
      <c r="D27" s="326" t="s">
        <v>1162</v>
      </c>
      <c r="E27" s="326" t="s">
        <v>520</v>
      </c>
      <c r="F27" s="335"/>
      <c r="G27" s="332" t="s">
        <v>345</v>
      </c>
      <c r="H27" s="333"/>
      <c r="I27" s="332" t="s">
        <v>1168</v>
      </c>
      <c r="J27" s="328"/>
      <c r="K27" s="328">
        <v>1</v>
      </c>
      <c r="L27" s="327" t="s">
        <v>1084</v>
      </c>
      <c r="M27" s="212" t="s">
        <v>36</v>
      </c>
      <c r="N27" s="144"/>
      <c r="O27" s="264"/>
      <c r="P27" s="265"/>
      <c r="Q27" s="265"/>
      <c r="R27" s="901"/>
      <c r="S27" s="902"/>
      <c r="T27" s="902"/>
      <c r="U27" s="902"/>
      <c r="V27" s="902"/>
      <c r="W27" s="902"/>
      <c r="X27" s="902"/>
      <c r="Y27" s="903"/>
      <c r="Z27" s="109"/>
      <c r="AA27" s="109"/>
    </row>
    <row r="28" spans="1:27" ht="22" customHeight="1">
      <c r="A28" s="144"/>
      <c r="B28" s="142" t="s">
        <v>1164</v>
      </c>
      <c r="C28" s="32" t="s">
        <v>21</v>
      </c>
      <c r="D28" s="195" t="s">
        <v>488</v>
      </c>
      <c r="E28" s="195" t="s">
        <v>64</v>
      </c>
      <c r="F28" s="145"/>
      <c r="G28" s="145"/>
      <c r="H28" s="209"/>
      <c r="I28" s="175" t="s">
        <v>1163</v>
      </c>
      <c r="J28" s="192"/>
      <c r="K28" s="192">
        <v>1</v>
      </c>
      <c r="L28" s="193" t="s">
        <v>1081</v>
      </c>
      <c r="M28" s="143"/>
      <c r="N28" s="144"/>
      <c r="O28" s="264"/>
      <c r="P28" s="218" t="s">
        <v>412</v>
      </c>
      <c r="Q28" s="265"/>
      <c r="R28" s="901"/>
      <c r="S28" s="902"/>
      <c r="T28" s="902"/>
      <c r="U28" s="902"/>
      <c r="V28" s="902"/>
      <c r="W28" s="902"/>
      <c r="X28" s="902"/>
      <c r="Y28" s="903"/>
      <c r="Z28" s="109"/>
      <c r="AA28" s="109"/>
    </row>
    <row r="29" spans="1:27" ht="22" customHeight="1">
      <c r="A29" s="144"/>
      <c r="B29" s="142" t="s">
        <v>1178</v>
      </c>
      <c r="C29" s="32" t="s">
        <v>1169</v>
      </c>
      <c r="D29" s="195" t="s">
        <v>1170</v>
      </c>
      <c r="E29" s="195" t="s">
        <v>468</v>
      </c>
      <c r="F29" s="193"/>
      <c r="G29" s="193"/>
      <c r="H29" s="192"/>
      <c r="I29" s="193" t="s">
        <v>1171</v>
      </c>
      <c r="J29" s="192"/>
      <c r="K29" s="192">
        <v>1</v>
      </c>
      <c r="L29" s="193" t="s">
        <v>1172</v>
      </c>
      <c r="M29" s="143"/>
      <c r="N29" s="144"/>
      <c r="O29" s="263"/>
      <c r="P29" s="218" t="s">
        <v>412</v>
      </c>
      <c r="Q29" s="189"/>
      <c r="R29" s="901"/>
      <c r="S29" s="902"/>
      <c r="T29" s="902"/>
      <c r="U29" s="902"/>
      <c r="V29" s="902"/>
      <c r="W29" s="902"/>
      <c r="X29" s="902"/>
      <c r="Y29" s="903"/>
      <c r="Z29" s="109"/>
      <c r="AA29" s="109"/>
    </row>
    <row r="30" spans="1:27" ht="22" customHeight="1">
      <c r="A30" s="144"/>
      <c r="B30" s="278" t="s">
        <v>1178</v>
      </c>
      <c r="C30" s="325" t="s">
        <v>1173</v>
      </c>
      <c r="D30" s="326" t="s">
        <v>1174</v>
      </c>
      <c r="E30" s="326" t="s">
        <v>490</v>
      </c>
      <c r="F30" s="332"/>
      <c r="G30" s="332" t="s">
        <v>345</v>
      </c>
      <c r="H30" s="328"/>
      <c r="I30" s="332" t="s">
        <v>1175</v>
      </c>
      <c r="J30" s="328"/>
      <c r="K30" s="328">
        <v>2</v>
      </c>
      <c r="L30" s="327" t="s">
        <v>1088</v>
      </c>
      <c r="M30" s="212" t="s">
        <v>36</v>
      </c>
      <c r="N30" s="144"/>
      <c r="O30" s="263"/>
      <c r="P30" s="144"/>
      <c r="Q30" s="189"/>
      <c r="R30" s="109"/>
      <c r="S30" s="144"/>
      <c r="T30" s="144"/>
      <c r="U30" s="144"/>
      <c r="V30" s="144"/>
      <c r="W30" s="144"/>
      <c r="X30" s="144"/>
      <c r="Y30" s="144"/>
      <c r="Z30" s="109"/>
      <c r="AA30" s="109"/>
    </row>
    <row r="31" spans="1:27" ht="22" customHeight="1">
      <c r="A31" s="144"/>
      <c r="B31" s="278" t="s">
        <v>1178</v>
      </c>
      <c r="C31" s="325" t="s">
        <v>283</v>
      </c>
      <c r="D31" s="326" t="s">
        <v>284</v>
      </c>
      <c r="E31" s="326" t="s">
        <v>1179</v>
      </c>
      <c r="F31" s="332"/>
      <c r="G31" s="332" t="s">
        <v>360</v>
      </c>
      <c r="H31" s="328"/>
      <c r="I31" s="332" t="s">
        <v>1176</v>
      </c>
      <c r="J31" s="328"/>
      <c r="K31" s="328">
        <v>32</v>
      </c>
      <c r="L31" s="327" t="s">
        <v>1079</v>
      </c>
      <c r="M31" s="212" t="s">
        <v>36</v>
      </c>
      <c r="N31" s="144"/>
      <c r="O31" s="263"/>
      <c r="P31" s="144"/>
      <c r="Q31" s="189"/>
      <c r="R31" s="109"/>
      <c r="S31" s="144"/>
      <c r="T31" s="144"/>
      <c r="U31" s="144"/>
      <c r="V31" s="144"/>
      <c r="W31" s="144"/>
      <c r="X31" s="144"/>
      <c r="Y31" s="144"/>
      <c r="Z31" s="109"/>
      <c r="AA31" s="109"/>
    </row>
    <row r="32" spans="1:27" ht="22" customHeight="1">
      <c r="A32" s="144"/>
      <c r="B32" s="142" t="s">
        <v>1178</v>
      </c>
      <c r="C32" s="32" t="s">
        <v>80</v>
      </c>
      <c r="D32" s="195" t="s">
        <v>431</v>
      </c>
      <c r="E32" s="195" t="s">
        <v>468</v>
      </c>
      <c r="F32" s="175"/>
      <c r="G32" s="175"/>
      <c r="H32" s="192"/>
      <c r="I32" s="175" t="s">
        <v>1177</v>
      </c>
      <c r="J32" s="192"/>
      <c r="K32" s="192">
        <v>1</v>
      </c>
      <c r="L32" s="193" t="s">
        <v>1086</v>
      </c>
      <c r="M32" s="143"/>
      <c r="N32" s="144"/>
      <c r="O32" s="263"/>
      <c r="P32" s="218" t="s">
        <v>81</v>
      </c>
      <c r="Q32" s="189"/>
      <c r="R32" s="901"/>
      <c r="S32" s="902"/>
      <c r="T32" s="902"/>
      <c r="U32" s="902"/>
      <c r="V32" s="902"/>
      <c r="W32" s="902"/>
      <c r="X32" s="902"/>
      <c r="Y32" s="903"/>
      <c r="Z32" s="109"/>
      <c r="AA32" s="109"/>
    </row>
    <row r="33" spans="1:27" ht="22" customHeight="1">
      <c r="A33" s="167"/>
      <c r="B33" s="278" t="s">
        <v>1187</v>
      </c>
      <c r="C33" s="325" t="s">
        <v>1180</v>
      </c>
      <c r="D33" s="326" t="s">
        <v>1181</v>
      </c>
      <c r="E33" s="326" t="s">
        <v>1185</v>
      </c>
      <c r="F33" s="326"/>
      <c r="G33" s="327" t="s">
        <v>345</v>
      </c>
      <c r="H33" s="333"/>
      <c r="I33" s="327" t="s">
        <v>1182</v>
      </c>
      <c r="J33" s="328"/>
      <c r="K33" s="328">
        <v>1</v>
      </c>
      <c r="L33" s="327" t="s">
        <v>1088</v>
      </c>
      <c r="M33" s="212" t="s">
        <v>36</v>
      </c>
      <c r="N33" s="167"/>
      <c r="O33" s="127"/>
      <c r="P33" s="126"/>
      <c r="Q33" s="126"/>
      <c r="R33" s="895"/>
      <c r="S33" s="896"/>
      <c r="T33" s="896"/>
      <c r="U33" s="896"/>
      <c r="V33" s="896"/>
      <c r="W33" s="896"/>
      <c r="X33" s="896"/>
      <c r="Y33" s="897"/>
      <c r="Z33" s="171"/>
      <c r="AA33" s="169"/>
    </row>
    <row r="34" spans="1:27" ht="22" customHeight="1">
      <c r="A34" s="167"/>
      <c r="B34" s="142" t="s">
        <v>1187</v>
      </c>
      <c r="C34" s="32" t="s">
        <v>80</v>
      </c>
      <c r="D34" s="195" t="s">
        <v>431</v>
      </c>
      <c r="E34" s="195" t="s">
        <v>468</v>
      </c>
      <c r="F34" s="145"/>
      <c r="G34" s="145"/>
      <c r="H34" s="209"/>
      <c r="I34" s="175" t="s">
        <v>1177</v>
      </c>
      <c r="J34" s="192"/>
      <c r="K34" s="192">
        <v>2</v>
      </c>
      <c r="L34" s="193" t="s">
        <v>1086</v>
      </c>
      <c r="M34" s="143"/>
      <c r="N34" s="167"/>
      <c r="O34" s="127"/>
      <c r="P34" s="218" t="s">
        <v>81</v>
      </c>
      <c r="Q34" s="126"/>
      <c r="R34" s="895"/>
      <c r="S34" s="896"/>
      <c r="T34" s="896"/>
      <c r="U34" s="896"/>
      <c r="V34" s="896"/>
      <c r="W34" s="896"/>
      <c r="X34" s="896"/>
      <c r="Y34" s="897"/>
      <c r="Z34" s="171"/>
      <c r="AA34" s="169"/>
    </row>
    <row r="35" spans="1:27" ht="22" customHeight="1">
      <c r="A35" s="167"/>
      <c r="B35" s="278" t="s">
        <v>1187</v>
      </c>
      <c r="C35" s="325" t="s">
        <v>683</v>
      </c>
      <c r="D35" s="326" t="s">
        <v>1183</v>
      </c>
      <c r="E35" s="326" t="s">
        <v>1186</v>
      </c>
      <c r="F35" s="335"/>
      <c r="G35" s="332" t="s">
        <v>364</v>
      </c>
      <c r="H35" s="333"/>
      <c r="I35" s="332" t="s">
        <v>1184</v>
      </c>
      <c r="J35" s="328"/>
      <c r="K35" s="328">
        <v>1</v>
      </c>
      <c r="L35" s="327" t="s">
        <v>1085</v>
      </c>
      <c r="M35" s="212" t="s">
        <v>36</v>
      </c>
      <c r="N35" s="167"/>
      <c r="O35" s="127"/>
      <c r="P35" s="126"/>
      <c r="Q35" s="126"/>
      <c r="R35" s="895"/>
      <c r="S35" s="896"/>
      <c r="T35" s="896"/>
      <c r="U35" s="896"/>
      <c r="V35" s="896"/>
      <c r="W35" s="896"/>
      <c r="X35" s="896"/>
      <c r="Y35" s="897"/>
      <c r="Z35" s="171"/>
      <c r="AA35" s="169"/>
    </row>
    <row r="36" spans="1:27" ht="22" customHeight="1">
      <c r="A36" s="144"/>
      <c r="B36" s="278" t="s">
        <v>1190</v>
      </c>
      <c r="C36" s="325" t="s">
        <v>1188</v>
      </c>
      <c r="D36" s="326" t="s">
        <v>444</v>
      </c>
      <c r="E36" s="326" t="s">
        <v>716</v>
      </c>
      <c r="F36" s="326"/>
      <c r="G36" s="327" t="s">
        <v>345</v>
      </c>
      <c r="H36" s="333"/>
      <c r="I36" s="327" t="s">
        <v>1189</v>
      </c>
      <c r="J36" s="328"/>
      <c r="K36" s="328">
        <v>1</v>
      </c>
      <c r="L36" s="327" t="s">
        <v>1077</v>
      </c>
      <c r="M36" s="212" t="s">
        <v>36</v>
      </c>
      <c r="N36" s="144"/>
      <c r="O36" s="264"/>
      <c r="P36" s="265"/>
      <c r="Q36" s="265"/>
      <c r="R36" s="901"/>
      <c r="S36" s="902"/>
      <c r="T36" s="902"/>
      <c r="U36" s="902"/>
      <c r="V36" s="902"/>
      <c r="W36" s="902"/>
      <c r="X36" s="902"/>
      <c r="Y36" s="903"/>
      <c r="Z36" s="109"/>
      <c r="AA36" s="109"/>
    </row>
    <row r="37" spans="1:27" ht="22" customHeight="1">
      <c r="A37" s="144"/>
      <c r="B37" s="142" t="s">
        <v>1221</v>
      </c>
      <c r="C37" s="140" t="s">
        <v>1191</v>
      </c>
      <c r="D37" s="266" t="s">
        <v>70</v>
      </c>
      <c r="E37" s="266" t="s">
        <v>496</v>
      </c>
      <c r="F37" s="225"/>
      <c r="G37" s="225"/>
      <c r="H37" s="118"/>
      <c r="I37" s="233" t="s">
        <v>1198</v>
      </c>
      <c r="J37" s="144"/>
      <c r="K37" s="32">
        <v>98</v>
      </c>
      <c r="L37" s="267"/>
      <c r="M37" s="143"/>
      <c r="N37" s="144"/>
      <c r="O37" s="264"/>
      <c r="P37" s="160" t="s">
        <v>416</v>
      </c>
      <c r="Q37" s="265"/>
      <c r="R37" s="901"/>
      <c r="S37" s="902"/>
      <c r="T37" s="902"/>
      <c r="U37" s="902"/>
      <c r="V37" s="902"/>
      <c r="W37" s="902"/>
      <c r="X37" s="902"/>
      <c r="Y37" s="903"/>
      <c r="Z37" s="109"/>
      <c r="AA37" s="109"/>
    </row>
    <row r="38" spans="1:27" ht="22" customHeight="1">
      <c r="A38" s="144"/>
      <c r="B38" s="142" t="s">
        <v>1221</v>
      </c>
      <c r="C38" s="140" t="s">
        <v>54</v>
      </c>
      <c r="D38" s="266" t="s">
        <v>24</v>
      </c>
      <c r="E38" s="266" t="s">
        <v>240</v>
      </c>
      <c r="F38" s="121"/>
      <c r="G38" s="121"/>
      <c r="H38" s="122"/>
      <c r="I38" s="233" t="s">
        <v>1199</v>
      </c>
      <c r="J38" s="111"/>
      <c r="K38" s="32">
        <v>69</v>
      </c>
      <c r="L38" s="267"/>
      <c r="M38" s="121"/>
      <c r="N38" s="144"/>
      <c r="O38" s="144"/>
      <c r="P38" s="218" t="s">
        <v>400</v>
      </c>
      <c r="Q38" s="144"/>
      <c r="R38" s="109"/>
      <c r="S38" s="144"/>
      <c r="T38" s="144"/>
      <c r="U38" s="144"/>
      <c r="V38" s="144"/>
      <c r="W38" s="144"/>
      <c r="X38" s="144"/>
      <c r="Y38" s="144"/>
      <c r="Z38" s="109"/>
      <c r="AA38" s="109"/>
    </row>
    <row r="39" spans="1:27" ht="22" customHeight="1">
      <c r="A39" s="144"/>
      <c r="B39" s="142" t="s">
        <v>1221</v>
      </c>
      <c r="C39" s="140" t="s">
        <v>54</v>
      </c>
      <c r="D39" s="266" t="s">
        <v>24</v>
      </c>
      <c r="E39" s="266" t="s">
        <v>240</v>
      </c>
      <c r="F39" s="112"/>
      <c r="G39" s="112"/>
      <c r="H39" s="122"/>
      <c r="I39" s="233" t="s">
        <v>1200</v>
      </c>
      <c r="J39" s="111"/>
      <c r="K39" s="32">
        <v>16</v>
      </c>
      <c r="L39" s="267"/>
      <c r="M39" s="144"/>
      <c r="N39" s="144"/>
      <c r="O39" s="144"/>
      <c r="P39" s="218" t="s">
        <v>400</v>
      </c>
      <c r="Q39" s="144"/>
      <c r="R39" s="109"/>
      <c r="S39" s="144"/>
      <c r="T39" s="144"/>
      <c r="U39" s="144"/>
      <c r="V39" s="144"/>
      <c r="W39" s="144"/>
      <c r="X39" s="144"/>
      <c r="Y39" s="144"/>
      <c r="Z39" s="109"/>
      <c r="AA39" s="109"/>
    </row>
    <row r="40" spans="1:27" ht="22" customHeight="1">
      <c r="A40" s="144"/>
      <c r="B40" s="142" t="s">
        <v>1221</v>
      </c>
      <c r="C40" s="140" t="s">
        <v>54</v>
      </c>
      <c r="D40" s="266" t="s">
        <v>24</v>
      </c>
      <c r="E40" s="266" t="s">
        <v>240</v>
      </c>
      <c r="F40" s="128"/>
      <c r="G40" s="128"/>
      <c r="H40" s="122"/>
      <c r="I40" s="233" t="s">
        <v>1201</v>
      </c>
      <c r="J40" s="111"/>
      <c r="K40" s="32">
        <v>34</v>
      </c>
      <c r="L40" s="267"/>
      <c r="M40" s="144"/>
      <c r="N40" s="144"/>
      <c r="O40" s="144"/>
      <c r="P40" s="218" t="s">
        <v>400</v>
      </c>
      <c r="Q40" s="144"/>
      <c r="R40" s="109"/>
      <c r="S40" s="144"/>
      <c r="T40" s="144"/>
      <c r="U40" s="144"/>
      <c r="V40" s="144"/>
      <c r="W40" s="144"/>
      <c r="X40" s="144"/>
      <c r="Y40" s="144"/>
      <c r="Z40" s="109"/>
      <c r="AA40" s="109"/>
    </row>
    <row r="41" spans="1:27" ht="22" customHeight="1">
      <c r="A41" s="144"/>
      <c r="B41" s="142" t="s">
        <v>1221</v>
      </c>
      <c r="C41" s="140" t="s">
        <v>153</v>
      </c>
      <c r="D41" s="266" t="s">
        <v>24</v>
      </c>
      <c r="E41" s="266" t="s">
        <v>240</v>
      </c>
      <c r="F41" s="115"/>
      <c r="G41" s="115"/>
      <c r="H41" s="111"/>
      <c r="I41" s="233" t="s">
        <v>1202</v>
      </c>
      <c r="J41" s="111"/>
      <c r="K41" s="32">
        <v>1</v>
      </c>
      <c r="L41" s="267"/>
      <c r="M41" s="143"/>
      <c r="N41" s="144"/>
      <c r="O41" s="144"/>
      <c r="P41" s="218" t="s">
        <v>412</v>
      </c>
      <c r="Q41" s="144"/>
      <c r="R41" s="901"/>
      <c r="S41" s="902"/>
      <c r="T41" s="902"/>
      <c r="U41" s="902"/>
      <c r="V41" s="902"/>
      <c r="W41" s="902"/>
      <c r="X41" s="902"/>
      <c r="Y41" s="903"/>
      <c r="Z41" s="109"/>
      <c r="AA41" s="109"/>
    </row>
    <row r="42" spans="1:27" ht="22" customHeight="1">
      <c r="A42" s="144"/>
      <c r="B42" s="142" t="s">
        <v>1221</v>
      </c>
      <c r="C42" s="265" t="s">
        <v>52</v>
      </c>
      <c r="D42" s="266" t="s">
        <v>24</v>
      </c>
      <c r="E42" s="266" t="s">
        <v>240</v>
      </c>
      <c r="F42" s="119"/>
      <c r="G42" s="119"/>
      <c r="H42" s="144"/>
      <c r="I42" s="233" t="s">
        <v>1203</v>
      </c>
      <c r="J42" s="144"/>
      <c r="K42" s="32">
        <v>1</v>
      </c>
      <c r="L42" s="267"/>
      <c r="M42" s="144"/>
      <c r="N42" s="144"/>
      <c r="O42" s="144"/>
      <c r="P42" s="218" t="s">
        <v>400</v>
      </c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</row>
    <row r="43" spans="1:27" ht="22" customHeight="1">
      <c r="A43" s="144"/>
      <c r="B43" s="142" t="s">
        <v>1221</v>
      </c>
      <c r="C43" s="265" t="s">
        <v>52</v>
      </c>
      <c r="D43" s="266" t="s">
        <v>24</v>
      </c>
      <c r="E43" s="266" t="s">
        <v>240</v>
      </c>
      <c r="F43" s="119"/>
      <c r="G43" s="119"/>
      <c r="H43" s="144"/>
      <c r="I43" s="233" t="s">
        <v>1203</v>
      </c>
      <c r="J43" s="144"/>
      <c r="K43" s="32">
        <v>2</v>
      </c>
      <c r="L43" s="267"/>
      <c r="M43" s="144"/>
      <c r="N43" s="144"/>
      <c r="O43" s="144"/>
      <c r="P43" s="218" t="s">
        <v>412</v>
      </c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</row>
    <row r="44" spans="1:27" ht="22" customHeight="1">
      <c r="A44" s="144"/>
      <c r="B44" s="142" t="s">
        <v>1221</v>
      </c>
      <c r="C44" s="265" t="s">
        <v>86</v>
      </c>
      <c r="D44" s="266" t="s">
        <v>24</v>
      </c>
      <c r="E44" s="266" t="s">
        <v>240</v>
      </c>
      <c r="F44" s="119"/>
      <c r="G44" s="119"/>
      <c r="H44" s="144"/>
      <c r="I44" s="233" t="s">
        <v>1204</v>
      </c>
      <c r="J44" s="144"/>
      <c r="K44" s="32">
        <v>12</v>
      </c>
      <c r="L44" s="267"/>
      <c r="M44" s="144"/>
      <c r="N44" s="144"/>
      <c r="O44" s="144"/>
      <c r="P44" s="218" t="s">
        <v>412</v>
      </c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</row>
    <row r="45" spans="1:27" ht="22" customHeight="1">
      <c r="A45" s="144"/>
      <c r="B45" s="142" t="s">
        <v>1221</v>
      </c>
      <c r="C45" s="265" t="s">
        <v>25</v>
      </c>
      <c r="D45" s="266" t="s">
        <v>24</v>
      </c>
      <c r="E45" s="266" t="s">
        <v>240</v>
      </c>
      <c r="F45" s="119"/>
      <c r="G45" s="119"/>
      <c r="H45" s="144"/>
      <c r="I45" s="233" t="s">
        <v>1205</v>
      </c>
      <c r="J45" s="144"/>
      <c r="K45" s="32">
        <v>3</v>
      </c>
      <c r="L45" s="267"/>
      <c r="M45" s="144"/>
      <c r="N45" s="144"/>
      <c r="O45" s="144"/>
      <c r="P45" s="218" t="s">
        <v>412</v>
      </c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</row>
    <row r="46" spans="1:27" ht="22" customHeight="1">
      <c r="A46" s="144"/>
      <c r="B46" s="142" t="s">
        <v>1221</v>
      </c>
      <c r="C46" s="265" t="s">
        <v>21</v>
      </c>
      <c r="D46" s="266" t="s">
        <v>24</v>
      </c>
      <c r="E46" s="266" t="s">
        <v>240</v>
      </c>
      <c r="F46" s="119"/>
      <c r="G46" s="119"/>
      <c r="H46" s="144"/>
      <c r="I46" s="233" t="s">
        <v>1163</v>
      </c>
      <c r="J46" s="144"/>
      <c r="K46" s="32">
        <v>1</v>
      </c>
      <c r="L46" s="267"/>
      <c r="M46" s="144"/>
      <c r="N46" s="144"/>
      <c r="O46" s="144"/>
      <c r="P46" s="218" t="s">
        <v>412</v>
      </c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</row>
    <row r="47" spans="1:27" ht="22" customHeight="1">
      <c r="A47" s="144"/>
      <c r="B47" s="142" t="s">
        <v>1221</v>
      </c>
      <c r="C47" s="265" t="s">
        <v>486</v>
      </c>
      <c r="D47" s="266" t="s">
        <v>24</v>
      </c>
      <c r="E47" s="266" t="s">
        <v>240</v>
      </c>
      <c r="F47" s="119"/>
      <c r="G47" s="119"/>
      <c r="H47" s="144"/>
      <c r="I47" s="233" t="s">
        <v>1206</v>
      </c>
      <c r="J47" s="144"/>
      <c r="K47" s="32">
        <v>1</v>
      </c>
      <c r="L47" s="267"/>
      <c r="M47" s="144"/>
      <c r="N47" s="144"/>
      <c r="O47" s="144"/>
      <c r="P47" s="218" t="s">
        <v>412</v>
      </c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</row>
    <row r="48" spans="1:27" ht="22" customHeight="1">
      <c r="A48" s="144"/>
      <c r="B48" s="142" t="s">
        <v>1221</v>
      </c>
      <c r="C48" s="265" t="s">
        <v>227</v>
      </c>
      <c r="D48" s="266" t="s">
        <v>24</v>
      </c>
      <c r="E48" s="266" t="s">
        <v>240</v>
      </c>
      <c r="F48" s="119"/>
      <c r="G48" s="119"/>
      <c r="H48" s="144"/>
      <c r="I48" s="233" t="s">
        <v>585</v>
      </c>
      <c r="J48" s="144"/>
      <c r="K48" s="32">
        <v>1</v>
      </c>
      <c r="L48" s="267"/>
      <c r="M48" s="144"/>
      <c r="N48" s="144"/>
      <c r="O48" s="144"/>
      <c r="P48" s="218" t="s">
        <v>412</v>
      </c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</row>
    <row r="49" spans="1:27" ht="22" customHeight="1">
      <c r="A49" s="144"/>
      <c r="B49" s="142" t="s">
        <v>1221</v>
      </c>
      <c r="C49" s="265" t="s">
        <v>26</v>
      </c>
      <c r="D49" s="266" t="s">
        <v>24</v>
      </c>
      <c r="E49" s="266" t="s">
        <v>240</v>
      </c>
      <c r="F49" s="119"/>
      <c r="G49" s="119"/>
      <c r="H49" s="144"/>
      <c r="I49" s="233" t="s">
        <v>1207</v>
      </c>
      <c r="J49" s="144"/>
      <c r="K49" s="32">
        <v>1</v>
      </c>
      <c r="L49" s="267"/>
      <c r="M49" s="144"/>
      <c r="N49" s="144"/>
      <c r="O49" s="144"/>
      <c r="P49" s="218" t="s">
        <v>400</v>
      </c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</row>
    <row r="50" spans="1:27" ht="22" customHeight="1">
      <c r="A50" s="144"/>
      <c r="B50" s="142" t="s">
        <v>1221</v>
      </c>
      <c r="C50" s="265" t="s">
        <v>100</v>
      </c>
      <c r="D50" s="266" t="s">
        <v>24</v>
      </c>
      <c r="E50" s="266" t="s">
        <v>240</v>
      </c>
      <c r="F50" s="119"/>
      <c r="G50" s="119"/>
      <c r="H50" s="144"/>
      <c r="I50" s="233" t="s">
        <v>1208</v>
      </c>
      <c r="J50" s="144"/>
      <c r="K50" s="32">
        <v>1</v>
      </c>
      <c r="L50" s="267"/>
      <c r="M50" s="144"/>
      <c r="N50" s="144"/>
      <c r="O50" s="144"/>
      <c r="P50" s="218" t="s">
        <v>412</v>
      </c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</row>
    <row r="51" spans="1:27" ht="22" customHeight="1">
      <c r="A51" s="144"/>
      <c r="B51" s="142" t="s">
        <v>1221</v>
      </c>
      <c r="C51" s="265" t="s">
        <v>139</v>
      </c>
      <c r="D51" s="266" t="s">
        <v>24</v>
      </c>
      <c r="E51" s="266" t="s">
        <v>240</v>
      </c>
      <c r="F51" s="113"/>
      <c r="G51" s="113"/>
      <c r="H51" s="114"/>
      <c r="I51" s="233" t="s">
        <v>1209</v>
      </c>
      <c r="J51" s="111"/>
      <c r="K51" s="32">
        <v>3</v>
      </c>
      <c r="L51" s="267"/>
      <c r="M51" s="143"/>
      <c r="N51" s="144"/>
      <c r="O51" s="144"/>
      <c r="P51" s="218" t="s">
        <v>412</v>
      </c>
      <c r="Q51" s="144"/>
      <c r="R51" s="109"/>
      <c r="S51" s="144"/>
      <c r="T51" s="144"/>
      <c r="U51" s="144"/>
      <c r="V51" s="144"/>
      <c r="W51" s="144"/>
      <c r="X51" s="144"/>
      <c r="Y51" s="144"/>
      <c r="Z51" s="109"/>
      <c r="AA51" s="109"/>
    </row>
    <row r="52" spans="1:27" ht="22" customHeight="1">
      <c r="A52" s="144"/>
      <c r="B52" s="142" t="s">
        <v>1221</v>
      </c>
      <c r="C52" s="265" t="s">
        <v>76</v>
      </c>
      <c r="D52" s="266" t="s">
        <v>24</v>
      </c>
      <c r="E52" s="266" t="s">
        <v>240</v>
      </c>
      <c r="F52" s="116"/>
      <c r="G52" s="116"/>
      <c r="H52" s="114"/>
      <c r="I52" s="233" t="s">
        <v>1210</v>
      </c>
      <c r="J52" s="111"/>
      <c r="K52" s="32">
        <v>2</v>
      </c>
      <c r="L52" s="267"/>
      <c r="M52" s="143"/>
      <c r="N52" s="144"/>
      <c r="O52" s="144"/>
      <c r="P52" s="218" t="s">
        <v>412</v>
      </c>
      <c r="Q52" s="144"/>
      <c r="R52" s="901"/>
      <c r="S52" s="902"/>
      <c r="T52" s="902"/>
      <c r="U52" s="902"/>
      <c r="V52" s="902"/>
      <c r="W52" s="902"/>
      <c r="X52" s="902"/>
      <c r="Y52" s="903"/>
      <c r="Z52" s="109"/>
      <c r="AA52" s="109"/>
    </row>
    <row r="53" spans="1:27" ht="22" customHeight="1">
      <c r="A53" s="144"/>
      <c r="B53" s="142" t="s">
        <v>1221</v>
      </c>
      <c r="C53" s="265" t="s">
        <v>31</v>
      </c>
      <c r="D53" s="266" t="s">
        <v>24</v>
      </c>
      <c r="E53" s="266" t="s">
        <v>240</v>
      </c>
      <c r="F53" s="113"/>
      <c r="G53" s="113"/>
      <c r="H53" s="114"/>
      <c r="I53" s="233" t="s">
        <v>1211</v>
      </c>
      <c r="J53" s="111"/>
      <c r="K53" s="32">
        <v>3</v>
      </c>
      <c r="L53" s="267"/>
      <c r="M53" s="143"/>
      <c r="N53" s="144"/>
      <c r="O53" s="144"/>
      <c r="P53" s="218" t="s">
        <v>412</v>
      </c>
      <c r="Q53" s="144"/>
      <c r="R53" s="109"/>
      <c r="S53" s="144"/>
      <c r="T53" s="144"/>
      <c r="U53" s="144"/>
      <c r="V53" s="144"/>
      <c r="W53" s="144"/>
      <c r="X53" s="144"/>
      <c r="Y53" s="144"/>
      <c r="Z53" s="109"/>
      <c r="AA53" s="109"/>
    </row>
    <row r="54" spans="1:27" ht="32.25" customHeight="1">
      <c r="A54" s="144">
        <v>6223</v>
      </c>
      <c r="B54" s="281" t="s">
        <v>1221</v>
      </c>
      <c r="C54" s="336" t="s">
        <v>31</v>
      </c>
      <c r="D54" s="337" t="s">
        <v>32</v>
      </c>
      <c r="E54" s="337" t="s">
        <v>1192</v>
      </c>
      <c r="F54" s="331"/>
      <c r="G54" s="332" t="s">
        <v>360</v>
      </c>
      <c r="H54" s="330"/>
      <c r="I54" s="249" t="s">
        <v>1211</v>
      </c>
      <c r="J54" s="328"/>
      <c r="K54" s="325">
        <v>10</v>
      </c>
      <c r="L54" s="282" t="s">
        <v>1074</v>
      </c>
      <c r="M54" s="212" t="s">
        <v>36</v>
      </c>
      <c r="N54" s="144"/>
      <c r="O54" s="144"/>
      <c r="P54" s="280"/>
      <c r="Q54" s="144"/>
      <c r="R54" s="109"/>
      <c r="S54" s="144"/>
      <c r="T54" s="144"/>
      <c r="U54" s="144"/>
      <c r="V54" s="144"/>
      <c r="W54" s="144"/>
      <c r="X54" s="144"/>
      <c r="Y54" s="144"/>
      <c r="Z54" s="109"/>
      <c r="AA54" s="109"/>
    </row>
    <row r="55" spans="1:27" ht="22" customHeight="1">
      <c r="A55" s="144"/>
      <c r="B55" s="281" t="s">
        <v>1221</v>
      </c>
      <c r="C55" s="336" t="s">
        <v>83</v>
      </c>
      <c r="D55" s="337" t="s">
        <v>84</v>
      </c>
      <c r="E55" s="343" t="s">
        <v>1344</v>
      </c>
      <c r="F55" s="331"/>
      <c r="G55" s="332" t="s">
        <v>361</v>
      </c>
      <c r="H55" s="330"/>
      <c r="I55" s="325" t="s">
        <v>1212</v>
      </c>
      <c r="J55" s="328"/>
      <c r="K55" s="325">
        <v>3</v>
      </c>
      <c r="L55" s="282" t="s">
        <v>1074</v>
      </c>
      <c r="M55" s="212" t="s">
        <v>36</v>
      </c>
      <c r="N55" s="144"/>
      <c r="O55" s="144"/>
      <c r="P55" s="144"/>
      <c r="Q55" s="144"/>
      <c r="R55" s="109"/>
      <c r="S55" s="144"/>
      <c r="T55" s="144"/>
      <c r="U55" s="144"/>
      <c r="V55" s="144"/>
      <c r="W55" s="144"/>
      <c r="X55" s="144"/>
      <c r="Y55" s="144"/>
      <c r="Z55" s="109"/>
      <c r="AA55" s="109"/>
    </row>
    <row r="56" spans="1:27" ht="22" customHeight="1">
      <c r="A56" s="144"/>
      <c r="B56" s="142" t="s">
        <v>1221</v>
      </c>
      <c r="C56" s="265" t="s">
        <v>83</v>
      </c>
      <c r="D56" s="266" t="s">
        <v>24</v>
      </c>
      <c r="E56" s="266" t="s">
        <v>1193</v>
      </c>
      <c r="F56" s="113"/>
      <c r="G56" s="113"/>
      <c r="H56" s="114"/>
      <c r="I56" s="32" t="s">
        <v>1212</v>
      </c>
      <c r="J56" s="111"/>
      <c r="K56" s="192">
        <v>1</v>
      </c>
      <c r="L56" s="267"/>
      <c r="M56" s="143"/>
      <c r="N56" s="144"/>
      <c r="O56" s="144"/>
      <c r="P56" s="218" t="s">
        <v>400</v>
      </c>
      <c r="Q56" s="144"/>
      <c r="R56" s="109"/>
      <c r="S56" s="144"/>
      <c r="T56" s="144"/>
      <c r="U56" s="144"/>
      <c r="V56" s="144"/>
      <c r="W56" s="144"/>
      <c r="X56" s="144"/>
      <c r="Y56" s="144"/>
      <c r="Z56" s="109"/>
      <c r="AA56" s="109"/>
    </row>
    <row r="57" spans="1:27" ht="22" customHeight="1">
      <c r="A57" s="144"/>
      <c r="B57" s="281" t="s">
        <v>1221</v>
      </c>
      <c r="C57" s="336" t="s">
        <v>25</v>
      </c>
      <c r="D57" s="337" t="s">
        <v>215</v>
      </c>
      <c r="E57" s="337" t="s">
        <v>1345</v>
      </c>
      <c r="F57" s="329"/>
      <c r="G57" s="327" t="s">
        <v>360</v>
      </c>
      <c r="H57" s="330"/>
      <c r="I57" s="249" t="s">
        <v>1205</v>
      </c>
      <c r="J57" s="328"/>
      <c r="K57" s="325">
        <v>3</v>
      </c>
      <c r="L57" s="282" t="s">
        <v>1074</v>
      </c>
      <c r="M57" s="212" t="s">
        <v>36</v>
      </c>
      <c r="N57" s="144"/>
      <c r="O57" s="144"/>
      <c r="P57" s="144"/>
      <c r="Q57" s="144"/>
      <c r="R57" s="109"/>
      <c r="S57" s="144"/>
      <c r="T57" s="144"/>
      <c r="U57" s="144"/>
      <c r="V57" s="144"/>
      <c r="W57" s="144"/>
      <c r="X57" s="144"/>
      <c r="Y57" s="144"/>
      <c r="Z57" s="109"/>
      <c r="AA57" s="109"/>
    </row>
    <row r="58" spans="1:27" ht="22" customHeight="1">
      <c r="A58" s="144"/>
      <c r="B58" s="281" t="s">
        <v>1221</v>
      </c>
      <c r="C58" s="336" t="s">
        <v>86</v>
      </c>
      <c r="D58" s="337" t="s">
        <v>215</v>
      </c>
      <c r="E58" s="337" t="s">
        <v>1345</v>
      </c>
      <c r="F58" s="329"/>
      <c r="G58" s="327" t="s">
        <v>360</v>
      </c>
      <c r="H58" s="330"/>
      <c r="I58" s="249" t="s">
        <v>1204</v>
      </c>
      <c r="J58" s="328"/>
      <c r="K58" s="325">
        <v>2</v>
      </c>
      <c r="L58" s="282" t="s">
        <v>1074</v>
      </c>
      <c r="M58" s="212" t="s">
        <v>36</v>
      </c>
      <c r="N58" s="144"/>
      <c r="O58" s="144"/>
      <c r="P58" s="144"/>
      <c r="Q58" s="144"/>
      <c r="R58" s="109"/>
      <c r="S58" s="144"/>
      <c r="T58" s="144"/>
      <c r="U58" s="144"/>
      <c r="V58" s="144"/>
      <c r="W58" s="144"/>
      <c r="X58" s="144"/>
      <c r="Y58" s="144"/>
      <c r="Z58" s="109"/>
      <c r="AA58" s="109"/>
    </row>
    <row r="59" spans="1:27" ht="22" customHeight="1">
      <c r="A59" s="144"/>
      <c r="B59" s="281" t="s">
        <v>1221</v>
      </c>
      <c r="C59" s="336" t="s">
        <v>153</v>
      </c>
      <c r="D59" s="337" t="s">
        <v>244</v>
      </c>
      <c r="E59" s="337" t="s">
        <v>1346</v>
      </c>
      <c r="F59" s="329"/>
      <c r="G59" s="327" t="s">
        <v>365</v>
      </c>
      <c r="H59" s="330"/>
      <c r="I59" s="338" t="s">
        <v>1202</v>
      </c>
      <c r="J59" s="328"/>
      <c r="K59" s="328">
        <v>2</v>
      </c>
      <c r="L59" s="282" t="s">
        <v>1074</v>
      </c>
      <c r="M59" s="212" t="s">
        <v>36</v>
      </c>
      <c r="N59" s="144"/>
      <c r="O59" s="144"/>
      <c r="P59" s="144"/>
      <c r="Q59" s="144"/>
      <c r="R59" s="109"/>
      <c r="S59" s="144"/>
      <c r="T59" s="144"/>
      <c r="U59" s="144"/>
      <c r="V59" s="144"/>
      <c r="W59" s="144"/>
      <c r="X59" s="144"/>
      <c r="Y59" s="144"/>
      <c r="Z59" s="109"/>
      <c r="AA59" s="109"/>
    </row>
    <row r="60" spans="1:27" ht="22" customHeight="1">
      <c r="A60" s="144"/>
      <c r="B60" s="281" t="s">
        <v>1221</v>
      </c>
      <c r="C60" s="336" t="s">
        <v>136</v>
      </c>
      <c r="D60" s="337" t="s">
        <v>137</v>
      </c>
      <c r="E60" s="337" t="s">
        <v>1347</v>
      </c>
      <c r="F60" s="326"/>
      <c r="G60" s="327" t="s">
        <v>368</v>
      </c>
      <c r="H60" s="333"/>
      <c r="I60" s="338" t="s">
        <v>180</v>
      </c>
      <c r="J60" s="328"/>
      <c r="K60" s="328">
        <v>7</v>
      </c>
      <c r="L60" s="282" t="s">
        <v>1074</v>
      </c>
      <c r="M60" s="212" t="s">
        <v>36</v>
      </c>
      <c r="N60" s="144"/>
      <c r="O60" s="144"/>
      <c r="P60" s="279"/>
      <c r="Q60" s="144"/>
      <c r="R60" s="109"/>
      <c r="S60" s="144"/>
      <c r="T60" s="144"/>
      <c r="U60" s="144"/>
      <c r="V60" s="144"/>
      <c r="W60" s="144"/>
      <c r="X60" s="144"/>
      <c r="Y60" s="144"/>
      <c r="Z60" s="109"/>
      <c r="AA60" s="109"/>
    </row>
    <row r="61" spans="1:27" ht="22" customHeight="1">
      <c r="A61" s="144"/>
      <c r="B61" s="281" t="s">
        <v>1221</v>
      </c>
      <c r="C61" s="336" t="s">
        <v>239</v>
      </c>
      <c r="D61" s="337" t="s">
        <v>263</v>
      </c>
      <c r="E61" s="337" t="s">
        <v>96</v>
      </c>
      <c r="F61" s="329"/>
      <c r="G61" s="327" t="s">
        <v>360</v>
      </c>
      <c r="H61" s="330"/>
      <c r="I61" s="338" t="s">
        <v>1213</v>
      </c>
      <c r="J61" s="328"/>
      <c r="K61" s="328">
        <v>1</v>
      </c>
      <c r="L61" s="282" t="s">
        <v>1321</v>
      </c>
      <c r="M61" s="212" t="s">
        <v>36</v>
      </c>
      <c r="N61" s="144"/>
      <c r="O61" s="144"/>
      <c r="P61" s="279"/>
      <c r="Q61" s="144"/>
      <c r="R61" s="109"/>
      <c r="S61" s="144"/>
      <c r="T61" s="144"/>
      <c r="U61" s="144"/>
      <c r="V61" s="144"/>
      <c r="W61" s="144"/>
      <c r="X61" s="144"/>
      <c r="Y61" s="144"/>
      <c r="Z61" s="109"/>
      <c r="AA61" s="109"/>
    </row>
    <row r="62" spans="1:27" ht="22" customHeight="1">
      <c r="A62" s="144"/>
      <c r="B62" s="142" t="s">
        <v>1221</v>
      </c>
      <c r="C62" s="336" t="s">
        <v>72</v>
      </c>
      <c r="D62" s="337" t="s">
        <v>73</v>
      </c>
      <c r="E62" s="339" t="s">
        <v>517</v>
      </c>
      <c r="F62" s="329"/>
      <c r="G62" s="327" t="s">
        <v>345</v>
      </c>
      <c r="H62" s="330"/>
      <c r="I62" s="338" t="s">
        <v>1214</v>
      </c>
      <c r="J62" s="334"/>
      <c r="K62" s="328">
        <v>1</v>
      </c>
      <c r="L62" s="282" t="s">
        <v>1073</v>
      </c>
      <c r="M62" s="212" t="s">
        <v>36</v>
      </c>
      <c r="N62" s="144"/>
      <c r="O62" s="144"/>
      <c r="P62" s="280"/>
      <c r="Q62" s="144"/>
      <c r="R62" s="109"/>
      <c r="S62" s="144"/>
      <c r="T62" s="144"/>
      <c r="U62" s="144"/>
      <c r="V62" s="144"/>
      <c r="W62" s="144"/>
      <c r="X62" s="144"/>
      <c r="Y62" s="144"/>
      <c r="Z62" s="109"/>
      <c r="AA62" s="109"/>
    </row>
    <row r="63" spans="1:27" ht="22" customHeight="1">
      <c r="A63" s="129"/>
      <c r="B63" s="142" t="s">
        <v>1221</v>
      </c>
      <c r="C63" s="336" t="s">
        <v>1194</v>
      </c>
      <c r="D63" s="337" t="s">
        <v>1348</v>
      </c>
      <c r="E63" s="339" t="s">
        <v>1195</v>
      </c>
      <c r="F63" s="344"/>
      <c r="G63" s="345" t="s">
        <v>363</v>
      </c>
      <c r="H63" s="346"/>
      <c r="I63" s="338" t="s">
        <v>1215</v>
      </c>
      <c r="J63" s="347"/>
      <c r="K63" s="328">
        <v>1</v>
      </c>
      <c r="L63" s="282" t="s">
        <v>1618</v>
      </c>
      <c r="M63" s="212" t="s">
        <v>36</v>
      </c>
      <c r="N63" s="129"/>
      <c r="O63" s="129"/>
      <c r="P63" s="129"/>
      <c r="Q63" s="129"/>
      <c r="R63" s="130"/>
      <c r="S63" s="129"/>
      <c r="T63" s="129"/>
      <c r="U63" s="129"/>
      <c r="V63" s="129"/>
      <c r="W63" s="129"/>
      <c r="X63" s="144"/>
      <c r="Y63" s="144"/>
      <c r="Z63" s="109"/>
      <c r="AA63" s="109"/>
    </row>
    <row r="64" spans="1:27" ht="22" customHeight="1">
      <c r="A64" s="144"/>
      <c r="B64" s="142" t="s">
        <v>1221</v>
      </c>
      <c r="C64" s="336" t="s">
        <v>94</v>
      </c>
      <c r="D64" s="337" t="s">
        <v>95</v>
      </c>
      <c r="E64" s="337" t="s">
        <v>1349</v>
      </c>
      <c r="F64" s="341"/>
      <c r="G64" s="341" t="s">
        <v>345</v>
      </c>
      <c r="H64" s="342"/>
      <c r="I64" s="338" t="s">
        <v>158</v>
      </c>
      <c r="J64" s="334"/>
      <c r="K64" s="328">
        <v>2</v>
      </c>
      <c r="L64" s="282" t="s">
        <v>1323</v>
      </c>
      <c r="M64" s="212" t="s">
        <v>36</v>
      </c>
      <c r="N64" s="144"/>
      <c r="O64" s="144"/>
      <c r="Q64" s="144"/>
      <c r="R64" s="109"/>
      <c r="S64" s="144"/>
      <c r="T64" s="144"/>
      <c r="U64" s="144"/>
      <c r="V64" s="144"/>
      <c r="W64" s="144"/>
      <c r="X64" s="144"/>
      <c r="Y64" s="144"/>
      <c r="Z64" s="109"/>
      <c r="AA64" s="109"/>
    </row>
    <row r="65" spans="1:27" ht="22" customHeight="1">
      <c r="A65" s="129"/>
      <c r="B65" s="142" t="s">
        <v>1221</v>
      </c>
      <c r="C65" s="348" t="s">
        <v>88</v>
      </c>
      <c r="D65" s="349" t="s">
        <v>512</v>
      </c>
      <c r="E65" s="349" t="s">
        <v>1350</v>
      </c>
      <c r="F65" s="350"/>
      <c r="G65" s="351" t="s">
        <v>345</v>
      </c>
      <c r="H65" s="352"/>
      <c r="I65" s="338" t="s">
        <v>1216</v>
      </c>
      <c r="J65" s="353"/>
      <c r="K65" s="328">
        <v>1</v>
      </c>
      <c r="L65" s="282" t="s">
        <v>513</v>
      </c>
      <c r="M65" s="212" t="s">
        <v>36</v>
      </c>
      <c r="N65" s="129"/>
      <c r="O65" s="129"/>
      <c r="P65" s="129"/>
      <c r="Q65" s="129"/>
      <c r="R65" s="130"/>
      <c r="S65" s="129"/>
      <c r="T65" s="129"/>
      <c r="U65" s="129"/>
      <c r="V65" s="129"/>
      <c r="W65" s="129"/>
      <c r="X65" s="144"/>
      <c r="Y65" s="144"/>
      <c r="Z65" s="109"/>
      <c r="AA65" s="109"/>
    </row>
    <row r="66" spans="1:27" ht="22" customHeight="1">
      <c r="A66" s="144"/>
      <c r="B66" s="142" t="s">
        <v>1221</v>
      </c>
      <c r="C66" s="336" t="s">
        <v>42</v>
      </c>
      <c r="D66" s="337" t="s">
        <v>537</v>
      </c>
      <c r="E66" s="337" t="s">
        <v>1351</v>
      </c>
      <c r="F66" s="341"/>
      <c r="G66" s="341" t="s">
        <v>360</v>
      </c>
      <c r="H66" s="342"/>
      <c r="I66" s="338" t="s">
        <v>1217</v>
      </c>
      <c r="J66" s="334"/>
      <c r="K66" s="328">
        <v>2</v>
      </c>
      <c r="L66" s="282" t="s">
        <v>513</v>
      </c>
      <c r="M66" s="212" t="s">
        <v>36</v>
      </c>
      <c r="N66" s="144"/>
      <c r="O66" s="144"/>
      <c r="P66" s="144"/>
      <c r="Q66" s="144"/>
      <c r="R66" s="109"/>
      <c r="S66" s="144"/>
      <c r="T66" s="144"/>
      <c r="U66" s="144"/>
      <c r="V66" s="144"/>
      <c r="W66" s="144"/>
      <c r="X66" s="144"/>
      <c r="Y66" s="144"/>
      <c r="Z66" s="109"/>
      <c r="AA66" s="109"/>
    </row>
    <row r="67" spans="1:27" ht="22" customHeight="1">
      <c r="A67" s="144"/>
      <c r="B67" s="278" t="s">
        <v>1221</v>
      </c>
      <c r="C67" s="336" t="s">
        <v>1196</v>
      </c>
      <c r="D67" s="337" t="s">
        <v>1352</v>
      </c>
      <c r="E67" s="340" t="s">
        <v>1353</v>
      </c>
      <c r="F67" s="341"/>
      <c r="G67" s="341" t="s">
        <v>361</v>
      </c>
      <c r="H67" s="342"/>
      <c r="I67" s="338" t="s">
        <v>1218</v>
      </c>
      <c r="J67" s="334"/>
      <c r="K67" s="328">
        <v>11</v>
      </c>
      <c r="L67" s="282" t="s">
        <v>1335</v>
      </c>
      <c r="M67" s="212" t="s">
        <v>36</v>
      </c>
      <c r="N67" s="144"/>
      <c r="O67" s="144"/>
      <c r="P67" s="144"/>
      <c r="Q67" s="144"/>
      <c r="R67" s="109"/>
      <c r="S67" s="144"/>
      <c r="T67" s="144"/>
      <c r="U67" s="144"/>
      <c r="V67" s="144"/>
      <c r="W67" s="144"/>
      <c r="X67" s="144"/>
      <c r="Y67" s="144"/>
      <c r="Z67" s="109"/>
      <c r="AA67" s="109"/>
    </row>
    <row r="68" spans="1:27" ht="22" customHeight="1">
      <c r="A68" s="144"/>
      <c r="B68" s="278" t="s">
        <v>1221</v>
      </c>
      <c r="C68" s="336" t="s">
        <v>1197</v>
      </c>
      <c r="D68" s="337" t="s">
        <v>1354</v>
      </c>
      <c r="E68" s="337" t="s">
        <v>1355</v>
      </c>
      <c r="F68" s="341"/>
      <c r="G68" s="341" t="s">
        <v>368</v>
      </c>
      <c r="H68" s="342"/>
      <c r="I68" s="338" t="s">
        <v>1219</v>
      </c>
      <c r="J68" s="334"/>
      <c r="K68" s="328">
        <v>3</v>
      </c>
      <c r="L68" s="282" t="s">
        <v>1073</v>
      </c>
      <c r="M68" s="212" t="s">
        <v>36</v>
      </c>
      <c r="N68" s="144"/>
      <c r="O68" s="144"/>
      <c r="P68" s="144"/>
      <c r="Q68" s="144"/>
      <c r="R68" s="109"/>
      <c r="S68" s="144"/>
      <c r="T68" s="144"/>
      <c r="U68" s="144"/>
      <c r="V68" s="144"/>
      <c r="W68" s="144"/>
      <c r="X68" s="144"/>
      <c r="Y68" s="144"/>
      <c r="Z68" s="109"/>
      <c r="AA68" s="109"/>
    </row>
    <row r="69" spans="1:27" ht="22" customHeight="1">
      <c r="A69" s="144"/>
      <c r="B69" s="278" t="s">
        <v>1221</v>
      </c>
      <c r="C69" s="336" t="s">
        <v>1197</v>
      </c>
      <c r="D69" s="337" t="s">
        <v>1354</v>
      </c>
      <c r="E69" s="337" t="s">
        <v>1355</v>
      </c>
      <c r="F69" s="341"/>
      <c r="G69" s="341" t="s">
        <v>368</v>
      </c>
      <c r="H69" s="342"/>
      <c r="I69" s="338" t="s">
        <v>1220</v>
      </c>
      <c r="J69" s="334"/>
      <c r="K69" s="328">
        <v>2</v>
      </c>
      <c r="L69" s="282" t="s">
        <v>1323</v>
      </c>
      <c r="M69" s="212" t="s">
        <v>36</v>
      </c>
      <c r="N69" s="144"/>
      <c r="O69" s="144"/>
      <c r="P69" s="144"/>
      <c r="Q69" s="144"/>
      <c r="R69" s="109"/>
      <c r="S69" s="144"/>
      <c r="T69" s="144"/>
      <c r="U69" s="144"/>
      <c r="V69" s="144"/>
      <c r="W69" s="144"/>
      <c r="X69" s="144"/>
      <c r="Y69" s="144"/>
      <c r="Z69" s="109"/>
      <c r="AA69" s="109"/>
    </row>
    <row r="70" spans="1:27" ht="31.5" customHeight="1">
      <c r="A70" s="144"/>
      <c r="B70" s="289" t="s">
        <v>1221</v>
      </c>
      <c r="C70" s="325" t="s">
        <v>38</v>
      </c>
      <c r="D70" s="282" t="s">
        <v>39</v>
      </c>
      <c r="E70" s="337" t="s">
        <v>1346</v>
      </c>
      <c r="F70" s="329"/>
      <c r="G70" s="327" t="s">
        <v>365</v>
      </c>
      <c r="H70" s="342"/>
      <c r="I70" s="249" t="s">
        <v>1230</v>
      </c>
      <c r="J70" s="334"/>
      <c r="K70" s="325">
        <v>4</v>
      </c>
      <c r="L70" s="354" t="s">
        <v>1074</v>
      </c>
      <c r="M70" s="212" t="s">
        <v>36</v>
      </c>
      <c r="N70" s="144"/>
      <c r="O70" s="144"/>
      <c r="P70" s="144"/>
      <c r="Q70" s="144"/>
      <c r="R70" s="109"/>
      <c r="S70" s="144"/>
      <c r="T70" s="144"/>
      <c r="U70" s="144"/>
      <c r="V70" s="144"/>
      <c r="W70" s="144"/>
      <c r="X70" s="144"/>
      <c r="Y70" s="144"/>
      <c r="Z70" s="109"/>
      <c r="AA70" s="109"/>
    </row>
    <row r="71" spans="1:27" ht="22" customHeight="1">
      <c r="A71" s="144"/>
      <c r="B71" s="142" t="s">
        <v>1221</v>
      </c>
      <c r="C71" s="140" t="s">
        <v>38</v>
      </c>
      <c r="D71" s="235" t="s">
        <v>24</v>
      </c>
      <c r="E71" s="235" t="s">
        <v>1222</v>
      </c>
      <c r="F71" s="119"/>
      <c r="G71" s="119"/>
      <c r="H71" s="118"/>
      <c r="I71" s="233" t="s">
        <v>1230</v>
      </c>
      <c r="J71" s="144"/>
      <c r="K71" s="32">
        <v>4</v>
      </c>
      <c r="L71" s="268"/>
      <c r="M71" s="144"/>
      <c r="N71" s="144"/>
      <c r="O71" s="144"/>
      <c r="P71" s="218" t="s">
        <v>412</v>
      </c>
      <c r="Q71" s="144"/>
      <c r="R71" s="109"/>
      <c r="S71" s="144"/>
      <c r="T71" s="144"/>
      <c r="U71" s="144"/>
      <c r="V71" s="144"/>
      <c r="W71" s="144"/>
      <c r="X71" s="144"/>
      <c r="Y71" s="144"/>
      <c r="Z71" s="109"/>
      <c r="AA71" s="109"/>
    </row>
    <row r="72" spans="1:27" ht="22" customHeight="1">
      <c r="A72" s="144"/>
      <c r="B72" s="289" t="s">
        <v>1221</v>
      </c>
      <c r="C72" s="325" t="s">
        <v>1223</v>
      </c>
      <c r="D72" s="282" t="s">
        <v>1356</v>
      </c>
      <c r="E72" s="355" t="s">
        <v>1357</v>
      </c>
      <c r="F72" s="341"/>
      <c r="G72" s="341" t="s">
        <v>345</v>
      </c>
      <c r="H72" s="342"/>
      <c r="I72" s="249" t="s">
        <v>1231</v>
      </c>
      <c r="J72" s="334"/>
      <c r="K72" s="325">
        <v>2</v>
      </c>
      <c r="L72" s="354" t="s">
        <v>1073</v>
      </c>
      <c r="M72" s="212" t="s">
        <v>36</v>
      </c>
      <c r="N72" s="144"/>
      <c r="O72" s="144"/>
      <c r="P72" s="144"/>
      <c r="Q72" s="144"/>
      <c r="R72" s="109"/>
      <c r="S72" s="144"/>
      <c r="T72" s="144"/>
      <c r="U72" s="144"/>
      <c r="V72" s="144"/>
      <c r="W72" s="144"/>
      <c r="X72" s="144"/>
      <c r="Y72" s="144"/>
      <c r="Z72" s="109"/>
      <c r="AA72" s="109"/>
    </row>
    <row r="73" spans="1:27" ht="22" customHeight="1">
      <c r="A73" s="144"/>
      <c r="B73" s="289" t="s">
        <v>1221</v>
      </c>
      <c r="C73" s="325" t="s">
        <v>1224</v>
      </c>
      <c r="D73" s="282" t="s">
        <v>1358</v>
      </c>
      <c r="E73" s="282" t="s">
        <v>517</v>
      </c>
      <c r="F73" s="341"/>
      <c r="G73" s="341" t="s">
        <v>345</v>
      </c>
      <c r="H73" s="342"/>
      <c r="I73" s="249" t="s">
        <v>1232</v>
      </c>
      <c r="J73" s="334"/>
      <c r="K73" s="325">
        <v>1</v>
      </c>
      <c r="L73" s="354" t="s">
        <v>514</v>
      </c>
      <c r="M73" s="212" t="s">
        <v>36</v>
      </c>
      <c r="N73" s="144"/>
      <c r="O73" s="144"/>
      <c r="P73" s="144"/>
      <c r="Q73" s="144"/>
      <c r="R73" s="109"/>
      <c r="S73" s="144"/>
      <c r="T73" s="144"/>
      <c r="U73" s="144"/>
      <c r="V73" s="144"/>
      <c r="W73" s="144"/>
      <c r="X73" s="144"/>
      <c r="Y73" s="144"/>
      <c r="Z73" s="109"/>
      <c r="AA73" s="109"/>
    </row>
    <row r="74" spans="1:27" ht="22" customHeight="1">
      <c r="A74" s="144"/>
      <c r="B74" s="289" t="s">
        <v>1221</v>
      </c>
      <c r="C74" s="325" t="s">
        <v>481</v>
      </c>
      <c r="D74" s="282" t="s">
        <v>482</v>
      </c>
      <c r="E74" s="282" t="s">
        <v>517</v>
      </c>
      <c r="F74" s="341"/>
      <c r="G74" s="341" t="s">
        <v>345</v>
      </c>
      <c r="H74" s="342"/>
      <c r="I74" s="249" t="s">
        <v>1233</v>
      </c>
      <c r="J74" s="334"/>
      <c r="K74" s="325">
        <v>15</v>
      </c>
      <c r="L74" s="354" t="s">
        <v>1333</v>
      </c>
      <c r="M74" s="212" t="s">
        <v>36</v>
      </c>
      <c r="N74" s="144"/>
      <c r="O74" s="144"/>
      <c r="P74" s="144"/>
      <c r="Q74" s="144"/>
      <c r="R74" s="109"/>
      <c r="S74" s="144"/>
      <c r="T74" s="144"/>
      <c r="U74" s="144"/>
      <c r="V74" s="144"/>
      <c r="W74" s="144"/>
      <c r="X74" s="144"/>
      <c r="Y74" s="144"/>
      <c r="Z74" s="109"/>
      <c r="AA74" s="109"/>
    </row>
    <row r="75" spans="1:27" ht="22" customHeight="1">
      <c r="A75" s="144"/>
      <c r="B75" s="289" t="s">
        <v>1221</v>
      </c>
      <c r="C75" s="325" t="s">
        <v>655</v>
      </c>
      <c r="D75" s="282" t="s">
        <v>36</v>
      </c>
      <c r="E75" s="282" t="s">
        <v>1359</v>
      </c>
      <c r="F75" s="341"/>
      <c r="G75" s="341" t="s">
        <v>345</v>
      </c>
      <c r="H75" s="342"/>
      <c r="I75" s="249" t="s">
        <v>1249</v>
      </c>
      <c r="J75" s="334"/>
      <c r="K75" s="325">
        <v>1</v>
      </c>
      <c r="L75" s="354" t="s">
        <v>1301</v>
      </c>
      <c r="M75" s="212" t="s">
        <v>36</v>
      </c>
      <c r="N75" s="144"/>
      <c r="O75" s="144"/>
      <c r="P75" s="144"/>
      <c r="Q75" s="144"/>
      <c r="R75" s="109"/>
      <c r="S75" s="144"/>
      <c r="T75" s="144"/>
      <c r="U75" s="144"/>
      <c r="V75" s="144"/>
      <c r="W75" s="144"/>
      <c r="X75" s="144"/>
      <c r="Y75" s="144"/>
      <c r="Z75" s="109"/>
      <c r="AA75" s="109"/>
    </row>
    <row r="76" spans="1:27" ht="22" customHeight="1">
      <c r="A76" s="144"/>
      <c r="B76" s="142" t="s">
        <v>1221</v>
      </c>
      <c r="C76" s="140" t="s">
        <v>264</v>
      </c>
      <c r="D76" s="235" t="s">
        <v>24</v>
      </c>
      <c r="E76" s="235" t="s">
        <v>240</v>
      </c>
      <c r="F76" s="119"/>
      <c r="G76" s="119"/>
      <c r="H76" s="118"/>
      <c r="I76" s="233" t="s">
        <v>1234</v>
      </c>
      <c r="J76" s="144"/>
      <c r="K76" s="32">
        <v>2</v>
      </c>
      <c r="L76" s="268"/>
      <c r="M76" s="144"/>
      <c r="N76" s="144"/>
      <c r="O76" s="144"/>
      <c r="P76" s="218" t="s">
        <v>412</v>
      </c>
      <c r="Q76" s="144"/>
      <c r="R76" s="109"/>
      <c r="S76" s="144"/>
      <c r="T76" s="144"/>
      <c r="U76" s="144"/>
      <c r="V76" s="144"/>
      <c r="W76" s="144"/>
      <c r="X76" s="144"/>
      <c r="Y76" s="144"/>
      <c r="Z76" s="109"/>
      <c r="AA76" s="109"/>
    </row>
    <row r="77" spans="1:27" ht="22" customHeight="1">
      <c r="A77" s="144"/>
      <c r="B77" s="289" t="s">
        <v>1221</v>
      </c>
      <c r="C77" s="325" t="s">
        <v>264</v>
      </c>
      <c r="D77" s="282" t="s">
        <v>111</v>
      </c>
      <c r="E77" s="282" t="s">
        <v>1192</v>
      </c>
      <c r="F77" s="341"/>
      <c r="G77" s="341" t="s">
        <v>360</v>
      </c>
      <c r="H77" s="342"/>
      <c r="I77" s="249" t="s">
        <v>1234</v>
      </c>
      <c r="J77" s="334"/>
      <c r="K77" s="325">
        <v>1</v>
      </c>
      <c r="L77" s="354" t="s">
        <v>514</v>
      </c>
      <c r="M77" s="212" t="s">
        <v>36</v>
      </c>
      <c r="N77" s="144"/>
      <c r="O77" s="144"/>
      <c r="P77" s="144"/>
      <c r="Q77" s="144"/>
      <c r="R77" s="109"/>
      <c r="S77" s="144"/>
      <c r="T77" s="144"/>
      <c r="U77" s="144"/>
      <c r="V77" s="144"/>
      <c r="W77" s="144"/>
      <c r="X77" s="144"/>
      <c r="Y77" s="144"/>
      <c r="Z77" s="109"/>
      <c r="AA77" s="109"/>
    </row>
    <row r="78" spans="1:27" ht="22" customHeight="1">
      <c r="A78" s="144"/>
      <c r="B78" s="289" t="s">
        <v>1221</v>
      </c>
      <c r="C78" s="325" t="s">
        <v>1225</v>
      </c>
      <c r="D78" s="282" t="s">
        <v>1360</v>
      </c>
      <c r="E78" s="282" t="s">
        <v>1350</v>
      </c>
      <c r="F78" s="341"/>
      <c r="G78" s="341" t="s">
        <v>345</v>
      </c>
      <c r="H78" s="342"/>
      <c r="I78" s="249" t="s">
        <v>1235</v>
      </c>
      <c r="J78" s="334"/>
      <c r="K78" s="325">
        <v>2</v>
      </c>
      <c r="L78" s="354" t="s">
        <v>1301</v>
      </c>
      <c r="M78" s="212" t="s">
        <v>36</v>
      </c>
      <c r="N78" s="144"/>
      <c r="O78" s="144"/>
      <c r="P78" s="144"/>
      <c r="Q78" s="144"/>
      <c r="R78" s="109"/>
      <c r="S78" s="144"/>
      <c r="T78" s="144"/>
      <c r="U78" s="144"/>
      <c r="V78" s="144"/>
      <c r="W78" s="144"/>
      <c r="X78" s="144"/>
      <c r="Y78" s="144"/>
      <c r="Z78" s="109"/>
      <c r="AA78" s="109"/>
    </row>
    <row r="79" spans="1:27" ht="22" customHeight="1">
      <c r="A79" s="144"/>
      <c r="B79" s="289" t="s">
        <v>1221</v>
      </c>
      <c r="C79" s="325" t="s">
        <v>152</v>
      </c>
      <c r="D79" s="282" t="s">
        <v>498</v>
      </c>
      <c r="E79" s="282" t="s">
        <v>1361</v>
      </c>
      <c r="F79" s="341"/>
      <c r="G79" s="341" t="s">
        <v>361</v>
      </c>
      <c r="H79" s="342"/>
      <c r="I79" s="249" t="s">
        <v>1236</v>
      </c>
      <c r="J79" s="334"/>
      <c r="K79" s="325">
        <v>1</v>
      </c>
      <c r="L79" s="354" t="s">
        <v>1337</v>
      </c>
      <c r="M79" s="212" t="s">
        <v>36</v>
      </c>
      <c r="N79" s="144"/>
      <c r="O79" s="144"/>
      <c r="P79" s="144"/>
      <c r="Q79" s="144"/>
      <c r="R79" s="109"/>
      <c r="S79" s="144"/>
      <c r="T79" s="144"/>
      <c r="U79" s="144"/>
      <c r="V79" s="144"/>
      <c r="W79" s="144"/>
      <c r="X79" s="144"/>
      <c r="Y79" s="144"/>
      <c r="Z79" s="109"/>
      <c r="AA79" s="109"/>
    </row>
    <row r="80" spans="1:27" ht="22" customHeight="1">
      <c r="A80" s="144"/>
      <c r="B80" s="289" t="s">
        <v>1221</v>
      </c>
      <c r="C80" s="325" t="s">
        <v>213</v>
      </c>
      <c r="D80" s="282" t="s">
        <v>214</v>
      </c>
      <c r="E80" s="282" t="s">
        <v>1362</v>
      </c>
      <c r="F80" s="341"/>
      <c r="G80" s="341" t="s">
        <v>361</v>
      </c>
      <c r="H80" s="342"/>
      <c r="I80" s="249" t="s">
        <v>1237</v>
      </c>
      <c r="J80" s="334"/>
      <c r="K80" s="325">
        <v>4</v>
      </c>
      <c r="L80" s="354" t="s">
        <v>1326</v>
      </c>
      <c r="M80" s="212" t="s">
        <v>36</v>
      </c>
      <c r="N80" s="144"/>
      <c r="O80" s="144"/>
      <c r="P80" s="144"/>
      <c r="Q80" s="144"/>
      <c r="R80" s="109"/>
      <c r="S80" s="144"/>
      <c r="T80" s="144"/>
      <c r="U80" s="144"/>
      <c r="V80" s="144"/>
      <c r="W80" s="144"/>
      <c r="X80" s="144"/>
      <c r="Y80" s="144"/>
      <c r="Z80" s="109"/>
      <c r="AA80" s="109"/>
    </row>
    <row r="81" spans="1:27" ht="29.25" customHeight="1">
      <c r="A81" s="144"/>
      <c r="B81" s="289" t="s">
        <v>1221</v>
      </c>
      <c r="C81" s="325" t="s">
        <v>401</v>
      </c>
      <c r="D81" s="282" t="s">
        <v>402</v>
      </c>
      <c r="E81" s="282" t="s">
        <v>1363</v>
      </c>
      <c r="F81" s="341"/>
      <c r="G81" s="341" t="s">
        <v>361</v>
      </c>
      <c r="H81" s="342"/>
      <c r="I81" s="249" t="s">
        <v>1238</v>
      </c>
      <c r="J81" s="334"/>
      <c r="K81" s="325">
        <v>1</v>
      </c>
      <c r="L81" s="354" t="s">
        <v>1319</v>
      </c>
      <c r="M81" s="212" t="s">
        <v>36</v>
      </c>
      <c r="N81" s="144"/>
      <c r="O81" s="144"/>
      <c r="P81" s="144"/>
      <c r="Q81" s="144"/>
      <c r="R81" s="109"/>
      <c r="S81" s="144"/>
      <c r="T81" s="144"/>
      <c r="U81" s="144"/>
      <c r="V81" s="144"/>
      <c r="W81" s="144"/>
      <c r="X81" s="144"/>
      <c r="Y81" s="144"/>
      <c r="Z81" s="109"/>
      <c r="AA81" s="109"/>
    </row>
    <row r="82" spans="1:27" ht="22" customHeight="1">
      <c r="A82" s="144"/>
      <c r="B82" s="289" t="s">
        <v>1221</v>
      </c>
      <c r="C82" s="325" t="s">
        <v>1226</v>
      </c>
      <c r="D82" s="282" t="s">
        <v>1364</v>
      </c>
      <c r="E82" s="282" t="s">
        <v>1351</v>
      </c>
      <c r="F82" s="341"/>
      <c r="G82" s="341" t="s">
        <v>360</v>
      </c>
      <c r="H82" s="342"/>
      <c r="I82" s="249" t="s">
        <v>1239</v>
      </c>
      <c r="J82" s="334"/>
      <c r="K82" s="325">
        <v>2</v>
      </c>
      <c r="L82" s="354" t="s">
        <v>1321</v>
      </c>
      <c r="M82" s="212" t="s">
        <v>36</v>
      </c>
      <c r="N82" s="144"/>
      <c r="O82" s="144"/>
      <c r="P82" s="144"/>
      <c r="Q82" s="144"/>
      <c r="R82" s="109"/>
      <c r="S82" s="144"/>
      <c r="T82" s="144"/>
      <c r="U82" s="144"/>
      <c r="V82" s="144"/>
      <c r="W82" s="144"/>
      <c r="X82" s="144"/>
      <c r="Y82" s="144"/>
      <c r="Z82" s="109"/>
      <c r="AA82" s="109"/>
    </row>
    <row r="83" spans="1:27" ht="22" customHeight="1">
      <c r="A83" s="144"/>
      <c r="B83" s="289" t="s">
        <v>1221</v>
      </c>
      <c r="C83" s="325" t="s">
        <v>491</v>
      </c>
      <c r="D83" s="282" t="s">
        <v>1365</v>
      </c>
      <c r="E83" s="282" t="s">
        <v>1351</v>
      </c>
      <c r="F83" s="341"/>
      <c r="G83" s="341" t="s">
        <v>360</v>
      </c>
      <c r="H83" s="342"/>
      <c r="I83" s="249" t="s">
        <v>1240</v>
      </c>
      <c r="J83" s="334"/>
      <c r="K83" s="325">
        <v>1</v>
      </c>
      <c r="L83" s="354" t="s">
        <v>1323</v>
      </c>
      <c r="M83" s="212" t="s">
        <v>36</v>
      </c>
      <c r="N83" s="144"/>
      <c r="O83" s="144"/>
      <c r="P83" s="144"/>
      <c r="Q83" s="144"/>
      <c r="R83" s="109"/>
      <c r="S83" s="144"/>
      <c r="T83" s="144"/>
      <c r="U83" s="144"/>
      <c r="V83" s="144"/>
      <c r="W83" s="144"/>
      <c r="X83" s="144"/>
      <c r="Y83" s="144"/>
      <c r="Z83" s="109"/>
      <c r="AA83" s="109"/>
    </row>
    <row r="84" spans="1:27" ht="22" customHeight="1">
      <c r="A84" s="144"/>
      <c r="B84" s="289" t="s">
        <v>1221</v>
      </c>
      <c r="C84" s="325" t="s">
        <v>177</v>
      </c>
      <c r="D84" s="282" t="s">
        <v>157</v>
      </c>
      <c r="E84" s="282" t="s">
        <v>517</v>
      </c>
      <c r="F84" s="341"/>
      <c r="G84" s="341" t="s">
        <v>345</v>
      </c>
      <c r="H84" s="342"/>
      <c r="I84" s="249" t="s">
        <v>1241</v>
      </c>
      <c r="J84" s="334"/>
      <c r="K84" s="325">
        <v>2</v>
      </c>
      <c r="L84" s="354" t="s">
        <v>513</v>
      </c>
      <c r="M84" s="212" t="s">
        <v>36</v>
      </c>
      <c r="N84" s="144"/>
      <c r="O84" s="144"/>
      <c r="P84" s="144"/>
      <c r="Q84" s="144"/>
      <c r="R84" s="109"/>
      <c r="S84" s="144"/>
      <c r="T84" s="144"/>
      <c r="U84" s="144"/>
      <c r="V84" s="144"/>
      <c r="W84" s="144"/>
      <c r="X84" s="144"/>
      <c r="Y84" s="144"/>
      <c r="Z84" s="109"/>
      <c r="AA84" s="109"/>
    </row>
    <row r="85" spans="1:27" ht="22" customHeight="1">
      <c r="A85" s="144"/>
      <c r="B85" s="142" t="s">
        <v>1221</v>
      </c>
      <c r="C85" s="140" t="s">
        <v>177</v>
      </c>
      <c r="D85" s="235" t="s">
        <v>24</v>
      </c>
      <c r="E85" s="235" t="s">
        <v>1227</v>
      </c>
      <c r="F85" s="119"/>
      <c r="G85" s="119"/>
      <c r="H85" s="118"/>
      <c r="I85" s="233" t="s">
        <v>1241</v>
      </c>
      <c r="J85" s="144"/>
      <c r="K85" s="32">
        <v>1</v>
      </c>
      <c r="L85" s="268"/>
      <c r="M85" s="144"/>
      <c r="N85" s="144"/>
      <c r="O85" s="144"/>
      <c r="P85" s="218" t="s">
        <v>412</v>
      </c>
      <c r="Q85" s="144"/>
      <c r="R85" s="109"/>
      <c r="S85" s="144"/>
      <c r="T85" s="144"/>
      <c r="U85" s="144"/>
      <c r="V85" s="144"/>
      <c r="W85" s="144"/>
      <c r="X85" s="144"/>
      <c r="Y85" s="144"/>
      <c r="Z85" s="109"/>
      <c r="AA85" s="109"/>
    </row>
    <row r="86" spans="1:27" ht="22" customHeight="1">
      <c r="A86" s="144"/>
      <c r="B86" s="289" t="s">
        <v>1221</v>
      </c>
      <c r="C86" s="325" t="s">
        <v>478</v>
      </c>
      <c r="D86" s="282" t="s">
        <v>479</v>
      </c>
      <c r="E86" s="282" t="s">
        <v>1366</v>
      </c>
      <c r="F86" s="341"/>
      <c r="G86" s="341" t="s">
        <v>368</v>
      </c>
      <c r="H86" s="342"/>
      <c r="I86" s="249" t="s">
        <v>1242</v>
      </c>
      <c r="J86" s="334"/>
      <c r="K86" s="325">
        <v>1</v>
      </c>
      <c r="L86" s="354" t="s">
        <v>1617</v>
      </c>
      <c r="M86" s="212" t="s">
        <v>36</v>
      </c>
      <c r="N86" s="144"/>
      <c r="O86" s="144"/>
      <c r="P86" s="144"/>
      <c r="Q86" s="144"/>
      <c r="R86" s="109"/>
      <c r="S86" s="144"/>
      <c r="T86" s="144"/>
      <c r="U86" s="144"/>
      <c r="V86" s="144"/>
      <c r="W86" s="144"/>
      <c r="X86" s="144"/>
      <c r="Y86" s="144"/>
      <c r="Z86" s="109"/>
      <c r="AA86" s="109"/>
    </row>
    <row r="87" spans="1:27" ht="22" customHeight="1">
      <c r="A87" s="144"/>
      <c r="B87" s="142" t="s">
        <v>1221</v>
      </c>
      <c r="C87" s="140" t="s">
        <v>118</v>
      </c>
      <c r="D87" s="235" t="s">
        <v>36</v>
      </c>
      <c r="E87" s="235" t="s">
        <v>943</v>
      </c>
      <c r="F87" s="119"/>
      <c r="G87" s="119"/>
      <c r="H87" s="118"/>
      <c r="I87" s="233" t="s">
        <v>1243</v>
      </c>
      <c r="J87" s="144"/>
      <c r="K87" s="32">
        <v>1</v>
      </c>
      <c r="L87" s="268"/>
      <c r="M87" s="144"/>
      <c r="N87" s="144"/>
      <c r="O87" s="144"/>
      <c r="P87" s="218" t="s">
        <v>412</v>
      </c>
      <c r="Q87" s="144"/>
      <c r="R87" s="109"/>
      <c r="S87" s="144"/>
      <c r="T87" s="144"/>
      <c r="U87" s="144"/>
      <c r="V87" s="144"/>
      <c r="W87" s="144"/>
      <c r="X87" s="144"/>
      <c r="Y87" s="144"/>
      <c r="Z87" s="109"/>
      <c r="AA87" s="109"/>
    </row>
    <row r="88" spans="1:27" ht="22" customHeight="1">
      <c r="A88" s="144"/>
      <c r="B88" s="289" t="s">
        <v>1221</v>
      </c>
      <c r="C88" s="325" t="s">
        <v>33</v>
      </c>
      <c r="D88" s="282" t="s">
        <v>34</v>
      </c>
      <c r="E88" s="282" t="s">
        <v>943</v>
      </c>
      <c r="F88" s="341"/>
      <c r="G88" s="341" t="s">
        <v>363</v>
      </c>
      <c r="H88" s="342"/>
      <c r="I88" s="325"/>
      <c r="J88" s="334"/>
      <c r="K88" s="325">
        <v>1</v>
      </c>
      <c r="L88" s="357" t="s">
        <v>1619</v>
      </c>
      <c r="M88" s="212" t="s">
        <v>36</v>
      </c>
      <c r="N88" s="144"/>
      <c r="O88" s="144"/>
      <c r="P88" s="144"/>
      <c r="Q88" s="144"/>
      <c r="R88" s="109"/>
      <c r="S88" s="144"/>
      <c r="T88" s="144"/>
      <c r="U88" s="144"/>
      <c r="V88" s="144"/>
      <c r="W88" s="144"/>
      <c r="X88" s="144"/>
      <c r="Y88" s="144"/>
      <c r="Z88" s="109"/>
      <c r="AA88" s="109"/>
    </row>
    <row r="89" spans="1:27" ht="22" customHeight="1">
      <c r="A89" s="144"/>
      <c r="B89" s="289" t="s">
        <v>1221</v>
      </c>
      <c r="C89" s="325" t="s">
        <v>233</v>
      </c>
      <c r="D89" s="282" t="s">
        <v>155</v>
      </c>
      <c r="E89" s="282" t="s">
        <v>276</v>
      </c>
      <c r="F89" s="341"/>
      <c r="G89" s="341" t="s">
        <v>365</v>
      </c>
      <c r="H89" s="342"/>
      <c r="I89" s="325" t="s">
        <v>1244</v>
      </c>
      <c r="J89" s="334"/>
      <c r="K89" s="328">
        <v>16</v>
      </c>
      <c r="L89" s="357" t="s">
        <v>513</v>
      </c>
      <c r="M89" s="212" t="s">
        <v>36</v>
      </c>
      <c r="N89" s="144"/>
      <c r="O89" s="144"/>
      <c r="P89" s="144"/>
      <c r="Q89" s="144"/>
      <c r="R89" s="109"/>
      <c r="S89" s="144"/>
      <c r="T89" s="144"/>
      <c r="U89" s="144"/>
      <c r="V89" s="144"/>
      <c r="W89" s="144"/>
      <c r="X89" s="144"/>
      <c r="Y89" s="144"/>
      <c r="Z89" s="109"/>
      <c r="AA89" s="109"/>
    </row>
    <row r="90" spans="1:27" ht="22" customHeight="1">
      <c r="A90" s="144"/>
      <c r="B90" s="289" t="s">
        <v>1221</v>
      </c>
      <c r="C90" s="325" t="s">
        <v>594</v>
      </c>
      <c r="D90" s="282" t="s">
        <v>36</v>
      </c>
      <c r="E90" s="282" t="s">
        <v>276</v>
      </c>
      <c r="F90" s="341"/>
      <c r="G90" s="341" t="s">
        <v>365</v>
      </c>
      <c r="H90" s="342"/>
      <c r="I90" s="249" t="s">
        <v>1245</v>
      </c>
      <c r="J90" s="334"/>
      <c r="K90" s="325">
        <v>1</v>
      </c>
      <c r="L90" s="357" t="s">
        <v>513</v>
      </c>
      <c r="M90" s="212" t="s">
        <v>36</v>
      </c>
      <c r="N90" s="144"/>
      <c r="O90" s="144"/>
      <c r="P90" s="144"/>
      <c r="Q90" s="144"/>
      <c r="R90" s="109"/>
      <c r="S90" s="144"/>
      <c r="T90" s="144"/>
      <c r="U90" s="144"/>
      <c r="V90" s="144"/>
      <c r="W90" s="144"/>
      <c r="X90" s="144"/>
      <c r="Y90" s="144"/>
      <c r="Z90" s="109"/>
      <c r="AA90" s="109"/>
    </row>
    <row r="91" spans="1:27" ht="22" customHeight="1">
      <c r="A91" s="144"/>
      <c r="B91" s="289" t="s">
        <v>1221</v>
      </c>
      <c r="C91" s="325" t="s">
        <v>148</v>
      </c>
      <c r="D91" s="282" t="s">
        <v>36</v>
      </c>
      <c r="E91" s="282" t="s">
        <v>564</v>
      </c>
      <c r="F91" s="341"/>
      <c r="G91" s="341" t="s">
        <v>374</v>
      </c>
      <c r="H91" s="342"/>
      <c r="I91" s="249" t="s">
        <v>135</v>
      </c>
      <c r="J91" s="334"/>
      <c r="K91" s="325">
        <v>3</v>
      </c>
      <c r="L91" s="357" t="s">
        <v>1338</v>
      </c>
      <c r="M91" s="212" t="s">
        <v>36</v>
      </c>
      <c r="N91" s="144"/>
      <c r="O91" s="144"/>
      <c r="P91" s="144"/>
      <c r="Q91" s="144"/>
      <c r="R91" s="109"/>
      <c r="S91" s="144"/>
      <c r="T91" s="144"/>
      <c r="U91" s="144"/>
      <c r="V91" s="144"/>
      <c r="W91" s="144"/>
      <c r="X91" s="144"/>
      <c r="Y91" s="144"/>
      <c r="Z91" s="109"/>
      <c r="AA91" s="109"/>
    </row>
    <row r="92" spans="1:27" ht="22" customHeight="1">
      <c r="A92" s="334"/>
      <c r="B92" s="281" t="s">
        <v>1221</v>
      </c>
      <c r="C92" s="325" t="s">
        <v>253</v>
      </c>
      <c r="D92" s="282" t="s">
        <v>254</v>
      </c>
      <c r="E92" s="282" t="s">
        <v>517</v>
      </c>
      <c r="F92" s="341"/>
      <c r="G92" s="341" t="s">
        <v>345</v>
      </c>
      <c r="H92" s="342"/>
      <c r="I92" s="325" t="s">
        <v>183</v>
      </c>
      <c r="J92" s="334"/>
      <c r="K92" s="328">
        <v>4</v>
      </c>
      <c r="L92" s="357" t="s">
        <v>1323</v>
      </c>
      <c r="M92" s="212" t="s">
        <v>36</v>
      </c>
      <c r="N92" s="144"/>
      <c r="O92" s="144"/>
      <c r="P92" s="144"/>
      <c r="Q92" s="144"/>
      <c r="R92" s="109"/>
      <c r="S92" s="144"/>
      <c r="T92" s="144"/>
      <c r="U92" s="144"/>
      <c r="V92" s="144"/>
      <c r="W92" s="144"/>
      <c r="X92" s="144"/>
      <c r="Y92" s="144"/>
      <c r="Z92" s="109"/>
      <c r="AA92" s="109"/>
    </row>
    <row r="93" spans="1:27" ht="22" customHeight="1">
      <c r="A93" s="144"/>
      <c r="B93" s="289" t="s">
        <v>1221</v>
      </c>
      <c r="C93" s="325" t="s">
        <v>1228</v>
      </c>
      <c r="D93" s="282" t="s">
        <v>1367</v>
      </c>
      <c r="E93" s="282" t="s">
        <v>1368</v>
      </c>
      <c r="F93" s="341"/>
      <c r="G93" s="341" t="s">
        <v>361</v>
      </c>
      <c r="H93" s="342"/>
      <c r="I93" s="325" t="s">
        <v>1246</v>
      </c>
      <c r="J93" s="334"/>
      <c r="K93" s="328">
        <v>1</v>
      </c>
      <c r="L93" s="357" t="s">
        <v>1301</v>
      </c>
      <c r="M93" s="212" t="s">
        <v>36</v>
      </c>
      <c r="N93" s="144"/>
      <c r="O93" s="144"/>
      <c r="P93" s="144"/>
      <c r="Q93" s="144"/>
      <c r="R93" s="109"/>
      <c r="S93" s="144"/>
      <c r="T93" s="144"/>
      <c r="U93" s="144"/>
      <c r="V93" s="144"/>
      <c r="W93" s="144"/>
      <c r="X93" s="144"/>
      <c r="Y93" s="144"/>
      <c r="Z93" s="109"/>
      <c r="AA93" s="109"/>
    </row>
    <row r="94" spans="1:27" ht="22" customHeight="1">
      <c r="A94" s="144"/>
      <c r="B94" s="289" t="s">
        <v>1221</v>
      </c>
      <c r="C94" s="325" t="s">
        <v>42</v>
      </c>
      <c r="D94" s="282" t="s">
        <v>537</v>
      </c>
      <c r="E94" s="282" t="s">
        <v>1369</v>
      </c>
      <c r="F94" s="341"/>
      <c r="G94" s="341" t="s">
        <v>360</v>
      </c>
      <c r="H94" s="342"/>
      <c r="I94" s="325" t="s">
        <v>1217</v>
      </c>
      <c r="J94" s="334"/>
      <c r="K94" s="328">
        <v>1</v>
      </c>
      <c r="L94" s="357" t="s">
        <v>513</v>
      </c>
      <c r="M94" s="212" t="s">
        <v>36</v>
      </c>
      <c r="N94" s="144"/>
      <c r="O94" s="144"/>
      <c r="P94" s="144"/>
      <c r="Q94" s="144"/>
      <c r="R94" s="109"/>
      <c r="S94" s="144"/>
      <c r="T94" s="144"/>
      <c r="U94" s="144"/>
      <c r="V94" s="144"/>
      <c r="W94" s="144"/>
      <c r="X94" s="144"/>
      <c r="Y94" s="144"/>
      <c r="Z94" s="109"/>
      <c r="AA94" s="109"/>
    </row>
    <row r="95" spans="1:27" ht="22" customHeight="1">
      <c r="A95" s="144"/>
      <c r="B95" s="289" t="s">
        <v>1221</v>
      </c>
      <c r="C95" s="325" t="s">
        <v>1229</v>
      </c>
      <c r="D95" s="282" t="s">
        <v>1370</v>
      </c>
      <c r="E95" s="282" t="s">
        <v>1350</v>
      </c>
      <c r="F95" s="341"/>
      <c r="G95" s="341" t="s">
        <v>345</v>
      </c>
      <c r="H95" s="342"/>
      <c r="I95" s="325" t="s">
        <v>1247</v>
      </c>
      <c r="J95" s="334"/>
      <c r="K95" s="328">
        <v>3</v>
      </c>
      <c r="L95" s="357" t="s">
        <v>513</v>
      </c>
      <c r="M95" s="212" t="s">
        <v>36</v>
      </c>
      <c r="N95" s="144"/>
      <c r="O95" s="144"/>
      <c r="P95" s="144"/>
      <c r="Q95" s="144"/>
      <c r="R95" s="109"/>
      <c r="S95" s="144"/>
      <c r="T95" s="144"/>
      <c r="U95" s="144"/>
      <c r="V95" s="144"/>
      <c r="W95" s="144"/>
      <c r="X95" s="144"/>
      <c r="Y95" s="144"/>
      <c r="Z95" s="109"/>
      <c r="AA95" s="109"/>
    </row>
    <row r="96" spans="1:27" ht="22" customHeight="1">
      <c r="A96" s="144"/>
      <c r="B96" s="289" t="s">
        <v>1221</v>
      </c>
      <c r="C96" s="325" t="s">
        <v>953</v>
      </c>
      <c r="D96" s="282" t="s">
        <v>954</v>
      </c>
      <c r="E96" s="282" t="s">
        <v>1359</v>
      </c>
      <c r="F96" s="341"/>
      <c r="G96" s="341" t="s">
        <v>345</v>
      </c>
      <c r="H96" s="342"/>
      <c r="I96" s="325" t="s">
        <v>1248</v>
      </c>
      <c r="J96" s="334"/>
      <c r="K96" s="328">
        <v>1</v>
      </c>
      <c r="L96" s="357" t="s">
        <v>1073</v>
      </c>
      <c r="M96" s="212" t="s">
        <v>36</v>
      </c>
      <c r="N96" s="144"/>
      <c r="O96" s="144"/>
      <c r="P96" s="144"/>
      <c r="Q96" s="144"/>
      <c r="R96" s="109"/>
      <c r="S96" s="144"/>
      <c r="T96" s="144"/>
      <c r="U96" s="144"/>
      <c r="V96" s="144"/>
      <c r="W96" s="144"/>
      <c r="X96" s="144"/>
      <c r="Y96" s="144"/>
      <c r="Z96" s="109"/>
      <c r="AA96" s="109"/>
    </row>
    <row r="97" spans="1:27" ht="22" customHeight="1">
      <c r="A97" s="288"/>
      <c r="B97" s="289" t="s">
        <v>1253</v>
      </c>
      <c r="C97" s="325" t="s">
        <v>565</v>
      </c>
      <c r="D97" s="326" t="s">
        <v>1250</v>
      </c>
      <c r="E97" s="326" t="s">
        <v>1371</v>
      </c>
      <c r="F97" s="326"/>
      <c r="G97" s="327" t="s">
        <v>360</v>
      </c>
      <c r="H97" s="333"/>
      <c r="I97" s="327" t="s">
        <v>1251</v>
      </c>
      <c r="J97" s="328"/>
      <c r="K97" s="328">
        <v>1</v>
      </c>
      <c r="L97" s="327" t="s">
        <v>1077</v>
      </c>
      <c r="M97" s="212" t="s">
        <v>36</v>
      </c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</row>
    <row r="98" spans="1:27" ht="22" customHeight="1">
      <c r="A98" s="144"/>
      <c r="B98" s="289" t="s">
        <v>1253</v>
      </c>
      <c r="C98" s="325" t="s">
        <v>82</v>
      </c>
      <c r="D98" s="326" t="s">
        <v>35</v>
      </c>
      <c r="E98" s="326" t="s">
        <v>1255</v>
      </c>
      <c r="F98" s="326"/>
      <c r="G98" s="327" t="s">
        <v>360</v>
      </c>
      <c r="H98" s="333"/>
      <c r="I98" s="327" t="s">
        <v>1254</v>
      </c>
      <c r="J98" s="328"/>
      <c r="K98" s="328">
        <v>5</v>
      </c>
      <c r="L98" s="327" t="s">
        <v>1079</v>
      </c>
      <c r="M98" s="212" t="s">
        <v>36</v>
      </c>
      <c r="N98" s="144"/>
      <c r="O98" s="144"/>
      <c r="P98" s="144"/>
      <c r="Q98" s="144"/>
      <c r="R98" s="109"/>
      <c r="S98" s="144"/>
      <c r="T98" s="144"/>
      <c r="U98" s="144"/>
      <c r="V98" s="144"/>
      <c r="W98" s="144"/>
      <c r="X98" s="144"/>
      <c r="Y98" s="144"/>
      <c r="Z98" s="109"/>
      <c r="AA98" s="109"/>
    </row>
    <row r="99" spans="1:27" ht="22" customHeight="1">
      <c r="A99" s="167"/>
      <c r="B99" s="142" t="s">
        <v>1278</v>
      </c>
      <c r="C99" s="270" t="s">
        <v>1256</v>
      </c>
      <c r="D99" s="271" t="s">
        <v>1257</v>
      </c>
      <c r="E99" s="271" t="s">
        <v>468</v>
      </c>
      <c r="F99" s="272"/>
      <c r="G99" s="272"/>
      <c r="H99" s="181"/>
      <c r="I99" s="270" t="s">
        <v>1258</v>
      </c>
      <c r="J99" s="167"/>
      <c r="K99" s="273">
        <v>1</v>
      </c>
      <c r="L99" s="106"/>
      <c r="M99" s="167"/>
      <c r="N99" s="167"/>
      <c r="O99" s="167"/>
      <c r="P99" s="218" t="s">
        <v>412</v>
      </c>
      <c r="Q99" s="167"/>
      <c r="R99" s="168"/>
      <c r="S99" s="167"/>
      <c r="T99" s="167"/>
      <c r="U99" s="167"/>
      <c r="V99" s="167"/>
      <c r="W99" s="167"/>
      <c r="X99" s="167"/>
      <c r="Y99" s="167"/>
      <c r="Z99" s="171"/>
      <c r="AA99" s="169"/>
    </row>
    <row r="100" spans="1:27" ht="22" customHeight="1">
      <c r="A100" s="167"/>
      <c r="B100" s="142" t="s">
        <v>1278</v>
      </c>
      <c r="C100" s="270" t="s">
        <v>1256</v>
      </c>
      <c r="D100" s="271" t="s">
        <v>1257</v>
      </c>
      <c r="E100" s="271" t="s">
        <v>468</v>
      </c>
      <c r="F100" s="272"/>
      <c r="G100" s="272"/>
      <c r="H100" s="181"/>
      <c r="I100" s="270" t="s">
        <v>1259</v>
      </c>
      <c r="J100" s="167"/>
      <c r="K100" s="273">
        <v>1</v>
      </c>
      <c r="L100" s="106"/>
      <c r="M100" s="167"/>
      <c r="N100" s="167"/>
      <c r="O100" s="167"/>
      <c r="P100" s="218" t="s">
        <v>412</v>
      </c>
      <c r="Q100" s="167"/>
      <c r="R100" s="168"/>
      <c r="S100" s="167"/>
      <c r="T100" s="167"/>
      <c r="U100" s="167"/>
      <c r="V100" s="167"/>
      <c r="W100" s="167"/>
      <c r="X100" s="167"/>
      <c r="Y100" s="167"/>
      <c r="Z100" s="171"/>
      <c r="AA100" s="169"/>
    </row>
    <row r="101" spans="1:27" ht="22" customHeight="1">
      <c r="A101" s="167"/>
      <c r="B101" s="142" t="s">
        <v>1278</v>
      </c>
      <c r="C101" s="270" t="s">
        <v>1260</v>
      </c>
      <c r="D101" s="271" t="s">
        <v>1261</v>
      </c>
      <c r="E101" s="271" t="s">
        <v>468</v>
      </c>
      <c r="F101" s="272"/>
      <c r="G101" s="272"/>
      <c r="H101" s="181"/>
      <c r="I101" s="270" t="s">
        <v>1262</v>
      </c>
      <c r="J101" s="167"/>
      <c r="K101" s="273">
        <v>1</v>
      </c>
      <c r="L101" s="106"/>
      <c r="M101" s="167"/>
      <c r="N101" s="167"/>
      <c r="O101" s="167"/>
      <c r="P101" s="218" t="s">
        <v>412</v>
      </c>
      <c r="Q101" s="167"/>
      <c r="R101" s="168"/>
      <c r="S101" s="167"/>
      <c r="T101" s="167"/>
      <c r="U101" s="167"/>
      <c r="V101" s="167"/>
      <c r="W101" s="167"/>
      <c r="X101" s="167"/>
      <c r="Y101" s="167"/>
      <c r="Z101" s="171"/>
      <c r="AA101" s="169"/>
    </row>
    <row r="102" spans="1:27" ht="22" customHeight="1">
      <c r="A102" s="167"/>
      <c r="B102" s="142" t="s">
        <v>1278</v>
      </c>
      <c r="C102" s="270" t="s">
        <v>1263</v>
      </c>
      <c r="D102" s="271" t="s">
        <v>1264</v>
      </c>
      <c r="E102" s="271" t="s">
        <v>468</v>
      </c>
      <c r="F102" s="272"/>
      <c r="G102" s="272"/>
      <c r="H102" s="181"/>
      <c r="I102" s="270" t="s">
        <v>1265</v>
      </c>
      <c r="J102" s="167"/>
      <c r="K102" s="273">
        <v>21</v>
      </c>
      <c r="L102" s="106"/>
      <c r="M102" s="167"/>
      <c r="N102" s="167"/>
      <c r="O102" s="167"/>
      <c r="P102" s="218" t="s">
        <v>412</v>
      </c>
      <c r="Q102" s="167"/>
      <c r="R102" s="168"/>
      <c r="S102" s="167"/>
      <c r="T102" s="167"/>
      <c r="U102" s="167"/>
      <c r="V102" s="167"/>
      <c r="W102" s="167"/>
      <c r="X102" s="167"/>
      <c r="Y102" s="167"/>
      <c r="Z102" s="171"/>
      <c r="AA102" s="169"/>
    </row>
    <row r="103" spans="1:27" ht="22" customHeight="1">
      <c r="A103" s="167"/>
      <c r="B103" s="142" t="s">
        <v>1278</v>
      </c>
      <c r="C103" s="270" t="s">
        <v>1266</v>
      </c>
      <c r="D103" s="271" t="s">
        <v>1267</v>
      </c>
      <c r="E103" s="271" t="s">
        <v>468</v>
      </c>
      <c r="F103" s="272"/>
      <c r="G103" s="272"/>
      <c r="H103" s="181"/>
      <c r="I103" s="270" t="s">
        <v>1268</v>
      </c>
      <c r="J103" s="167"/>
      <c r="K103" s="273">
        <v>3</v>
      </c>
      <c r="L103" s="106"/>
      <c r="M103" s="167"/>
      <c r="N103" s="167"/>
      <c r="O103" s="167"/>
      <c r="P103" s="218" t="s">
        <v>412</v>
      </c>
      <c r="Q103" s="167"/>
      <c r="R103" s="168"/>
      <c r="S103" s="167"/>
      <c r="T103" s="167"/>
      <c r="U103" s="167"/>
      <c r="V103" s="167"/>
      <c r="W103" s="167"/>
      <c r="X103" s="167"/>
      <c r="Y103" s="167"/>
      <c r="Z103" s="171"/>
      <c r="AA103" s="169"/>
    </row>
    <row r="104" spans="1:27" ht="22" customHeight="1">
      <c r="A104" s="167"/>
      <c r="B104" s="142" t="s">
        <v>1278</v>
      </c>
      <c r="C104" s="270" t="s">
        <v>1269</v>
      </c>
      <c r="D104" s="271" t="s">
        <v>1270</v>
      </c>
      <c r="E104" s="271" t="s">
        <v>468</v>
      </c>
      <c r="F104" s="272"/>
      <c r="G104" s="272"/>
      <c r="H104" s="181"/>
      <c r="I104" s="270" t="s">
        <v>1271</v>
      </c>
      <c r="J104" s="167"/>
      <c r="K104" s="273">
        <v>1</v>
      </c>
      <c r="L104" s="106"/>
      <c r="M104" s="167"/>
      <c r="N104" s="167"/>
      <c r="O104" s="167"/>
      <c r="P104" s="218" t="s">
        <v>412</v>
      </c>
      <c r="Q104" s="167"/>
      <c r="R104" s="168"/>
      <c r="S104" s="167"/>
      <c r="T104" s="167"/>
      <c r="U104" s="167"/>
      <c r="V104" s="167"/>
      <c r="W104" s="167"/>
      <c r="X104" s="167"/>
      <c r="Y104" s="167"/>
      <c r="Z104" s="171"/>
      <c r="AA104" s="169"/>
    </row>
    <row r="105" spans="1:27" ht="22" customHeight="1">
      <c r="A105" s="167"/>
      <c r="B105" s="142" t="s">
        <v>1278</v>
      </c>
      <c r="C105" s="270" t="s">
        <v>1272</v>
      </c>
      <c r="D105" s="271" t="s">
        <v>1273</v>
      </c>
      <c r="E105" s="271" t="s">
        <v>468</v>
      </c>
      <c r="F105" s="272"/>
      <c r="G105" s="272"/>
      <c r="H105" s="181"/>
      <c r="I105" s="270" t="s">
        <v>1274</v>
      </c>
      <c r="J105" s="167"/>
      <c r="K105" s="273">
        <v>1</v>
      </c>
      <c r="L105" s="106"/>
      <c r="M105" s="167"/>
      <c r="N105" s="167"/>
      <c r="O105" s="167"/>
      <c r="P105" s="218" t="s">
        <v>412</v>
      </c>
      <c r="Q105" s="167"/>
      <c r="R105" s="168"/>
      <c r="S105" s="167"/>
      <c r="T105" s="167"/>
      <c r="U105" s="167"/>
      <c r="V105" s="167"/>
      <c r="W105" s="167"/>
      <c r="X105" s="167"/>
      <c r="Y105" s="167"/>
      <c r="Z105" s="171"/>
      <c r="AA105" s="169"/>
    </row>
    <row r="106" spans="1:27" ht="22" customHeight="1">
      <c r="A106" s="167"/>
      <c r="B106" s="142" t="s">
        <v>1278</v>
      </c>
      <c r="C106" s="270" t="s">
        <v>1275</v>
      </c>
      <c r="D106" s="271" t="s">
        <v>1276</v>
      </c>
      <c r="E106" s="271" t="s">
        <v>468</v>
      </c>
      <c r="F106" s="272"/>
      <c r="G106" s="272"/>
      <c r="H106" s="181"/>
      <c r="I106" s="270" t="s">
        <v>1277</v>
      </c>
      <c r="J106" s="167"/>
      <c r="K106" s="273">
        <v>1</v>
      </c>
      <c r="L106" s="106"/>
      <c r="M106" s="167"/>
      <c r="N106" s="167"/>
      <c r="O106" s="167"/>
      <c r="P106" s="218" t="s">
        <v>412</v>
      </c>
      <c r="Q106" s="167"/>
      <c r="R106" s="168"/>
      <c r="S106" s="167"/>
      <c r="T106" s="167"/>
      <c r="U106" s="167"/>
      <c r="V106" s="167"/>
      <c r="W106" s="167"/>
      <c r="X106" s="167"/>
      <c r="Y106" s="167"/>
      <c r="Z106" s="171"/>
      <c r="AA106" s="169"/>
    </row>
    <row r="107" spans="1:27" ht="22" customHeight="1">
      <c r="A107" s="144"/>
      <c r="B107" s="289" t="s">
        <v>1278</v>
      </c>
      <c r="C107" s="358" t="s">
        <v>1279</v>
      </c>
      <c r="D107" s="282" t="s">
        <v>569</v>
      </c>
      <c r="E107" s="282" t="s">
        <v>108</v>
      </c>
      <c r="F107" s="282"/>
      <c r="G107" s="249" t="s">
        <v>377</v>
      </c>
      <c r="H107" s="359"/>
      <c r="I107" s="249" t="s">
        <v>1280</v>
      </c>
      <c r="J107" s="282"/>
      <c r="K107" s="325">
        <v>3</v>
      </c>
      <c r="L107" s="325" t="s">
        <v>1331</v>
      </c>
      <c r="M107" s="212" t="s">
        <v>36</v>
      </c>
      <c r="N107" s="144"/>
      <c r="O107" s="144"/>
      <c r="P107" s="144"/>
      <c r="Q107" s="144"/>
      <c r="R107" s="109"/>
      <c r="S107" s="144"/>
      <c r="T107" s="144"/>
      <c r="U107" s="144"/>
      <c r="V107" s="144"/>
      <c r="W107" s="144"/>
      <c r="X107" s="144"/>
      <c r="Y107" s="144"/>
      <c r="Z107" s="109"/>
      <c r="AA107" s="109"/>
    </row>
    <row r="108" spans="1:27" ht="22" customHeight="1">
      <c r="A108" s="144"/>
      <c r="B108" s="289" t="s">
        <v>1278</v>
      </c>
      <c r="C108" s="358" t="s">
        <v>1281</v>
      </c>
      <c r="D108" s="282" t="s">
        <v>328</v>
      </c>
      <c r="E108" s="282" t="s">
        <v>1293</v>
      </c>
      <c r="F108" s="282"/>
      <c r="G108" s="249" t="s">
        <v>364</v>
      </c>
      <c r="H108" s="359"/>
      <c r="I108" s="249" t="s">
        <v>1282</v>
      </c>
      <c r="J108" s="282"/>
      <c r="K108" s="325">
        <v>4</v>
      </c>
      <c r="L108" s="325" t="s">
        <v>1337</v>
      </c>
      <c r="M108" s="212" t="s">
        <v>36</v>
      </c>
      <c r="N108" s="144"/>
      <c r="O108" s="144"/>
      <c r="P108" s="144"/>
      <c r="Q108" s="144"/>
      <c r="R108" s="109"/>
      <c r="S108" s="144"/>
      <c r="T108" s="144"/>
      <c r="U108" s="144"/>
      <c r="V108" s="144"/>
      <c r="W108" s="144"/>
      <c r="X108" s="144"/>
      <c r="Y108" s="144"/>
      <c r="Z108" s="109"/>
      <c r="AA108" s="109"/>
    </row>
    <row r="109" spans="1:27" ht="22" customHeight="1">
      <c r="A109" s="144"/>
      <c r="B109" s="289" t="s">
        <v>1278</v>
      </c>
      <c r="C109" s="358" t="s">
        <v>1283</v>
      </c>
      <c r="D109" s="282" t="s">
        <v>328</v>
      </c>
      <c r="E109" s="282" t="s">
        <v>1293</v>
      </c>
      <c r="F109" s="282"/>
      <c r="G109" s="249" t="s">
        <v>364</v>
      </c>
      <c r="H109" s="359"/>
      <c r="I109" s="249" t="s">
        <v>1284</v>
      </c>
      <c r="J109" s="282"/>
      <c r="K109" s="325">
        <v>1</v>
      </c>
      <c r="L109" s="325" t="s">
        <v>1337</v>
      </c>
      <c r="M109" s="212" t="s">
        <v>36</v>
      </c>
      <c r="N109" s="144"/>
      <c r="O109" s="144"/>
      <c r="P109" s="144"/>
      <c r="Q109" s="144"/>
      <c r="R109" s="109"/>
      <c r="S109" s="144"/>
      <c r="T109" s="144"/>
      <c r="U109" s="144"/>
      <c r="V109" s="144"/>
      <c r="W109" s="144"/>
      <c r="X109" s="144"/>
      <c r="Y109" s="144"/>
      <c r="Z109" s="109"/>
      <c r="AA109" s="109"/>
    </row>
    <row r="110" spans="1:27" ht="22" customHeight="1">
      <c r="A110" s="144"/>
      <c r="B110" s="289" t="s">
        <v>1278</v>
      </c>
      <c r="C110" s="358" t="s">
        <v>1285</v>
      </c>
      <c r="D110" s="282" t="s">
        <v>306</v>
      </c>
      <c r="E110" s="282" t="s">
        <v>1293</v>
      </c>
      <c r="F110" s="282"/>
      <c r="G110" s="249" t="s">
        <v>364</v>
      </c>
      <c r="H110" s="359"/>
      <c r="I110" s="249" t="s">
        <v>1286</v>
      </c>
      <c r="J110" s="282"/>
      <c r="K110" s="325">
        <v>1</v>
      </c>
      <c r="L110" s="325" t="s">
        <v>1337</v>
      </c>
      <c r="M110" s="212" t="s">
        <v>36</v>
      </c>
      <c r="N110" s="144"/>
      <c r="O110" s="144"/>
      <c r="P110" s="144"/>
      <c r="Q110" s="144"/>
      <c r="R110" s="109"/>
      <c r="S110" s="144"/>
      <c r="T110" s="144"/>
      <c r="U110" s="144"/>
      <c r="V110" s="144"/>
      <c r="W110" s="144"/>
      <c r="X110" s="144"/>
      <c r="Y110" s="144"/>
      <c r="Z110" s="109"/>
      <c r="AA110" s="109"/>
    </row>
    <row r="111" spans="1:27" ht="22" customHeight="1">
      <c r="A111" s="144"/>
      <c r="B111" s="289" t="s">
        <v>1278</v>
      </c>
      <c r="C111" s="358" t="s">
        <v>1287</v>
      </c>
      <c r="D111" s="282" t="s">
        <v>984</v>
      </c>
      <c r="E111" s="282" t="s">
        <v>220</v>
      </c>
      <c r="F111" s="282"/>
      <c r="G111" s="249" t="s">
        <v>364</v>
      </c>
      <c r="H111" s="359"/>
      <c r="I111" s="249" t="s">
        <v>1288</v>
      </c>
      <c r="J111" s="282"/>
      <c r="K111" s="325">
        <v>2</v>
      </c>
      <c r="L111" s="325" t="s">
        <v>1616</v>
      </c>
      <c r="M111" s="212" t="s">
        <v>36</v>
      </c>
      <c r="N111" s="144"/>
      <c r="O111" s="144"/>
      <c r="P111" s="144"/>
      <c r="Q111" s="144"/>
      <c r="R111" s="109"/>
      <c r="S111" s="144"/>
      <c r="T111" s="144"/>
      <c r="U111" s="144"/>
      <c r="V111" s="144"/>
      <c r="W111" s="144"/>
      <c r="X111" s="144"/>
      <c r="Y111" s="144"/>
      <c r="Z111" s="109"/>
      <c r="AA111" s="109"/>
    </row>
    <row r="112" spans="1:27" ht="22" customHeight="1">
      <c r="A112" s="144"/>
      <c r="B112" s="142" t="s">
        <v>1278</v>
      </c>
      <c r="C112" s="140" t="s">
        <v>54</v>
      </c>
      <c r="D112" s="235" t="s">
        <v>149</v>
      </c>
      <c r="E112" s="235" t="s">
        <v>240</v>
      </c>
      <c r="F112" s="267"/>
      <c r="G112" s="267"/>
      <c r="H112" s="235"/>
      <c r="I112" s="233" t="s">
        <v>1201</v>
      </c>
      <c r="J112" s="267"/>
      <c r="K112" s="32">
        <v>50</v>
      </c>
      <c r="L112" s="32" t="s">
        <v>1072</v>
      </c>
      <c r="M112" s="144"/>
      <c r="N112" s="144"/>
      <c r="O112" s="144"/>
      <c r="P112" s="218" t="s">
        <v>400</v>
      </c>
      <c r="Q112" s="144"/>
      <c r="R112" s="109"/>
      <c r="S112" s="144"/>
      <c r="T112" s="144"/>
      <c r="U112" s="144"/>
      <c r="V112" s="144"/>
      <c r="W112" s="144"/>
      <c r="X112" s="144"/>
      <c r="Y112" s="144"/>
      <c r="Z112" s="109"/>
      <c r="AA112" s="109"/>
    </row>
    <row r="113" spans="1:27" ht="22" customHeight="1">
      <c r="A113" s="144"/>
      <c r="B113" s="142" t="s">
        <v>1278</v>
      </c>
      <c r="C113" s="140" t="s">
        <v>197</v>
      </c>
      <c r="D113" s="235" t="s">
        <v>198</v>
      </c>
      <c r="E113" s="235" t="s">
        <v>240</v>
      </c>
      <c r="F113" s="267"/>
      <c r="G113" s="267"/>
      <c r="H113" s="235"/>
      <c r="I113" s="233" t="s">
        <v>1289</v>
      </c>
      <c r="J113" s="267"/>
      <c r="K113" s="32">
        <v>1</v>
      </c>
      <c r="L113" s="32" t="s">
        <v>1074</v>
      </c>
      <c r="M113" s="144"/>
      <c r="N113" s="144"/>
      <c r="O113" s="144"/>
      <c r="P113" s="218" t="s">
        <v>400</v>
      </c>
      <c r="Q113" s="144"/>
      <c r="R113" s="109"/>
      <c r="S113" s="144"/>
      <c r="T113" s="144"/>
      <c r="U113" s="144"/>
      <c r="V113" s="144"/>
      <c r="W113" s="144"/>
      <c r="X113" s="144"/>
      <c r="Y113" s="144"/>
      <c r="Z113" s="109"/>
      <c r="AA113" s="109"/>
    </row>
    <row r="114" spans="1:27" ht="22" customHeight="1">
      <c r="A114" s="144"/>
      <c r="B114" s="289" t="s">
        <v>1278</v>
      </c>
      <c r="C114" s="325" t="s">
        <v>118</v>
      </c>
      <c r="D114" s="282" t="s">
        <v>119</v>
      </c>
      <c r="E114" s="282" t="s">
        <v>943</v>
      </c>
      <c r="F114" s="282"/>
      <c r="G114" s="249" t="s">
        <v>361</v>
      </c>
      <c r="H114" s="356"/>
      <c r="I114" s="249"/>
      <c r="J114" s="282"/>
      <c r="K114" s="325">
        <v>1</v>
      </c>
      <c r="L114" s="325" t="s">
        <v>1321</v>
      </c>
      <c r="M114" s="212" t="s">
        <v>36</v>
      </c>
      <c r="N114" s="144"/>
      <c r="O114" s="144"/>
      <c r="P114" s="144"/>
      <c r="Q114" s="144"/>
      <c r="R114" s="109"/>
      <c r="S114" s="144"/>
      <c r="T114" s="144"/>
      <c r="U114" s="144"/>
      <c r="V114" s="144"/>
      <c r="W114" s="144"/>
      <c r="X114" s="144"/>
      <c r="Y114" s="144"/>
      <c r="Z114" s="109"/>
      <c r="AA114" s="109"/>
    </row>
    <row r="115" spans="1:27" ht="22" customHeight="1">
      <c r="A115" s="144"/>
      <c r="B115" s="289" t="s">
        <v>1278</v>
      </c>
      <c r="C115" s="325" t="s">
        <v>177</v>
      </c>
      <c r="D115" s="282" t="s">
        <v>157</v>
      </c>
      <c r="E115" s="282" t="s">
        <v>1372</v>
      </c>
      <c r="F115" s="282"/>
      <c r="G115" s="249" t="s">
        <v>345</v>
      </c>
      <c r="H115" s="356"/>
      <c r="I115" s="249" t="s">
        <v>1241</v>
      </c>
      <c r="J115" s="282"/>
      <c r="K115" s="325">
        <v>4</v>
      </c>
      <c r="L115" s="325" t="s">
        <v>513</v>
      </c>
      <c r="M115" s="212" t="s">
        <v>36</v>
      </c>
      <c r="N115" s="144"/>
      <c r="O115" s="144"/>
      <c r="P115" s="144"/>
      <c r="Q115" s="144"/>
      <c r="R115" s="109"/>
      <c r="S115" s="144"/>
      <c r="T115" s="144"/>
      <c r="U115" s="144"/>
      <c r="V115" s="144"/>
      <c r="W115" s="144"/>
      <c r="X115" s="144"/>
      <c r="Y115" s="144"/>
      <c r="Z115" s="109"/>
      <c r="AA115" s="109"/>
    </row>
    <row r="116" spans="1:27" ht="22" customHeight="1">
      <c r="A116" s="144"/>
      <c r="B116" s="289" t="s">
        <v>1278</v>
      </c>
      <c r="C116" s="325" t="s">
        <v>233</v>
      </c>
      <c r="D116" s="282" t="s">
        <v>155</v>
      </c>
      <c r="E116" s="282" t="s">
        <v>1373</v>
      </c>
      <c r="F116" s="282"/>
      <c r="G116" s="249" t="s">
        <v>345</v>
      </c>
      <c r="H116" s="356"/>
      <c r="I116" s="249" t="s">
        <v>1244</v>
      </c>
      <c r="J116" s="282"/>
      <c r="K116" s="325">
        <v>2</v>
      </c>
      <c r="L116" s="325" t="s">
        <v>513</v>
      </c>
      <c r="M116" s="212" t="s">
        <v>36</v>
      </c>
      <c r="N116" s="144"/>
      <c r="O116" s="144"/>
      <c r="P116" s="144"/>
      <c r="Q116" s="144"/>
      <c r="R116" s="109"/>
      <c r="S116" s="144"/>
      <c r="T116" s="144"/>
      <c r="U116" s="144"/>
      <c r="V116" s="144"/>
      <c r="W116" s="144"/>
      <c r="X116" s="144"/>
      <c r="Y116" s="144"/>
      <c r="Z116" s="109"/>
      <c r="AA116" s="109"/>
    </row>
    <row r="117" spans="1:27" ht="22" customHeight="1">
      <c r="A117" s="89"/>
      <c r="B117" s="289" t="s">
        <v>1278</v>
      </c>
      <c r="C117" s="325" t="s">
        <v>88</v>
      </c>
      <c r="D117" s="282" t="s">
        <v>512</v>
      </c>
      <c r="E117" s="282" t="s">
        <v>1374</v>
      </c>
      <c r="F117" s="282"/>
      <c r="G117" s="249" t="s">
        <v>345</v>
      </c>
      <c r="H117" s="356"/>
      <c r="I117" s="249" t="s">
        <v>1290</v>
      </c>
      <c r="J117" s="282"/>
      <c r="K117" s="325">
        <v>1</v>
      </c>
      <c r="L117" s="325" t="s">
        <v>513</v>
      </c>
      <c r="M117" s="212" t="s">
        <v>36</v>
      </c>
      <c r="N117" s="144"/>
      <c r="O117" s="144"/>
      <c r="P117" s="144"/>
      <c r="Q117" s="144"/>
      <c r="R117" s="109"/>
      <c r="S117" s="144"/>
      <c r="T117" s="144"/>
      <c r="U117" s="144"/>
      <c r="V117" s="144"/>
      <c r="W117" s="144"/>
      <c r="X117" s="144"/>
      <c r="Y117" s="144"/>
      <c r="Z117" s="109"/>
      <c r="AA117" s="109"/>
    </row>
    <row r="118" spans="1:27" ht="22" customHeight="1">
      <c r="A118" s="144"/>
      <c r="B118" s="289" t="s">
        <v>1278</v>
      </c>
      <c r="C118" s="325" t="s">
        <v>110</v>
      </c>
      <c r="D118" s="282" t="s">
        <v>111</v>
      </c>
      <c r="E118" s="282" t="s">
        <v>1375</v>
      </c>
      <c r="F118" s="282"/>
      <c r="G118" s="249" t="s">
        <v>345</v>
      </c>
      <c r="H118" s="356"/>
      <c r="I118" s="249" t="s">
        <v>1291</v>
      </c>
      <c r="J118" s="282"/>
      <c r="K118" s="325">
        <v>1</v>
      </c>
      <c r="L118" s="325" t="s">
        <v>513</v>
      </c>
      <c r="M118" s="212" t="s">
        <v>36</v>
      </c>
      <c r="N118" s="144"/>
      <c r="O118" s="144"/>
      <c r="P118" s="144"/>
      <c r="Q118" s="144"/>
      <c r="R118" s="109"/>
      <c r="S118" s="144"/>
      <c r="T118" s="144"/>
      <c r="U118" s="144"/>
      <c r="V118" s="144"/>
      <c r="W118" s="144"/>
      <c r="X118" s="144"/>
      <c r="Y118" s="144"/>
      <c r="Z118" s="109"/>
      <c r="AA118" s="109"/>
    </row>
    <row r="119" spans="1:27" ht="22" customHeight="1">
      <c r="A119" s="144"/>
      <c r="B119" s="289" t="s">
        <v>1278</v>
      </c>
      <c r="C119" s="325" t="s">
        <v>256</v>
      </c>
      <c r="D119" s="282" t="s">
        <v>257</v>
      </c>
      <c r="E119" s="282" t="s">
        <v>1376</v>
      </c>
      <c r="F119" s="282"/>
      <c r="G119" s="249" t="s">
        <v>360</v>
      </c>
      <c r="H119" s="356"/>
      <c r="I119" s="249" t="s">
        <v>1292</v>
      </c>
      <c r="J119" s="282"/>
      <c r="K119" s="325">
        <v>1</v>
      </c>
      <c r="L119" s="325" t="s">
        <v>513</v>
      </c>
      <c r="M119" s="212" t="s">
        <v>36</v>
      </c>
      <c r="N119" s="144"/>
      <c r="O119" s="144"/>
      <c r="P119" s="144"/>
      <c r="Q119" s="144"/>
      <c r="R119" s="109"/>
      <c r="S119" s="144"/>
      <c r="T119" s="144"/>
      <c r="U119" s="144"/>
      <c r="V119" s="144"/>
      <c r="W119" s="144"/>
      <c r="X119" s="144"/>
      <c r="Y119" s="144"/>
      <c r="Z119" s="109"/>
      <c r="AA119" s="109"/>
    </row>
    <row r="120" spans="1:27" ht="22" customHeight="1">
      <c r="A120" s="144"/>
      <c r="B120" s="289" t="s">
        <v>1278</v>
      </c>
      <c r="C120" s="325" t="s">
        <v>1294</v>
      </c>
      <c r="D120" s="326" t="s">
        <v>71</v>
      </c>
      <c r="E120" s="326" t="s">
        <v>1303</v>
      </c>
      <c r="F120" s="327"/>
      <c r="G120" s="327" t="s">
        <v>376</v>
      </c>
      <c r="H120" s="328"/>
      <c r="I120" s="327" t="s">
        <v>1307</v>
      </c>
      <c r="J120" s="328"/>
      <c r="K120" s="328">
        <v>2</v>
      </c>
      <c r="L120" s="327" t="s">
        <v>1295</v>
      </c>
      <c r="M120" s="212" t="s">
        <v>36</v>
      </c>
      <c r="N120" s="144"/>
      <c r="O120" s="144"/>
      <c r="P120" s="144"/>
      <c r="Q120" s="144"/>
      <c r="R120" s="109"/>
      <c r="S120" s="144"/>
      <c r="T120" s="144"/>
      <c r="U120" s="144"/>
      <c r="V120" s="144"/>
      <c r="W120" s="144"/>
      <c r="X120" s="144"/>
      <c r="Y120" s="144"/>
      <c r="Z120" s="109"/>
      <c r="AA120" s="109"/>
    </row>
    <row r="121" spans="1:27" ht="22" customHeight="1">
      <c r="A121" s="144"/>
      <c r="B121" s="289" t="s">
        <v>1278</v>
      </c>
      <c r="C121" s="325" t="s">
        <v>1296</v>
      </c>
      <c r="D121" s="326" t="s">
        <v>1297</v>
      </c>
      <c r="E121" s="326" t="s">
        <v>1303</v>
      </c>
      <c r="F121" s="325"/>
      <c r="G121" s="325" t="s">
        <v>376</v>
      </c>
      <c r="H121" s="328"/>
      <c r="I121" s="327"/>
      <c r="J121" s="328"/>
      <c r="K121" s="328">
        <v>1</v>
      </c>
      <c r="L121" s="327" t="s">
        <v>1295</v>
      </c>
      <c r="M121" s="212" t="s">
        <v>36</v>
      </c>
      <c r="N121" s="144"/>
      <c r="O121" s="144"/>
      <c r="P121" s="144"/>
      <c r="Q121" s="144"/>
      <c r="R121" s="109"/>
      <c r="S121" s="144"/>
      <c r="T121" s="144"/>
      <c r="U121" s="144"/>
      <c r="V121" s="144"/>
      <c r="W121" s="144"/>
      <c r="X121" s="144"/>
      <c r="Y121" s="144"/>
      <c r="Z121" s="109"/>
      <c r="AA121" s="109"/>
    </row>
    <row r="122" spans="1:27" ht="22" customHeight="1">
      <c r="A122" s="144"/>
      <c r="B122" s="289" t="s">
        <v>1278</v>
      </c>
      <c r="C122" s="325" t="s">
        <v>1298</v>
      </c>
      <c r="D122" s="326" t="s">
        <v>1297</v>
      </c>
      <c r="E122" s="326" t="s">
        <v>1303</v>
      </c>
      <c r="F122" s="332"/>
      <c r="G122" s="332" t="s">
        <v>376</v>
      </c>
      <c r="H122" s="328"/>
      <c r="I122" s="327"/>
      <c r="J122" s="328"/>
      <c r="K122" s="328">
        <v>1</v>
      </c>
      <c r="L122" s="327" t="s">
        <v>1295</v>
      </c>
      <c r="M122" s="212" t="s">
        <v>36</v>
      </c>
      <c r="N122" s="144"/>
      <c r="O122" s="144"/>
      <c r="P122" s="144"/>
      <c r="Q122" s="144"/>
      <c r="R122" s="109"/>
      <c r="S122" s="144"/>
      <c r="T122" s="144"/>
      <c r="U122" s="144"/>
      <c r="V122" s="144"/>
      <c r="W122" s="144"/>
      <c r="X122" s="144"/>
      <c r="Y122" s="144"/>
      <c r="Z122" s="109"/>
      <c r="AA122" s="109"/>
    </row>
    <row r="123" spans="1:27" ht="22" customHeight="1">
      <c r="A123" s="144"/>
      <c r="B123" s="289" t="s">
        <v>1278</v>
      </c>
      <c r="C123" s="325" t="s">
        <v>435</v>
      </c>
      <c r="D123" s="326" t="s">
        <v>533</v>
      </c>
      <c r="E123" s="326" t="s">
        <v>1304</v>
      </c>
      <c r="F123" s="332"/>
      <c r="G123" s="332" t="s">
        <v>376</v>
      </c>
      <c r="H123" s="328"/>
      <c r="I123" s="327"/>
      <c r="J123" s="328"/>
      <c r="K123" s="328">
        <v>16</v>
      </c>
      <c r="L123" s="327" t="s">
        <v>1299</v>
      </c>
      <c r="M123" s="212" t="s">
        <v>36</v>
      </c>
      <c r="N123" s="144"/>
      <c r="O123" s="144"/>
      <c r="P123" s="144"/>
      <c r="Q123" s="144"/>
      <c r="R123" s="109"/>
      <c r="S123" s="144"/>
      <c r="T123" s="144"/>
      <c r="U123" s="144"/>
      <c r="V123" s="144"/>
      <c r="W123" s="144"/>
      <c r="X123" s="144"/>
      <c r="Y123" s="144"/>
      <c r="Z123" s="109"/>
      <c r="AA123" s="109"/>
    </row>
    <row r="124" spans="1:27" ht="22" customHeight="1">
      <c r="A124" s="144"/>
      <c r="B124" s="289" t="s">
        <v>1278</v>
      </c>
      <c r="C124" s="325" t="s">
        <v>429</v>
      </c>
      <c r="D124" s="326" t="s">
        <v>1300</v>
      </c>
      <c r="E124" s="326" t="s">
        <v>1305</v>
      </c>
      <c r="F124" s="332"/>
      <c r="G124" s="332" t="s">
        <v>360</v>
      </c>
      <c r="H124" s="328"/>
      <c r="I124" s="327"/>
      <c r="J124" s="328"/>
      <c r="K124" s="328">
        <v>2</v>
      </c>
      <c r="L124" s="327" t="s">
        <v>1301</v>
      </c>
      <c r="M124" s="212" t="s">
        <v>36</v>
      </c>
      <c r="N124" s="144"/>
      <c r="O124" s="144"/>
      <c r="P124" s="144"/>
      <c r="Q124" s="144"/>
      <c r="R124" s="109"/>
      <c r="S124" s="144"/>
      <c r="T124" s="144"/>
      <c r="U124" s="144"/>
      <c r="V124" s="144"/>
      <c r="W124" s="144"/>
      <c r="X124" s="144"/>
      <c r="Y124" s="144"/>
      <c r="Z124" s="109"/>
      <c r="AA124" s="109"/>
    </row>
    <row r="125" spans="1:27" ht="27.75" customHeight="1">
      <c r="A125" s="144"/>
      <c r="B125" s="289" t="s">
        <v>1278</v>
      </c>
      <c r="C125" s="325" t="s">
        <v>1302</v>
      </c>
      <c r="D125" s="326" t="s">
        <v>1300</v>
      </c>
      <c r="E125" s="326" t="s">
        <v>1305</v>
      </c>
      <c r="F125" s="332"/>
      <c r="G125" s="332" t="s">
        <v>360</v>
      </c>
      <c r="H125" s="328"/>
      <c r="I125" s="327"/>
      <c r="J125" s="328"/>
      <c r="K125" s="328">
        <v>7</v>
      </c>
      <c r="L125" s="327" t="s">
        <v>1301</v>
      </c>
      <c r="M125" s="212" t="s">
        <v>36</v>
      </c>
      <c r="N125" s="144"/>
      <c r="O125" s="144"/>
      <c r="P125" s="144"/>
      <c r="Q125" s="144"/>
      <c r="R125" s="109"/>
      <c r="S125" s="144"/>
      <c r="T125" s="144"/>
      <c r="U125" s="144"/>
      <c r="V125" s="144"/>
      <c r="W125" s="144"/>
      <c r="X125" s="144"/>
      <c r="Y125" s="144"/>
      <c r="Z125" s="109"/>
      <c r="AA125" s="109"/>
    </row>
    <row r="126" spans="1:27" ht="22" customHeight="1">
      <c r="A126" s="144"/>
      <c r="B126" s="289" t="s">
        <v>1278</v>
      </c>
      <c r="C126" s="325" t="s">
        <v>1308</v>
      </c>
      <c r="D126" s="326" t="s">
        <v>1309</v>
      </c>
      <c r="E126" s="326" t="s">
        <v>1306</v>
      </c>
      <c r="F126" s="332"/>
      <c r="G126" s="332" t="s">
        <v>360</v>
      </c>
      <c r="H126" s="328"/>
      <c r="I126" s="327"/>
      <c r="J126" s="328"/>
      <c r="K126" s="328">
        <v>11</v>
      </c>
      <c r="L126" s="327" t="s">
        <v>1301</v>
      </c>
      <c r="M126" s="212" t="s">
        <v>36</v>
      </c>
      <c r="N126" s="144"/>
      <c r="O126" s="144"/>
      <c r="P126" s="144"/>
      <c r="Q126" s="144"/>
      <c r="R126" s="109"/>
      <c r="S126" s="144"/>
      <c r="T126" s="144"/>
      <c r="U126" s="144"/>
      <c r="V126" s="144"/>
      <c r="W126" s="144"/>
      <c r="X126" s="144"/>
      <c r="Y126" s="144"/>
      <c r="Z126" s="109"/>
      <c r="AA126" s="109"/>
    </row>
    <row r="127" spans="1:27" ht="22" customHeight="1">
      <c r="A127" s="144"/>
      <c r="B127" s="289" t="s">
        <v>1314</v>
      </c>
      <c r="C127" s="325" t="s">
        <v>322</v>
      </c>
      <c r="D127" s="326" t="s">
        <v>1181</v>
      </c>
      <c r="E127" s="326" t="s">
        <v>1313</v>
      </c>
      <c r="F127" s="326"/>
      <c r="G127" s="327" t="s">
        <v>360</v>
      </c>
      <c r="H127" s="333"/>
      <c r="I127" s="327" t="s">
        <v>1310</v>
      </c>
      <c r="J127" s="333"/>
      <c r="K127" s="328">
        <v>1</v>
      </c>
      <c r="L127" s="327" t="s">
        <v>1082</v>
      </c>
      <c r="M127" s="212" t="s">
        <v>36</v>
      </c>
      <c r="N127" s="144"/>
      <c r="O127" s="144"/>
      <c r="P127" s="144"/>
      <c r="Q127" s="144"/>
      <c r="R127" s="109"/>
      <c r="S127" s="144"/>
      <c r="T127" s="144"/>
      <c r="U127" s="144"/>
      <c r="V127" s="144"/>
      <c r="W127" s="144"/>
      <c r="X127" s="144"/>
      <c r="Y127" s="144"/>
      <c r="Z127" s="109"/>
      <c r="AA127" s="109"/>
    </row>
    <row r="128" spans="1:27" ht="22" customHeight="1">
      <c r="A128" s="144"/>
      <c r="B128" s="289" t="s">
        <v>1314</v>
      </c>
      <c r="C128" s="325" t="s">
        <v>1311</v>
      </c>
      <c r="D128" s="326" t="s">
        <v>434</v>
      </c>
      <c r="E128" s="326" t="s">
        <v>716</v>
      </c>
      <c r="F128" s="335"/>
      <c r="G128" s="332" t="s">
        <v>360</v>
      </c>
      <c r="H128" s="333"/>
      <c r="I128" s="332" t="s">
        <v>1312</v>
      </c>
      <c r="J128" s="333"/>
      <c r="K128" s="328">
        <v>1</v>
      </c>
      <c r="L128" s="327" t="s">
        <v>1077</v>
      </c>
      <c r="M128" s="212" t="s">
        <v>36</v>
      </c>
      <c r="N128" s="144"/>
      <c r="O128" s="144"/>
      <c r="P128" s="144"/>
      <c r="Q128" s="144"/>
      <c r="R128" s="109"/>
      <c r="S128" s="144"/>
      <c r="T128" s="144"/>
      <c r="U128" s="144"/>
      <c r="V128" s="144"/>
      <c r="W128" s="144"/>
      <c r="X128" s="144"/>
      <c r="Y128" s="144"/>
      <c r="Z128" s="109"/>
      <c r="AA128" s="109"/>
    </row>
    <row r="129" spans="1:27" s="164" customFormat="1" ht="27" customHeight="1">
      <c r="A129" s="167"/>
      <c r="B129" s="142" t="s">
        <v>1647</v>
      </c>
      <c r="C129" s="32" t="s">
        <v>1648</v>
      </c>
      <c r="D129" s="195" t="s">
        <v>532</v>
      </c>
      <c r="E129" s="195" t="s">
        <v>1649</v>
      </c>
      <c r="F129" s="180"/>
      <c r="G129" s="181"/>
      <c r="I129" s="175" t="s">
        <v>1650</v>
      </c>
      <c r="K129" s="106">
        <v>120</v>
      </c>
      <c r="L129" s="167"/>
      <c r="M129" s="167"/>
      <c r="N129" s="167"/>
      <c r="P129" s="218" t="s">
        <v>1651</v>
      </c>
      <c r="Q129" s="168"/>
      <c r="R129" s="167"/>
      <c r="S129" s="167"/>
      <c r="T129" s="167"/>
      <c r="U129" s="167"/>
      <c r="V129" s="167"/>
      <c r="W129" s="167"/>
      <c r="X129" s="167"/>
      <c r="Y129" s="171"/>
      <c r="Z129" s="169"/>
    </row>
    <row r="130" spans="1:27" ht="29.25" customHeight="1">
      <c r="A130" s="167"/>
      <c r="B130" s="289" t="s">
        <v>1317</v>
      </c>
      <c r="C130" s="325" t="s">
        <v>429</v>
      </c>
      <c r="D130" s="326" t="s">
        <v>1315</v>
      </c>
      <c r="E130" s="326" t="s">
        <v>1316</v>
      </c>
      <c r="F130" s="326"/>
      <c r="G130" s="327" t="s">
        <v>360</v>
      </c>
      <c r="H130" s="333"/>
      <c r="I130" s="327" t="s">
        <v>1318</v>
      </c>
      <c r="J130" s="328"/>
      <c r="K130" s="328">
        <v>1</v>
      </c>
      <c r="L130" s="327" t="s">
        <v>1081</v>
      </c>
      <c r="M130" s="212" t="s">
        <v>36</v>
      </c>
      <c r="N130" s="167"/>
      <c r="O130" s="167"/>
      <c r="P130" s="167"/>
      <c r="Q130" s="167"/>
      <c r="R130" s="168"/>
      <c r="S130" s="167"/>
      <c r="T130" s="167"/>
      <c r="U130" s="167"/>
      <c r="V130" s="167"/>
      <c r="W130" s="167"/>
      <c r="X130" s="167"/>
      <c r="Y130" s="167"/>
      <c r="Z130" s="171"/>
      <c r="AA130" s="169"/>
    </row>
  </sheetData>
  <autoFilter ref="A1:AA130" xr:uid="{00000000-0009-0000-0000-000007000000}"/>
  <mergeCells count="13">
    <mergeCell ref="R41:Y41"/>
    <mergeCell ref="R52:Y52"/>
    <mergeCell ref="R2:Y2"/>
    <mergeCell ref="R14:Y14"/>
    <mergeCell ref="R27:Y27"/>
    <mergeCell ref="R28:Y28"/>
    <mergeCell ref="R33:Y33"/>
    <mergeCell ref="R35:Y35"/>
    <mergeCell ref="R36:Y36"/>
    <mergeCell ref="R29:Y29"/>
    <mergeCell ref="R32:Y32"/>
    <mergeCell ref="R34:Y34"/>
    <mergeCell ref="R37:Y37"/>
  </mergeCells>
  <pageMargins left="0.7" right="0.7" top="0.75" bottom="0.75" header="0.3" footer="0.3"/>
  <pageSetup paperSize="9" orientation="portrait" horizontalDpi="300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ayfa23"/>
  <dimension ref="A1:AA114"/>
  <sheetViews>
    <sheetView zoomScale="91" zoomScaleNormal="91" workbookViewId="0">
      <pane ySplit="1080" activePane="bottomLeft"/>
      <selection activeCell="D1" sqref="D1"/>
      <selection pane="bottomLeft" activeCell="E7" sqref="E7"/>
    </sheetView>
  </sheetViews>
  <sheetFormatPr defaultColWidth="9.1796875" defaultRowHeight="17.5"/>
  <cols>
    <col min="1" max="1" width="4.81640625" style="105" customWidth="1"/>
    <col min="2" max="2" width="13.26953125" style="131" customWidth="1"/>
    <col min="3" max="3" width="21.453125" style="132" customWidth="1"/>
    <col min="4" max="4" width="33.7265625" style="107" customWidth="1"/>
    <col min="5" max="5" width="44.81640625" style="107" customWidth="1"/>
    <col min="6" max="6" width="7" style="133" customWidth="1"/>
    <col min="7" max="7" width="15.1796875" style="133" customWidth="1"/>
    <col min="8" max="8" width="7.453125" style="134" customWidth="1"/>
    <col min="9" max="9" width="21.54296875" style="105" customWidth="1"/>
    <col min="10" max="10" width="6.81640625" style="105" customWidth="1"/>
    <col min="11" max="11" width="9.81640625" style="135" customWidth="1"/>
    <col min="12" max="12" width="14.7265625" style="135" customWidth="1"/>
    <col min="13" max="13" width="19.1796875" style="105" customWidth="1"/>
    <col min="14" max="14" width="11.1796875" style="105" customWidth="1"/>
    <col min="15" max="15" width="13.1796875" style="105" customWidth="1"/>
    <col min="16" max="16" width="28.81640625" style="105" customWidth="1"/>
    <col min="17" max="17" width="16" style="105" customWidth="1"/>
    <col min="18" max="18" width="65.81640625" style="164" customWidth="1"/>
    <col min="19" max="19" width="15.1796875" style="105" customWidth="1"/>
    <col min="20" max="24" width="15.54296875" style="105" customWidth="1"/>
    <col min="25" max="25" width="14.453125" style="105" customWidth="1"/>
    <col min="26" max="26" width="14.453125" style="136" customWidth="1"/>
    <col min="27" max="27" width="16.81640625" style="108" bestFit="1" customWidth="1"/>
    <col min="28" max="16384" width="9.1796875" style="164"/>
  </cols>
  <sheetData>
    <row r="1" spans="1:27" s="105" customFormat="1" ht="45" customHeight="1" thickTop="1">
      <c r="A1" s="155" t="s">
        <v>0</v>
      </c>
      <c r="B1" s="174" t="s">
        <v>1</v>
      </c>
      <c r="C1" s="183" t="s">
        <v>2</v>
      </c>
      <c r="D1" s="163" t="s">
        <v>3</v>
      </c>
      <c r="E1" s="163" t="s">
        <v>4</v>
      </c>
      <c r="F1" s="178" t="s">
        <v>495</v>
      </c>
      <c r="G1" s="178" t="s">
        <v>329</v>
      </c>
      <c r="H1" s="228" t="s">
        <v>494</v>
      </c>
      <c r="I1" s="156" t="s">
        <v>5</v>
      </c>
      <c r="J1" s="156" t="s">
        <v>6</v>
      </c>
      <c r="K1" s="157" t="s">
        <v>7</v>
      </c>
      <c r="L1" s="157" t="s">
        <v>1070</v>
      </c>
      <c r="M1" s="156" t="s">
        <v>8</v>
      </c>
      <c r="N1" s="156" t="s">
        <v>9</v>
      </c>
      <c r="O1" s="158" t="s">
        <v>10</v>
      </c>
      <c r="P1" s="158" t="s">
        <v>11</v>
      </c>
      <c r="Q1" s="223" t="s">
        <v>12</v>
      </c>
      <c r="R1" s="223" t="s">
        <v>13</v>
      </c>
      <c r="S1" s="223" t="s">
        <v>14</v>
      </c>
      <c r="T1" s="223" t="s">
        <v>15</v>
      </c>
      <c r="U1" s="223" t="s">
        <v>16</v>
      </c>
      <c r="V1" s="223" t="s">
        <v>17</v>
      </c>
      <c r="W1" s="223" t="s">
        <v>18</v>
      </c>
      <c r="X1" s="223" t="s">
        <v>19</v>
      </c>
      <c r="Y1" s="223" t="s">
        <v>20</v>
      </c>
      <c r="Z1" s="223" t="s">
        <v>432</v>
      </c>
      <c r="AA1" s="223" t="s">
        <v>433</v>
      </c>
    </row>
    <row r="2" spans="1:27" s="269" customFormat="1" ht="27" customHeight="1">
      <c r="A2" s="118"/>
      <c r="B2" s="142" t="s">
        <v>1386</v>
      </c>
      <c r="C2" s="32" t="s">
        <v>235</v>
      </c>
      <c r="D2" s="195" t="s">
        <v>1382</v>
      </c>
      <c r="E2" s="195" t="s">
        <v>1122</v>
      </c>
      <c r="F2" s="195"/>
      <c r="G2" s="193" t="s">
        <v>345</v>
      </c>
      <c r="H2" s="209"/>
      <c r="I2" s="193" t="s">
        <v>1383</v>
      </c>
      <c r="J2" s="192"/>
      <c r="K2" s="192">
        <v>1</v>
      </c>
      <c r="L2" s="193" t="s">
        <v>1084</v>
      </c>
      <c r="M2" s="212" t="s">
        <v>36</v>
      </c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</row>
    <row r="3" spans="1:27" s="269" customFormat="1" ht="27" customHeight="1">
      <c r="A3" s="118"/>
      <c r="B3" s="142" t="s">
        <v>1386</v>
      </c>
      <c r="C3" s="32" t="s">
        <v>305</v>
      </c>
      <c r="D3" s="195" t="s">
        <v>306</v>
      </c>
      <c r="E3" s="195" t="s">
        <v>1385</v>
      </c>
      <c r="F3" s="360"/>
      <c r="G3" s="175" t="s">
        <v>362</v>
      </c>
      <c r="H3" s="209"/>
      <c r="I3" s="175" t="s">
        <v>181</v>
      </c>
      <c r="J3" s="192"/>
      <c r="K3" s="192">
        <v>3</v>
      </c>
      <c r="L3" s="193" t="s">
        <v>1384</v>
      </c>
      <c r="M3" s="212" t="s">
        <v>36</v>
      </c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</row>
    <row r="4" spans="1:27" s="110" customFormat="1" ht="27" customHeight="1">
      <c r="A4" s="144"/>
      <c r="B4" s="142" t="s">
        <v>1402</v>
      </c>
      <c r="C4" s="140" t="s">
        <v>25</v>
      </c>
      <c r="D4" s="225" t="s">
        <v>215</v>
      </c>
      <c r="E4" s="267" t="s">
        <v>1397</v>
      </c>
      <c r="F4" s="235"/>
      <c r="G4" s="32" t="s">
        <v>345</v>
      </c>
      <c r="H4" s="267"/>
      <c r="I4" s="233" t="s">
        <v>1387</v>
      </c>
      <c r="J4" s="235"/>
      <c r="K4" s="32">
        <v>1</v>
      </c>
      <c r="L4" s="32" t="s">
        <v>1074</v>
      </c>
      <c r="M4" s="212" t="s">
        <v>36</v>
      </c>
      <c r="N4" s="144"/>
      <c r="O4" s="144"/>
      <c r="P4" s="144"/>
      <c r="Q4" s="144"/>
      <c r="R4" s="109"/>
      <c r="S4" s="144"/>
      <c r="T4" s="144"/>
      <c r="U4" s="144"/>
      <c r="V4" s="144"/>
      <c r="W4" s="144"/>
      <c r="X4" s="144"/>
      <c r="Y4" s="144"/>
      <c r="Z4" s="109"/>
      <c r="AA4" s="109"/>
    </row>
    <row r="5" spans="1:27" s="110" customFormat="1" ht="27" customHeight="1">
      <c r="A5" s="144"/>
      <c r="B5" s="142" t="s">
        <v>1402</v>
      </c>
      <c r="C5" s="140" t="s">
        <v>25</v>
      </c>
      <c r="D5" s="225" t="s">
        <v>215</v>
      </c>
      <c r="E5" s="267" t="s">
        <v>1398</v>
      </c>
      <c r="F5" s="235"/>
      <c r="G5" s="32" t="s">
        <v>345</v>
      </c>
      <c r="H5" s="267"/>
      <c r="I5" s="233" t="s">
        <v>1387</v>
      </c>
      <c r="J5" s="235"/>
      <c r="K5" s="32">
        <v>1</v>
      </c>
      <c r="L5" s="32" t="s">
        <v>1074</v>
      </c>
      <c r="M5" s="212" t="s">
        <v>36</v>
      </c>
      <c r="N5" s="144"/>
      <c r="O5" s="144"/>
      <c r="P5" s="144"/>
      <c r="Q5" s="144"/>
      <c r="R5" s="109"/>
      <c r="S5" s="144"/>
      <c r="T5" s="144"/>
      <c r="U5" s="144"/>
      <c r="V5" s="144"/>
      <c r="W5" s="144"/>
      <c r="X5" s="144"/>
      <c r="Y5" s="144"/>
      <c r="Z5" s="109"/>
      <c r="AA5" s="109"/>
    </row>
    <row r="6" spans="1:27" s="110" customFormat="1" ht="27" customHeight="1">
      <c r="A6" s="144"/>
      <c r="B6" s="142" t="s">
        <v>1402</v>
      </c>
      <c r="C6" s="140" t="s">
        <v>86</v>
      </c>
      <c r="D6" s="225" t="s">
        <v>215</v>
      </c>
      <c r="E6" s="267" t="s">
        <v>1397</v>
      </c>
      <c r="F6" s="235"/>
      <c r="G6" s="32" t="s">
        <v>345</v>
      </c>
      <c r="H6" s="267"/>
      <c r="I6" s="233" t="s">
        <v>1388</v>
      </c>
      <c r="J6" s="235"/>
      <c r="K6" s="32">
        <v>1</v>
      </c>
      <c r="L6" s="32" t="s">
        <v>1074</v>
      </c>
      <c r="M6" s="212" t="s">
        <v>36</v>
      </c>
      <c r="N6" s="144"/>
      <c r="O6" s="144"/>
      <c r="P6" s="144"/>
      <c r="Q6" s="144"/>
      <c r="R6" s="109"/>
      <c r="S6" s="144"/>
      <c r="T6" s="144"/>
      <c r="U6" s="144"/>
      <c r="V6" s="144"/>
      <c r="W6" s="144"/>
      <c r="X6" s="144"/>
      <c r="Y6" s="144"/>
      <c r="Z6" s="109"/>
      <c r="AA6" s="109"/>
    </row>
    <row r="7" spans="1:27" s="110" customFormat="1" ht="27" customHeight="1">
      <c r="A7" s="144"/>
      <c r="B7" s="142" t="s">
        <v>1402</v>
      </c>
      <c r="C7" s="140" t="s">
        <v>86</v>
      </c>
      <c r="D7" s="225" t="s">
        <v>215</v>
      </c>
      <c r="E7" s="267" t="s">
        <v>1398</v>
      </c>
      <c r="F7" s="235"/>
      <c r="G7" s="32" t="s">
        <v>345</v>
      </c>
      <c r="H7" s="267"/>
      <c r="I7" s="233" t="s">
        <v>1388</v>
      </c>
      <c r="J7" s="235"/>
      <c r="K7" s="32">
        <v>1</v>
      </c>
      <c r="L7" s="32" t="s">
        <v>1074</v>
      </c>
      <c r="M7" s="212" t="s">
        <v>36</v>
      </c>
      <c r="N7" s="144"/>
      <c r="O7" s="144"/>
      <c r="P7" s="144"/>
      <c r="Q7" s="144"/>
      <c r="R7" s="109"/>
      <c r="S7" s="144"/>
      <c r="T7" s="144"/>
      <c r="U7" s="144"/>
      <c r="V7" s="144"/>
      <c r="W7" s="144"/>
      <c r="X7" s="144"/>
      <c r="Y7" s="144"/>
      <c r="Z7" s="109"/>
      <c r="AA7" s="109"/>
    </row>
    <row r="8" spans="1:27" s="110" customFormat="1" ht="27" customHeight="1">
      <c r="A8" s="144"/>
      <c r="B8" s="142" t="s">
        <v>1402</v>
      </c>
      <c r="C8" s="140" t="s">
        <v>86</v>
      </c>
      <c r="D8" s="225" t="s">
        <v>215</v>
      </c>
      <c r="E8" s="267" t="s">
        <v>1399</v>
      </c>
      <c r="F8" s="235"/>
      <c r="G8" s="32" t="s">
        <v>345</v>
      </c>
      <c r="H8" s="267"/>
      <c r="I8" s="233" t="s">
        <v>1388</v>
      </c>
      <c r="J8" s="235"/>
      <c r="K8" s="32">
        <v>1</v>
      </c>
      <c r="L8" s="32" t="s">
        <v>1074</v>
      </c>
      <c r="M8" s="212" t="s">
        <v>36</v>
      </c>
      <c r="N8" s="144"/>
      <c r="O8" s="144"/>
      <c r="P8" s="144"/>
      <c r="Q8" s="144"/>
      <c r="R8" s="109"/>
      <c r="S8" s="144"/>
      <c r="T8" s="144"/>
      <c r="U8" s="144"/>
      <c r="V8" s="144"/>
      <c r="W8" s="144"/>
      <c r="X8" s="144"/>
      <c r="Y8" s="144"/>
      <c r="Z8" s="109"/>
      <c r="AA8" s="109"/>
    </row>
    <row r="9" spans="1:27" s="110" customFormat="1" ht="27" hidden="1" customHeight="1">
      <c r="A9" s="144"/>
      <c r="B9" s="142" t="s">
        <v>1402</v>
      </c>
      <c r="C9" s="140" t="s">
        <v>227</v>
      </c>
      <c r="D9" s="225" t="s">
        <v>130</v>
      </c>
      <c r="E9" s="235" t="s">
        <v>24</v>
      </c>
      <c r="F9" s="235"/>
      <c r="G9" s="235"/>
      <c r="H9" s="267"/>
      <c r="I9" s="233" t="s">
        <v>1389</v>
      </c>
      <c r="J9" s="235"/>
      <c r="K9" s="32">
        <v>1</v>
      </c>
      <c r="L9" s="32"/>
      <c r="M9" s="32"/>
      <c r="N9" s="144"/>
      <c r="O9" s="144"/>
      <c r="P9" s="218" t="s">
        <v>412</v>
      </c>
      <c r="Q9" s="144"/>
      <c r="R9" s="109"/>
      <c r="S9" s="144"/>
      <c r="T9" s="144"/>
      <c r="U9" s="144"/>
      <c r="V9" s="144"/>
      <c r="W9" s="144"/>
      <c r="X9" s="144"/>
      <c r="Y9" s="144"/>
      <c r="Z9" s="109"/>
      <c r="AA9" s="109"/>
    </row>
    <row r="10" spans="1:27" s="110" customFormat="1" ht="27" customHeight="1">
      <c r="A10" s="144"/>
      <c r="B10" s="142" t="s">
        <v>1402</v>
      </c>
      <c r="C10" s="140" t="s">
        <v>139</v>
      </c>
      <c r="D10" s="225" t="s">
        <v>140</v>
      </c>
      <c r="E10" s="267" t="s">
        <v>1400</v>
      </c>
      <c r="F10" s="235"/>
      <c r="G10" s="32" t="s">
        <v>360</v>
      </c>
      <c r="H10" s="267"/>
      <c r="I10" s="233" t="s">
        <v>1390</v>
      </c>
      <c r="J10" s="235"/>
      <c r="K10" s="32">
        <v>1</v>
      </c>
      <c r="L10" s="32" t="s">
        <v>1071</v>
      </c>
      <c r="M10" s="212" t="s">
        <v>36</v>
      </c>
      <c r="N10" s="144"/>
      <c r="O10" s="144"/>
      <c r="P10" s="144"/>
      <c r="Q10" s="144"/>
      <c r="R10" s="109"/>
      <c r="S10" s="144"/>
      <c r="T10" s="144"/>
      <c r="U10" s="144"/>
      <c r="V10" s="144"/>
      <c r="W10" s="144"/>
      <c r="X10" s="144"/>
      <c r="Y10" s="144"/>
      <c r="Z10" s="109"/>
      <c r="AA10" s="109"/>
    </row>
    <row r="11" spans="1:27" s="110" customFormat="1" ht="27" customHeight="1">
      <c r="A11" s="144"/>
      <c r="B11" s="142" t="s">
        <v>1402</v>
      </c>
      <c r="C11" s="140" t="s">
        <v>1391</v>
      </c>
      <c r="D11" s="225" t="s">
        <v>512</v>
      </c>
      <c r="E11" s="267" t="s">
        <v>1401</v>
      </c>
      <c r="F11" s="235"/>
      <c r="G11" s="32" t="s">
        <v>365</v>
      </c>
      <c r="H11" s="267"/>
      <c r="I11" s="233" t="s">
        <v>1392</v>
      </c>
      <c r="J11" s="235"/>
      <c r="K11" s="32">
        <v>1</v>
      </c>
      <c r="L11" s="32" t="s">
        <v>1321</v>
      </c>
      <c r="M11" s="212" t="s">
        <v>36</v>
      </c>
      <c r="N11" s="144"/>
      <c r="O11" s="144"/>
      <c r="P11" s="144"/>
      <c r="Q11" s="144"/>
      <c r="R11" s="109"/>
      <c r="S11" s="144"/>
      <c r="T11" s="144"/>
      <c r="U11" s="144"/>
      <c r="V11" s="144"/>
      <c r="W11" s="144"/>
      <c r="X11" s="144"/>
      <c r="Y11" s="144"/>
      <c r="Z11" s="109"/>
      <c r="AA11" s="109"/>
    </row>
    <row r="12" spans="1:27" s="110" customFormat="1" ht="27" customHeight="1">
      <c r="A12" s="144"/>
      <c r="B12" s="142" t="s">
        <v>1402</v>
      </c>
      <c r="C12" s="140" t="s">
        <v>165</v>
      </c>
      <c r="D12" s="225" t="s">
        <v>166</v>
      </c>
      <c r="E12" s="267" t="s">
        <v>869</v>
      </c>
      <c r="F12" s="235"/>
      <c r="G12" s="32" t="s">
        <v>365</v>
      </c>
      <c r="H12" s="267"/>
      <c r="I12" s="233" t="s">
        <v>1393</v>
      </c>
      <c r="J12" s="235"/>
      <c r="K12" s="32">
        <v>2</v>
      </c>
      <c r="L12" s="32" t="s">
        <v>1320</v>
      </c>
      <c r="M12" s="212" t="s">
        <v>36</v>
      </c>
      <c r="N12" s="144"/>
      <c r="O12" s="144"/>
      <c r="P12" s="144"/>
      <c r="Q12" s="144"/>
      <c r="R12" s="109"/>
      <c r="S12" s="144"/>
      <c r="T12" s="144"/>
      <c r="U12" s="144"/>
      <c r="V12" s="144"/>
      <c r="W12" s="144"/>
      <c r="X12" s="144"/>
      <c r="Y12" s="144"/>
      <c r="Z12" s="109"/>
      <c r="AA12" s="109"/>
    </row>
    <row r="13" spans="1:27" s="269" customFormat="1" ht="27" customHeight="1">
      <c r="A13" s="118"/>
      <c r="B13" s="142" t="s">
        <v>1403</v>
      </c>
      <c r="C13" s="32" t="s">
        <v>1394</v>
      </c>
      <c r="D13" s="195" t="s">
        <v>97</v>
      </c>
      <c r="E13" s="195" t="s">
        <v>1395</v>
      </c>
      <c r="F13" s="195"/>
      <c r="G13" s="193" t="s">
        <v>360</v>
      </c>
      <c r="H13" s="209"/>
      <c r="I13" s="192" t="s">
        <v>1396</v>
      </c>
      <c r="J13" s="118"/>
      <c r="K13" s="192">
        <v>3</v>
      </c>
      <c r="L13" s="120" t="s">
        <v>2185</v>
      </c>
      <c r="M13" s="212" t="s">
        <v>36</v>
      </c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</row>
    <row r="14" spans="1:27" s="110" customFormat="1" ht="27" hidden="1" customHeight="1">
      <c r="A14" s="144"/>
      <c r="B14" s="142" t="s">
        <v>1409</v>
      </c>
      <c r="C14" s="32" t="s">
        <v>80</v>
      </c>
      <c r="D14" s="195" t="s">
        <v>474</v>
      </c>
      <c r="E14" s="195" t="s">
        <v>24</v>
      </c>
      <c r="F14" s="195"/>
      <c r="G14" s="195"/>
      <c r="H14" s="209"/>
      <c r="I14" s="193" t="s">
        <v>1404</v>
      </c>
      <c r="J14" s="209"/>
      <c r="K14" s="192">
        <v>2</v>
      </c>
      <c r="L14" s="193" t="s">
        <v>1086</v>
      </c>
      <c r="M14" s="144"/>
      <c r="N14" s="144"/>
      <c r="O14" s="144"/>
      <c r="P14" s="218" t="s">
        <v>81</v>
      </c>
      <c r="Q14" s="144"/>
      <c r="R14" s="109"/>
      <c r="S14" s="144"/>
      <c r="T14" s="144"/>
      <c r="U14" s="144"/>
      <c r="V14" s="144"/>
      <c r="W14" s="144"/>
      <c r="X14" s="144"/>
      <c r="Y14" s="144"/>
      <c r="Z14" s="109"/>
      <c r="AA14" s="109"/>
    </row>
    <row r="15" spans="1:27" s="110" customFormat="1" ht="27" customHeight="1">
      <c r="A15" s="144"/>
      <c r="B15" s="142" t="s">
        <v>1409</v>
      </c>
      <c r="C15" s="32" t="s">
        <v>235</v>
      </c>
      <c r="D15" s="195" t="s">
        <v>1405</v>
      </c>
      <c r="E15" s="195" t="s">
        <v>1407</v>
      </c>
      <c r="F15" s="145"/>
      <c r="G15" s="175" t="s">
        <v>360</v>
      </c>
      <c r="H15" s="209"/>
      <c r="I15" s="175" t="s">
        <v>1383</v>
      </c>
      <c r="J15" s="209"/>
      <c r="K15" s="192">
        <v>1</v>
      </c>
      <c r="L15" s="193" t="s">
        <v>1084</v>
      </c>
      <c r="M15" s="212" t="s">
        <v>36</v>
      </c>
      <c r="N15" s="144"/>
      <c r="O15" s="144"/>
      <c r="P15" s="144"/>
      <c r="Q15" s="144"/>
      <c r="R15" s="109"/>
      <c r="S15" s="144"/>
      <c r="T15" s="144"/>
      <c r="U15" s="144"/>
      <c r="V15" s="144"/>
      <c r="W15" s="144"/>
      <c r="X15" s="144"/>
      <c r="Y15" s="144"/>
      <c r="Z15" s="109"/>
      <c r="AA15" s="109"/>
    </row>
    <row r="16" spans="1:27" s="110" customFormat="1" ht="27" customHeight="1">
      <c r="A16" s="144"/>
      <c r="B16" s="142" t="s">
        <v>1409</v>
      </c>
      <c r="C16" s="32" t="s">
        <v>1064</v>
      </c>
      <c r="D16" s="195" t="s">
        <v>35</v>
      </c>
      <c r="E16" s="195" t="s">
        <v>1408</v>
      </c>
      <c r="F16" s="145"/>
      <c r="G16" s="175" t="s">
        <v>375</v>
      </c>
      <c r="H16" s="209"/>
      <c r="I16" s="175" t="s">
        <v>1406</v>
      </c>
      <c r="J16" s="209"/>
      <c r="K16" s="192">
        <v>1</v>
      </c>
      <c r="L16" s="193" t="s">
        <v>1077</v>
      </c>
      <c r="M16" s="212" t="s">
        <v>36</v>
      </c>
      <c r="N16" s="144"/>
      <c r="O16" s="144"/>
      <c r="P16" s="144"/>
      <c r="Q16" s="144"/>
      <c r="R16" s="109"/>
      <c r="S16" s="144"/>
      <c r="T16" s="144"/>
      <c r="U16" s="144"/>
      <c r="V16" s="144"/>
      <c r="W16" s="144"/>
      <c r="X16" s="144"/>
      <c r="Y16" s="144"/>
      <c r="Z16" s="109"/>
      <c r="AA16" s="109"/>
    </row>
    <row r="17" spans="1:27" s="110" customFormat="1" ht="27" hidden="1" customHeight="1">
      <c r="A17" s="144"/>
      <c r="B17" s="142" t="s">
        <v>1409</v>
      </c>
      <c r="C17" s="140" t="s">
        <v>1410</v>
      </c>
      <c r="D17" s="225" t="s">
        <v>1411</v>
      </c>
      <c r="E17" s="235" t="s">
        <v>1412</v>
      </c>
      <c r="F17" s="235"/>
      <c r="G17" s="235"/>
      <c r="H17" s="267"/>
      <c r="I17" s="233" t="s">
        <v>1413</v>
      </c>
      <c r="J17" s="32"/>
      <c r="K17" s="32">
        <v>2</v>
      </c>
      <c r="L17" s="120"/>
      <c r="M17" s="144"/>
      <c r="N17" s="144"/>
      <c r="O17" s="144"/>
      <c r="P17" s="218" t="s">
        <v>412</v>
      </c>
      <c r="Q17" s="144"/>
      <c r="R17" s="109"/>
      <c r="S17" s="144"/>
      <c r="T17" s="144"/>
      <c r="U17" s="144"/>
      <c r="V17" s="144"/>
      <c r="W17" s="144"/>
      <c r="X17" s="144"/>
      <c r="Y17" s="144"/>
      <c r="Z17" s="109"/>
      <c r="AA17" s="109"/>
    </row>
    <row r="18" spans="1:27" s="110" customFormat="1" ht="27" customHeight="1">
      <c r="A18" s="144"/>
      <c r="B18" s="142" t="s">
        <v>1409</v>
      </c>
      <c r="C18" s="140" t="s">
        <v>86</v>
      </c>
      <c r="D18" s="225" t="s">
        <v>215</v>
      </c>
      <c r="E18" s="267" t="s">
        <v>1416</v>
      </c>
      <c r="F18" s="235"/>
      <c r="G18" s="32" t="s">
        <v>345</v>
      </c>
      <c r="H18" s="267"/>
      <c r="I18" s="233" t="s">
        <v>1388</v>
      </c>
      <c r="J18" s="32"/>
      <c r="K18" s="32">
        <v>1</v>
      </c>
      <c r="L18" s="120" t="s">
        <v>1074</v>
      </c>
      <c r="M18" s="212" t="s">
        <v>36</v>
      </c>
      <c r="N18" s="144"/>
      <c r="O18" s="144"/>
      <c r="P18" s="144"/>
      <c r="Q18" s="144"/>
      <c r="R18" s="109"/>
      <c r="S18" s="144"/>
      <c r="T18" s="144"/>
      <c r="U18" s="144"/>
      <c r="V18" s="144"/>
      <c r="W18" s="144"/>
      <c r="X18" s="144"/>
      <c r="Y18" s="144"/>
      <c r="Z18" s="109"/>
      <c r="AA18" s="109"/>
    </row>
    <row r="19" spans="1:27" s="110" customFormat="1" ht="27" customHeight="1">
      <c r="A19" s="144"/>
      <c r="B19" s="142" t="s">
        <v>1409</v>
      </c>
      <c r="C19" s="140" t="s">
        <v>227</v>
      </c>
      <c r="D19" s="225" t="s">
        <v>130</v>
      </c>
      <c r="E19" s="267" t="s">
        <v>1417</v>
      </c>
      <c r="F19" s="235"/>
      <c r="G19" s="32" t="s">
        <v>345</v>
      </c>
      <c r="H19" s="267"/>
      <c r="I19" s="233" t="s">
        <v>1389</v>
      </c>
      <c r="J19" s="32"/>
      <c r="K19" s="32">
        <v>1</v>
      </c>
      <c r="L19" s="120" t="s">
        <v>1073</v>
      </c>
      <c r="M19" s="212" t="s">
        <v>36</v>
      </c>
      <c r="N19" s="144"/>
      <c r="O19" s="144"/>
      <c r="P19" s="144"/>
      <c r="Q19" s="144"/>
      <c r="R19" s="109"/>
      <c r="S19" s="144"/>
      <c r="T19" s="144"/>
      <c r="U19" s="144"/>
      <c r="V19" s="144"/>
      <c r="W19" s="144"/>
      <c r="X19" s="144"/>
      <c r="Y19" s="144"/>
      <c r="Z19" s="109"/>
      <c r="AA19" s="109"/>
    </row>
    <row r="20" spans="1:27" s="110" customFormat="1" ht="27" customHeight="1">
      <c r="A20" s="144"/>
      <c r="B20" s="142" t="s">
        <v>1409</v>
      </c>
      <c r="C20" s="140" t="s">
        <v>76</v>
      </c>
      <c r="D20" s="225" t="s">
        <v>77</v>
      </c>
      <c r="E20" s="267" t="s">
        <v>1418</v>
      </c>
      <c r="F20" s="235"/>
      <c r="G20" s="32" t="s">
        <v>362</v>
      </c>
      <c r="H20" s="267"/>
      <c r="I20" s="233" t="s">
        <v>1210</v>
      </c>
      <c r="J20" s="32"/>
      <c r="K20" s="32">
        <v>1</v>
      </c>
      <c r="L20" s="120" t="s">
        <v>1071</v>
      </c>
      <c r="M20" s="212" t="s">
        <v>36</v>
      </c>
      <c r="N20" s="144"/>
      <c r="O20" s="144"/>
      <c r="P20" s="144"/>
      <c r="Q20" s="144"/>
      <c r="R20" s="109"/>
      <c r="S20" s="144"/>
      <c r="T20" s="144"/>
      <c r="U20" s="144"/>
      <c r="V20" s="144"/>
      <c r="W20" s="144"/>
      <c r="X20" s="144"/>
      <c r="Y20" s="144"/>
      <c r="Z20" s="109"/>
      <c r="AA20" s="109"/>
    </row>
    <row r="21" spans="1:27" s="110" customFormat="1" ht="27" customHeight="1">
      <c r="A21" s="144"/>
      <c r="B21" s="142" t="s">
        <v>1409</v>
      </c>
      <c r="C21" s="140" t="s">
        <v>165</v>
      </c>
      <c r="D21" s="225" t="s">
        <v>1414</v>
      </c>
      <c r="E21" s="267" t="s">
        <v>1419</v>
      </c>
      <c r="F21" s="235"/>
      <c r="G21" s="32" t="s">
        <v>365</v>
      </c>
      <c r="H21" s="267"/>
      <c r="I21" s="233" t="s">
        <v>1393</v>
      </c>
      <c r="J21" s="32"/>
      <c r="K21" s="32">
        <v>2</v>
      </c>
      <c r="L21" s="120" t="s">
        <v>1320</v>
      </c>
      <c r="M21" s="212" t="s">
        <v>36</v>
      </c>
      <c r="N21" s="144"/>
      <c r="O21" s="144"/>
      <c r="P21" s="144"/>
      <c r="Q21" s="144"/>
      <c r="R21" s="109"/>
      <c r="S21" s="144"/>
      <c r="T21" s="144"/>
      <c r="U21" s="144"/>
      <c r="V21" s="144"/>
      <c r="W21" s="144"/>
      <c r="X21" s="144"/>
      <c r="Y21" s="144"/>
      <c r="Z21" s="109"/>
      <c r="AA21" s="109"/>
    </row>
    <row r="22" spans="1:27" s="110" customFormat="1" ht="27" customHeight="1">
      <c r="A22" s="144"/>
      <c r="B22" s="142" t="s">
        <v>1409</v>
      </c>
      <c r="C22" s="140" t="s">
        <v>114</v>
      </c>
      <c r="D22" s="225" t="s">
        <v>115</v>
      </c>
      <c r="E22" s="267" t="s">
        <v>1420</v>
      </c>
      <c r="F22" s="235"/>
      <c r="G22" s="32" t="s">
        <v>361</v>
      </c>
      <c r="H22" s="267"/>
      <c r="I22" s="233" t="s">
        <v>1415</v>
      </c>
      <c r="J22" s="32"/>
      <c r="K22" s="32">
        <v>3</v>
      </c>
      <c r="L22" s="120" t="s">
        <v>1319</v>
      </c>
      <c r="M22" s="212" t="s">
        <v>36</v>
      </c>
      <c r="N22" s="144"/>
      <c r="O22" s="144"/>
      <c r="P22" s="144"/>
      <c r="Q22" s="144"/>
      <c r="R22" s="109"/>
      <c r="S22" s="144"/>
      <c r="T22" s="144"/>
      <c r="U22" s="144"/>
      <c r="V22" s="144"/>
      <c r="W22" s="144"/>
      <c r="X22" s="144"/>
      <c r="Y22" s="144"/>
      <c r="Z22" s="109"/>
      <c r="AA22" s="109"/>
    </row>
    <row r="23" spans="1:27" s="110" customFormat="1" ht="27" customHeight="1">
      <c r="A23" s="144"/>
      <c r="B23" s="142" t="s">
        <v>1409</v>
      </c>
      <c r="C23" s="140" t="s">
        <v>1194</v>
      </c>
      <c r="D23" s="225" t="s">
        <v>1421</v>
      </c>
      <c r="E23" s="267" t="s">
        <v>1422</v>
      </c>
      <c r="F23" s="235"/>
      <c r="G23" s="32" t="s">
        <v>361</v>
      </c>
      <c r="H23" s="267"/>
      <c r="I23" s="32" t="s">
        <v>1431</v>
      </c>
      <c r="J23" s="32"/>
      <c r="K23" s="32">
        <v>13</v>
      </c>
      <c r="L23" s="32"/>
      <c r="M23" s="212" t="s">
        <v>36</v>
      </c>
      <c r="N23" s="144"/>
      <c r="O23" s="144"/>
      <c r="P23" s="144"/>
      <c r="Q23" s="144"/>
      <c r="R23" s="109"/>
      <c r="S23" s="144"/>
      <c r="T23" s="144"/>
      <c r="U23" s="144"/>
      <c r="V23" s="144"/>
      <c r="W23" s="144"/>
      <c r="X23" s="144"/>
      <c r="Y23" s="144"/>
      <c r="Z23" s="109"/>
      <c r="AA23" s="109"/>
    </row>
    <row r="24" spans="1:27" s="110" customFormat="1" ht="27" customHeight="1">
      <c r="A24" s="144"/>
      <c r="B24" s="142" t="s">
        <v>1409</v>
      </c>
      <c r="C24" s="140" t="s">
        <v>1423</v>
      </c>
      <c r="D24" s="225" t="s">
        <v>1424</v>
      </c>
      <c r="E24" s="267" t="s">
        <v>1422</v>
      </c>
      <c r="F24" s="235"/>
      <c r="G24" s="32" t="s">
        <v>361</v>
      </c>
      <c r="H24" s="267"/>
      <c r="I24" s="32" t="s">
        <v>1432</v>
      </c>
      <c r="J24" s="32"/>
      <c r="K24" s="32">
        <v>3</v>
      </c>
      <c r="L24" s="32"/>
      <c r="M24" s="212" t="s">
        <v>36</v>
      </c>
      <c r="N24" s="144"/>
      <c r="O24" s="144"/>
      <c r="P24" s="144"/>
      <c r="Q24" s="144"/>
      <c r="R24" s="109"/>
      <c r="S24" s="144"/>
      <c r="T24" s="144"/>
      <c r="U24" s="144"/>
      <c r="V24" s="144"/>
      <c r="W24" s="144"/>
      <c r="X24" s="144"/>
      <c r="Y24" s="144"/>
      <c r="Z24" s="109"/>
      <c r="AA24" s="109"/>
    </row>
    <row r="25" spans="1:27" s="110" customFormat="1" ht="27" customHeight="1">
      <c r="A25" s="144"/>
      <c r="B25" s="142" t="s">
        <v>1409</v>
      </c>
      <c r="C25" s="140" t="s">
        <v>1228</v>
      </c>
      <c r="D25" s="225" t="s">
        <v>1425</v>
      </c>
      <c r="E25" s="267" t="s">
        <v>1426</v>
      </c>
      <c r="F25" s="235"/>
      <c r="G25" s="32" t="s">
        <v>362</v>
      </c>
      <c r="H25" s="267"/>
      <c r="I25" s="32" t="s">
        <v>1246</v>
      </c>
      <c r="J25" s="32"/>
      <c r="K25" s="32">
        <v>1</v>
      </c>
      <c r="L25" s="32" t="s">
        <v>1301</v>
      </c>
      <c r="M25" s="212" t="s">
        <v>36</v>
      </c>
      <c r="N25" s="144"/>
      <c r="O25" s="144"/>
      <c r="P25" s="144"/>
      <c r="Q25" s="144"/>
      <c r="R25" s="109"/>
      <c r="S25" s="144"/>
      <c r="T25" s="144"/>
      <c r="U25" s="144"/>
      <c r="V25" s="144"/>
      <c r="W25" s="144"/>
      <c r="X25" s="144"/>
      <c r="Y25" s="144"/>
      <c r="Z25" s="109"/>
      <c r="AA25" s="109"/>
    </row>
    <row r="26" spans="1:27" s="110" customFormat="1" ht="27" customHeight="1">
      <c r="A26" s="144"/>
      <c r="B26" s="142" t="s">
        <v>1409</v>
      </c>
      <c r="C26" s="140" t="s">
        <v>1228</v>
      </c>
      <c r="D26" s="225" t="s">
        <v>1425</v>
      </c>
      <c r="E26" s="267" t="s">
        <v>1427</v>
      </c>
      <c r="F26" s="235"/>
      <c r="G26" s="32" t="s">
        <v>345</v>
      </c>
      <c r="H26" s="267"/>
      <c r="I26" s="32" t="s">
        <v>1246</v>
      </c>
      <c r="J26" s="32"/>
      <c r="K26" s="32">
        <v>1</v>
      </c>
      <c r="L26" s="32" t="s">
        <v>1301</v>
      </c>
      <c r="M26" s="212" t="s">
        <v>36</v>
      </c>
      <c r="N26" s="144"/>
      <c r="O26" s="144"/>
      <c r="P26" s="144"/>
      <c r="Q26" s="144"/>
      <c r="R26" s="109"/>
      <c r="S26" s="144"/>
      <c r="T26" s="144"/>
      <c r="U26" s="144"/>
      <c r="V26" s="144"/>
      <c r="W26" s="144"/>
      <c r="X26" s="144"/>
      <c r="Y26" s="144"/>
      <c r="Z26" s="109"/>
      <c r="AA26" s="109"/>
    </row>
    <row r="27" spans="1:27" s="110" customFormat="1" ht="27" customHeight="1">
      <c r="A27" s="144"/>
      <c r="B27" s="142" t="s">
        <v>1409</v>
      </c>
      <c r="C27" s="140" t="s">
        <v>120</v>
      </c>
      <c r="D27" s="225" t="s">
        <v>119</v>
      </c>
      <c r="E27" s="267" t="s">
        <v>1428</v>
      </c>
      <c r="F27" s="235"/>
      <c r="G27" s="32" t="s">
        <v>361</v>
      </c>
      <c r="H27" s="267"/>
      <c r="I27" s="32" t="s">
        <v>602</v>
      </c>
      <c r="J27" s="32"/>
      <c r="K27" s="32">
        <v>1</v>
      </c>
      <c r="L27" s="32" t="s">
        <v>1377</v>
      </c>
      <c r="M27" s="212" t="s">
        <v>36</v>
      </c>
      <c r="N27" s="144"/>
      <c r="O27" s="144"/>
      <c r="P27" s="144"/>
      <c r="Q27" s="144"/>
      <c r="R27" s="109"/>
      <c r="S27" s="144"/>
      <c r="T27" s="144"/>
      <c r="U27" s="144"/>
      <c r="V27" s="144"/>
      <c r="W27" s="144"/>
      <c r="X27" s="144"/>
      <c r="Y27" s="144"/>
      <c r="Z27" s="109"/>
      <c r="AA27" s="109"/>
    </row>
    <row r="28" spans="1:27" s="110" customFormat="1" ht="27" customHeight="1">
      <c r="A28" s="144"/>
      <c r="B28" s="142" t="s">
        <v>1409</v>
      </c>
      <c r="C28" s="140" t="s">
        <v>177</v>
      </c>
      <c r="D28" s="225" t="s">
        <v>157</v>
      </c>
      <c r="E28" s="267" t="s">
        <v>1429</v>
      </c>
      <c r="F28" s="235"/>
      <c r="G28" s="32" t="s">
        <v>361</v>
      </c>
      <c r="H28" s="267"/>
      <c r="I28" s="32" t="s">
        <v>1241</v>
      </c>
      <c r="J28" s="32"/>
      <c r="K28" s="32">
        <v>1</v>
      </c>
      <c r="L28" s="32" t="s">
        <v>513</v>
      </c>
      <c r="M28" s="212" t="s">
        <v>36</v>
      </c>
      <c r="N28" s="144"/>
      <c r="O28" s="144"/>
      <c r="P28" s="144"/>
      <c r="Q28" s="144"/>
      <c r="R28" s="109"/>
      <c r="S28" s="144"/>
      <c r="T28" s="144"/>
      <c r="U28" s="144"/>
      <c r="V28" s="144"/>
      <c r="W28" s="144"/>
      <c r="X28" s="144"/>
      <c r="Y28" s="144"/>
      <c r="Z28" s="109"/>
      <c r="AA28" s="109"/>
    </row>
    <row r="29" spans="1:27" s="110" customFormat="1" ht="43.5">
      <c r="A29" s="144"/>
      <c r="B29" s="142" t="s">
        <v>1409</v>
      </c>
      <c r="C29" s="140" t="s">
        <v>850</v>
      </c>
      <c r="D29" s="225" t="s">
        <v>22</v>
      </c>
      <c r="E29" s="267" t="s">
        <v>1433</v>
      </c>
      <c r="F29" s="267"/>
      <c r="G29" s="233" t="s">
        <v>345</v>
      </c>
      <c r="H29" s="267"/>
      <c r="I29" s="32" t="s">
        <v>1435</v>
      </c>
      <c r="J29" s="32"/>
      <c r="K29" s="32">
        <v>1</v>
      </c>
      <c r="L29" s="32" t="s">
        <v>1377</v>
      </c>
      <c r="M29" s="212" t="s">
        <v>36</v>
      </c>
      <c r="N29" s="144"/>
      <c r="O29" s="144"/>
      <c r="P29" s="144"/>
      <c r="Q29" s="144"/>
      <c r="R29" s="109"/>
      <c r="S29" s="144"/>
      <c r="T29" s="144"/>
      <c r="U29" s="144"/>
      <c r="V29" s="144"/>
      <c r="W29" s="144"/>
      <c r="X29" s="144"/>
      <c r="Y29" s="144"/>
      <c r="Z29" s="109"/>
      <c r="AA29" s="109"/>
    </row>
    <row r="30" spans="1:27" s="110" customFormat="1" ht="43.5">
      <c r="A30" s="144"/>
      <c r="B30" s="142" t="s">
        <v>1409</v>
      </c>
      <c r="C30" s="140" t="s">
        <v>526</v>
      </c>
      <c r="D30" s="225" t="s">
        <v>1430</v>
      </c>
      <c r="E30" s="267" t="s">
        <v>1434</v>
      </c>
      <c r="F30" s="267"/>
      <c r="G30" s="233" t="s">
        <v>345</v>
      </c>
      <c r="H30" s="267"/>
      <c r="I30" s="32" t="s">
        <v>1436</v>
      </c>
      <c r="J30" s="32"/>
      <c r="K30" s="32">
        <v>1</v>
      </c>
      <c r="L30" s="32" t="s">
        <v>1377</v>
      </c>
      <c r="M30" s="212" t="s">
        <v>36</v>
      </c>
      <c r="N30" s="144"/>
      <c r="O30" s="144"/>
      <c r="P30" s="144"/>
      <c r="Q30" s="144"/>
      <c r="R30" s="109"/>
      <c r="S30" s="144"/>
      <c r="T30" s="144"/>
      <c r="U30" s="144"/>
      <c r="V30" s="144"/>
      <c r="W30" s="144"/>
      <c r="X30" s="144"/>
      <c r="Y30" s="144"/>
      <c r="Z30" s="109"/>
      <c r="AA30" s="109"/>
    </row>
    <row r="31" spans="1:27" s="110" customFormat="1" ht="27" hidden="1" customHeight="1">
      <c r="A31" s="144"/>
      <c r="B31" s="142" t="s">
        <v>1442</v>
      </c>
      <c r="C31" s="32" t="s">
        <v>80</v>
      </c>
      <c r="D31" s="195" t="s">
        <v>474</v>
      </c>
      <c r="E31" s="195" t="s">
        <v>1437</v>
      </c>
      <c r="F31" s="195"/>
      <c r="G31" s="195"/>
      <c r="H31" s="209"/>
      <c r="I31" s="193" t="s">
        <v>1404</v>
      </c>
      <c r="J31" s="192"/>
      <c r="K31" s="192">
        <v>1</v>
      </c>
      <c r="L31" s="193" t="s">
        <v>1088</v>
      </c>
      <c r="M31" s="144"/>
      <c r="N31" s="144"/>
      <c r="O31" s="144"/>
      <c r="P31" s="218" t="s">
        <v>81</v>
      </c>
      <c r="Q31" s="144"/>
      <c r="R31" s="109"/>
      <c r="S31" s="144"/>
      <c r="T31" s="144"/>
      <c r="U31" s="144"/>
      <c r="V31" s="144"/>
      <c r="W31" s="144"/>
      <c r="X31" s="144"/>
      <c r="Y31" s="144"/>
      <c r="Z31" s="109"/>
      <c r="AA31" s="109"/>
    </row>
    <row r="32" spans="1:27" s="110" customFormat="1" ht="27" hidden="1" customHeight="1">
      <c r="A32" s="144"/>
      <c r="B32" s="142" t="s">
        <v>1442</v>
      </c>
      <c r="C32" s="32" t="s">
        <v>80</v>
      </c>
      <c r="D32" s="195" t="s">
        <v>474</v>
      </c>
      <c r="E32" s="195" t="s">
        <v>1438</v>
      </c>
      <c r="F32" s="145"/>
      <c r="G32" s="145"/>
      <c r="H32" s="209"/>
      <c r="I32" s="175" t="s">
        <v>1404</v>
      </c>
      <c r="J32" s="192"/>
      <c r="K32" s="192">
        <v>1</v>
      </c>
      <c r="L32" s="193" t="s">
        <v>1088</v>
      </c>
      <c r="M32" s="144"/>
      <c r="N32" s="144"/>
      <c r="O32" s="144"/>
      <c r="P32" s="218" t="s">
        <v>81</v>
      </c>
      <c r="Q32" s="144"/>
      <c r="R32" s="109"/>
      <c r="S32" s="144"/>
      <c r="T32" s="144"/>
      <c r="U32" s="144"/>
      <c r="V32" s="144"/>
      <c r="W32" s="144"/>
      <c r="X32" s="144"/>
      <c r="Y32" s="144"/>
      <c r="Z32" s="109"/>
      <c r="AA32" s="109"/>
    </row>
    <row r="33" spans="1:27" s="110" customFormat="1" ht="27" customHeight="1">
      <c r="A33" s="144"/>
      <c r="B33" s="142" t="s">
        <v>1442</v>
      </c>
      <c r="C33" s="32" t="s">
        <v>534</v>
      </c>
      <c r="D33" s="195" t="s">
        <v>35</v>
      </c>
      <c r="E33" s="195" t="s">
        <v>716</v>
      </c>
      <c r="F33" s="145"/>
      <c r="G33" s="175" t="s">
        <v>345</v>
      </c>
      <c r="H33" s="209"/>
      <c r="I33" s="175" t="s">
        <v>1406</v>
      </c>
      <c r="J33" s="192"/>
      <c r="K33" s="192">
        <v>1</v>
      </c>
      <c r="L33" s="193" t="s">
        <v>1077</v>
      </c>
      <c r="M33" s="212" t="s">
        <v>36</v>
      </c>
      <c r="N33" s="144"/>
      <c r="O33" s="144"/>
      <c r="P33" s="144"/>
      <c r="Q33" s="144"/>
      <c r="R33" s="109"/>
      <c r="S33" s="144"/>
      <c r="T33" s="144"/>
      <c r="U33" s="144"/>
      <c r="V33" s="144"/>
      <c r="W33" s="144"/>
      <c r="X33" s="144"/>
      <c r="Y33" s="144"/>
      <c r="Z33" s="109"/>
      <c r="AA33" s="109"/>
    </row>
    <row r="34" spans="1:27" s="110" customFormat="1" ht="27" customHeight="1">
      <c r="A34" s="144"/>
      <c r="B34" s="142" t="s">
        <v>1442</v>
      </c>
      <c r="C34" s="32" t="s">
        <v>213</v>
      </c>
      <c r="D34" s="195" t="s">
        <v>214</v>
      </c>
      <c r="E34" s="195" t="s">
        <v>1441</v>
      </c>
      <c r="F34" s="145"/>
      <c r="G34" s="175" t="s">
        <v>367</v>
      </c>
      <c r="H34" s="209"/>
      <c r="I34" s="175" t="s">
        <v>1439</v>
      </c>
      <c r="J34" s="192"/>
      <c r="K34" s="192">
        <v>1</v>
      </c>
      <c r="L34" s="193" t="s">
        <v>1440</v>
      </c>
      <c r="M34" s="212" t="s">
        <v>36</v>
      </c>
      <c r="N34" s="144"/>
      <c r="O34" s="144"/>
      <c r="P34" s="144"/>
      <c r="Q34" s="144"/>
      <c r="R34" s="109"/>
      <c r="S34" s="144"/>
      <c r="T34" s="144"/>
      <c r="U34" s="144"/>
      <c r="V34" s="144"/>
      <c r="W34" s="144"/>
      <c r="X34" s="144"/>
      <c r="Y34" s="144"/>
      <c r="Z34" s="109"/>
      <c r="AA34" s="109"/>
    </row>
    <row r="35" spans="1:27" s="110" customFormat="1" ht="27" hidden="1" customHeight="1">
      <c r="A35" s="144"/>
      <c r="B35" s="142" t="s">
        <v>1444</v>
      </c>
      <c r="C35" s="32" t="s">
        <v>80</v>
      </c>
      <c r="D35" s="195" t="s">
        <v>474</v>
      </c>
      <c r="E35" s="195" t="s">
        <v>468</v>
      </c>
      <c r="F35" s="195"/>
      <c r="G35" s="195"/>
      <c r="H35" s="209"/>
      <c r="I35" s="193" t="s">
        <v>1404</v>
      </c>
      <c r="J35" s="192"/>
      <c r="K35" s="192">
        <v>1</v>
      </c>
      <c r="L35" s="193" t="s">
        <v>1086</v>
      </c>
      <c r="M35" s="144"/>
      <c r="N35" s="144"/>
      <c r="O35" s="144"/>
      <c r="P35" s="218" t="s">
        <v>81</v>
      </c>
      <c r="Q35" s="144"/>
      <c r="R35" s="109"/>
      <c r="S35" s="144"/>
      <c r="T35" s="144"/>
      <c r="U35" s="144"/>
      <c r="V35" s="144"/>
      <c r="W35" s="144"/>
      <c r="X35" s="144"/>
      <c r="Y35" s="144"/>
      <c r="Z35" s="109"/>
      <c r="AA35" s="109"/>
    </row>
    <row r="36" spans="1:27" s="110" customFormat="1" ht="27" hidden="1" customHeight="1">
      <c r="A36" s="144"/>
      <c r="B36" s="142" t="s">
        <v>1444</v>
      </c>
      <c r="C36" s="32" t="s">
        <v>80</v>
      </c>
      <c r="D36" s="195" t="s">
        <v>474</v>
      </c>
      <c r="E36" s="195" t="s">
        <v>1443</v>
      </c>
      <c r="F36" s="145"/>
      <c r="G36" s="145"/>
      <c r="H36" s="209"/>
      <c r="I36" s="175" t="s">
        <v>1404</v>
      </c>
      <c r="J36" s="192"/>
      <c r="K36" s="192">
        <v>1</v>
      </c>
      <c r="L36" s="193" t="s">
        <v>1086</v>
      </c>
      <c r="M36" s="144"/>
      <c r="N36" s="144"/>
      <c r="O36" s="144"/>
      <c r="P36" s="218" t="s">
        <v>81</v>
      </c>
      <c r="Q36" s="144"/>
      <c r="R36" s="109"/>
      <c r="S36" s="144"/>
      <c r="T36" s="144"/>
      <c r="U36" s="144"/>
      <c r="V36" s="144"/>
      <c r="W36" s="144"/>
      <c r="X36" s="144"/>
      <c r="Y36" s="144"/>
      <c r="Z36" s="109"/>
      <c r="AA36" s="109"/>
    </row>
    <row r="37" spans="1:27" s="110" customFormat="1" ht="27" customHeight="1">
      <c r="A37" s="144"/>
      <c r="B37" s="142" t="s">
        <v>1444</v>
      </c>
      <c r="C37" s="140" t="s">
        <v>161</v>
      </c>
      <c r="D37" s="225" t="s">
        <v>59</v>
      </c>
      <c r="E37" s="267" t="s">
        <v>1448</v>
      </c>
      <c r="F37" s="235"/>
      <c r="G37" s="32" t="s">
        <v>362</v>
      </c>
      <c r="H37" s="267"/>
      <c r="I37" s="233" t="s">
        <v>1445</v>
      </c>
      <c r="J37" s="235"/>
      <c r="K37" s="32">
        <v>1</v>
      </c>
      <c r="L37" s="120" t="s">
        <v>1172</v>
      </c>
      <c r="M37" s="212" t="s">
        <v>36</v>
      </c>
      <c r="N37" s="144"/>
      <c r="O37" s="144"/>
      <c r="P37" s="144"/>
      <c r="Q37" s="144"/>
      <c r="R37" s="109"/>
      <c r="S37" s="144"/>
      <c r="T37" s="144"/>
      <c r="U37" s="144"/>
      <c r="V37" s="144"/>
      <c r="W37" s="144"/>
      <c r="X37" s="144"/>
      <c r="Y37" s="144"/>
      <c r="Z37" s="109"/>
      <c r="AA37" s="109"/>
    </row>
    <row r="38" spans="1:27" s="110" customFormat="1" ht="27" hidden="1" customHeight="1">
      <c r="A38" s="144"/>
      <c r="B38" s="142" t="s">
        <v>1444</v>
      </c>
      <c r="C38" s="140" t="s">
        <v>491</v>
      </c>
      <c r="D38" s="225" t="s">
        <v>1365</v>
      </c>
      <c r="E38" s="235" t="s">
        <v>151</v>
      </c>
      <c r="F38" s="235"/>
      <c r="G38" s="235"/>
      <c r="H38" s="267"/>
      <c r="I38" s="233" t="s">
        <v>1451</v>
      </c>
      <c r="J38" s="235"/>
      <c r="K38" s="32">
        <v>1</v>
      </c>
      <c r="L38" s="120"/>
      <c r="M38" s="144"/>
      <c r="N38" s="212" t="s">
        <v>70</v>
      </c>
      <c r="O38" s="144"/>
      <c r="P38" s="218" t="s">
        <v>414</v>
      </c>
      <c r="Q38" s="144"/>
      <c r="R38" s="109"/>
      <c r="S38" s="144"/>
      <c r="T38" s="144"/>
      <c r="U38" s="144"/>
      <c r="V38" s="144"/>
      <c r="W38" s="144"/>
      <c r="X38" s="144"/>
      <c r="Y38" s="144"/>
      <c r="Z38" s="109"/>
      <c r="AA38" s="109"/>
    </row>
    <row r="39" spans="1:27" s="110" customFormat="1" ht="27" customHeight="1">
      <c r="A39" s="144"/>
      <c r="B39" s="142" t="s">
        <v>1444</v>
      </c>
      <c r="C39" s="140" t="s">
        <v>227</v>
      </c>
      <c r="D39" s="225" t="s">
        <v>1446</v>
      </c>
      <c r="E39" s="267" t="s">
        <v>1449</v>
      </c>
      <c r="F39" s="235"/>
      <c r="G39" s="32" t="s">
        <v>362</v>
      </c>
      <c r="H39" s="267"/>
      <c r="I39" s="233" t="s">
        <v>1389</v>
      </c>
      <c r="J39" s="235"/>
      <c r="K39" s="32">
        <v>1</v>
      </c>
      <c r="L39" s="120" t="s">
        <v>1073</v>
      </c>
      <c r="M39" s="212" t="s">
        <v>36</v>
      </c>
      <c r="N39" s="144"/>
      <c r="O39" s="144"/>
      <c r="P39" s="144"/>
      <c r="Q39" s="144"/>
      <c r="R39" s="109"/>
      <c r="S39" s="144"/>
      <c r="T39" s="144"/>
      <c r="U39" s="144"/>
      <c r="V39" s="144"/>
      <c r="W39" s="144"/>
      <c r="X39" s="144"/>
      <c r="Y39" s="144"/>
      <c r="Z39" s="109"/>
      <c r="AA39" s="109"/>
    </row>
    <row r="40" spans="1:27" ht="27" customHeight="1">
      <c r="A40" s="167"/>
      <c r="B40" s="142" t="s">
        <v>1444</v>
      </c>
      <c r="C40" s="140" t="s">
        <v>227</v>
      </c>
      <c r="D40" s="225" t="s">
        <v>1446</v>
      </c>
      <c r="E40" s="267" t="s">
        <v>1450</v>
      </c>
      <c r="F40" s="235"/>
      <c r="G40" s="32" t="s">
        <v>365</v>
      </c>
      <c r="H40" s="267"/>
      <c r="I40" s="233" t="s">
        <v>1389</v>
      </c>
      <c r="J40" s="235"/>
      <c r="K40" s="32">
        <v>1</v>
      </c>
      <c r="L40" s="120" t="s">
        <v>1073</v>
      </c>
      <c r="M40" s="212" t="s">
        <v>36</v>
      </c>
      <c r="N40" s="167"/>
      <c r="O40" s="167"/>
      <c r="P40" s="167"/>
      <c r="Q40" s="167"/>
      <c r="R40" s="168"/>
      <c r="S40" s="167"/>
      <c r="T40" s="167"/>
      <c r="U40" s="167"/>
      <c r="V40" s="167"/>
      <c r="W40" s="167"/>
      <c r="X40" s="167"/>
      <c r="Y40" s="167"/>
      <c r="Z40" s="171"/>
      <c r="AA40" s="169"/>
    </row>
    <row r="41" spans="1:27" ht="27" hidden="1" customHeight="1">
      <c r="A41" s="167"/>
      <c r="B41" s="142" t="s">
        <v>1444</v>
      </c>
      <c r="C41" s="140" t="s">
        <v>227</v>
      </c>
      <c r="D41" s="225" t="s">
        <v>1446</v>
      </c>
      <c r="E41" s="235" t="s">
        <v>1447</v>
      </c>
      <c r="F41" s="235"/>
      <c r="G41" s="235"/>
      <c r="H41" s="267"/>
      <c r="I41" s="233" t="s">
        <v>1389</v>
      </c>
      <c r="J41" s="235"/>
      <c r="K41" s="32">
        <v>1</v>
      </c>
      <c r="L41" s="106"/>
      <c r="M41" s="167"/>
      <c r="N41" s="167"/>
      <c r="O41" s="167"/>
      <c r="P41" s="218" t="s">
        <v>412</v>
      </c>
      <c r="Q41" s="167"/>
      <c r="R41" s="168"/>
      <c r="S41" s="167"/>
      <c r="T41" s="167"/>
      <c r="U41" s="167"/>
      <c r="V41" s="167"/>
      <c r="W41" s="167"/>
      <c r="X41" s="167"/>
      <c r="Y41" s="167"/>
      <c r="Z41" s="171"/>
      <c r="AA41" s="169"/>
    </row>
    <row r="42" spans="1:27" s="110" customFormat="1" ht="27" customHeight="1">
      <c r="A42" s="144"/>
      <c r="B42" s="142" t="s">
        <v>1455</v>
      </c>
      <c r="C42" s="32" t="s">
        <v>213</v>
      </c>
      <c r="D42" s="195" t="s">
        <v>214</v>
      </c>
      <c r="E42" s="195" t="s">
        <v>1454</v>
      </c>
      <c r="F42" s="195"/>
      <c r="G42" s="193" t="s">
        <v>367</v>
      </c>
      <c r="H42" s="209"/>
      <c r="I42" s="193" t="s">
        <v>1439</v>
      </c>
      <c r="J42" s="192"/>
      <c r="K42" s="192">
        <v>1</v>
      </c>
      <c r="L42" s="193" t="s">
        <v>1440</v>
      </c>
      <c r="M42" s="212" t="s">
        <v>36</v>
      </c>
      <c r="N42" s="144"/>
      <c r="O42" s="144"/>
      <c r="P42" s="144"/>
      <c r="Q42" s="144"/>
      <c r="R42" s="109"/>
      <c r="S42" s="144"/>
      <c r="T42" s="144"/>
      <c r="U42" s="144"/>
      <c r="V42" s="144"/>
      <c r="W42" s="144"/>
      <c r="X42" s="144"/>
      <c r="Y42" s="144"/>
      <c r="Z42" s="109"/>
      <c r="AA42" s="109"/>
    </row>
    <row r="43" spans="1:27" s="110" customFormat="1" ht="27" hidden="1" customHeight="1">
      <c r="A43" s="144"/>
      <c r="B43" s="142" t="s">
        <v>1455</v>
      </c>
      <c r="C43" s="32" t="s">
        <v>80</v>
      </c>
      <c r="D43" s="195" t="s">
        <v>474</v>
      </c>
      <c r="E43" s="195" t="s">
        <v>468</v>
      </c>
      <c r="F43" s="145"/>
      <c r="G43" s="145"/>
      <c r="H43" s="209"/>
      <c r="I43" s="175" t="s">
        <v>1404</v>
      </c>
      <c r="J43" s="192"/>
      <c r="K43" s="192">
        <v>2</v>
      </c>
      <c r="L43" s="193" t="s">
        <v>1112</v>
      </c>
      <c r="M43" s="144"/>
      <c r="N43" s="144"/>
      <c r="O43" s="144"/>
      <c r="P43" s="218" t="s">
        <v>81</v>
      </c>
      <c r="Q43" s="144"/>
      <c r="R43" s="109"/>
      <c r="S43" s="144"/>
      <c r="T43" s="144"/>
      <c r="U43" s="144"/>
      <c r="V43" s="144"/>
      <c r="W43" s="144"/>
      <c r="X43" s="144"/>
      <c r="Y43" s="144"/>
      <c r="Z43" s="109"/>
      <c r="AA43" s="109"/>
    </row>
    <row r="44" spans="1:27" s="110" customFormat="1" ht="27" hidden="1" customHeight="1">
      <c r="A44" s="144"/>
      <c r="B44" s="142" t="s">
        <v>1455</v>
      </c>
      <c r="C44" s="32" t="s">
        <v>325</v>
      </c>
      <c r="D44" s="195" t="s">
        <v>261</v>
      </c>
      <c r="E44" s="195" t="s">
        <v>1452</v>
      </c>
      <c r="F44" s="145"/>
      <c r="G44" s="145"/>
      <c r="H44" s="209"/>
      <c r="I44" s="175" t="s">
        <v>1453</v>
      </c>
      <c r="J44" s="192"/>
      <c r="K44" s="192">
        <v>2</v>
      </c>
      <c r="L44" s="193" t="s">
        <v>1079</v>
      </c>
      <c r="M44" s="144"/>
      <c r="N44" s="212" t="s">
        <v>70</v>
      </c>
      <c r="O44" s="144"/>
      <c r="P44" s="144"/>
      <c r="Q44" s="144"/>
      <c r="R44" s="109"/>
      <c r="S44" s="144"/>
      <c r="T44" s="144"/>
      <c r="U44" s="144"/>
      <c r="V44" s="144"/>
      <c r="W44" s="144"/>
      <c r="X44" s="144"/>
      <c r="Y44" s="144"/>
      <c r="Z44" s="109"/>
      <c r="AA44" s="109"/>
    </row>
    <row r="45" spans="1:27" s="110" customFormat="1" ht="27" hidden="1" customHeight="1">
      <c r="A45" s="144"/>
      <c r="B45" s="142" t="s">
        <v>1457</v>
      </c>
      <c r="C45" s="32" t="s">
        <v>114</v>
      </c>
      <c r="D45" s="195" t="s">
        <v>115</v>
      </c>
      <c r="E45" s="195" t="s">
        <v>1456</v>
      </c>
      <c r="F45" s="195"/>
      <c r="G45" s="195"/>
      <c r="H45" s="209"/>
      <c r="I45" s="193" t="s">
        <v>1415</v>
      </c>
      <c r="J45" s="144"/>
      <c r="K45" s="192">
        <v>9</v>
      </c>
      <c r="L45" s="120"/>
      <c r="M45" s="144"/>
      <c r="N45" s="212" t="s">
        <v>70</v>
      </c>
      <c r="O45" s="144"/>
      <c r="P45" s="144"/>
      <c r="Q45" s="144"/>
      <c r="R45" s="109"/>
      <c r="S45" s="144"/>
      <c r="T45" s="144"/>
      <c r="U45" s="144"/>
      <c r="V45" s="144"/>
      <c r="W45" s="144"/>
      <c r="X45" s="144"/>
      <c r="Y45" s="144"/>
      <c r="Z45" s="109"/>
      <c r="AA45" s="109"/>
    </row>
    <row r="46" spans="1:27" s="110" customFormat="1" ht="27" hidden="1" customHeight="1">
      <c r="A46" s="144"/>
      <c r="B46" s="142" t="s">
        <v>1457</v>
      </c>
      <c r="C46" s="140" t="s">
        <v>131</v>
      </c>
      <c r="D46" s="225" t="s">
        <v>1446</v>
      </c>
      <c r="E46" s="235" t="s">
        <v>64</v>
      </c>
      <c r="F46" s="235"/>
      <c r="G46" s="235"/>
      <c r="H46" s="267"/>
      <c r="I46" s="233" t="s">
        <v>1458</v>
      </c>
      <c r="J46" s="32"/>
      <c r="K46" s="32">
        <v>1</v>
      </c>
      <c r="L46" s="120"/>
      <c r="M46" s="144"/>
      <c r="N46" s="144"/>
      <c r="O46" s="144"/>
      <c r="P46" s="218" t="s">
        <v>412</v>
      </c>
      <c r="Q46" s="144"/>
      <c r="R46" s="109"/>
      <c r="S46" s="144"/>
      <c r="T46" s="144"/>
      <c r="U46" s="144"/>
      <c r="V46" s="144"/>
      <c r="W46" s="144"/>
      <c r="X46" s="144"/>
      <c r="Y46" s="144"/>
      <c r="Z46" s="109"/>
      <c r="AA46" s="109"/>
    </row>
    <row r="47" spans="1:27" s="110" customFormat="1" ht="27" hidden="1" customHeight="1">
      <c r="A47" s="144"/>
      <c r="B47" s="142" t="s">
        <v>1457</v>
      </c>
      <c r="C47" s="140" t="s">
        <v>1459</v>
      </c>
      <c r="D47" s="225" t="s">
        <v>51</v>
      </c>
      <c r="E47" s="235" t="s">
        <v>64</v>
      </c>
      <c r="F47" s="235"/>
      <c r="G47" s="235"/>
      <c r="H47" s="267"/>
      <c r="I47" s="233" t="s">
        <v>1460</v>
      </c>
      <c r="J47" s="32"/>
      <c r="K47" s="32">
        <v>2</v>
      </c>
      <c r="L47" s="120"/>
      <c r="M47" s="144"/>
      <c r="N47" s="144"/>
      <c r="O47" s="144"/>
      <c r="P47" s="218" t="s">
        <v>412</v>
      </c>
      <c r="Q47" s="144"/>
      <c r="R47" s="109"/>
      <c r="S47" s="144"/>
      <c r="T47" s="144"/>
      <c r="U47" s="144"/>
      <c r="V47" s="144"/>
      <c r="W47" s="144"/>
      <c r="X47" s="144"/>
      <c r="Y47" s="144"/>
      <c r="Z47" s="109"/>
      <c r="AA47" s="109"/>
    </row>
    <row r="48" spans="1:27" s="110" customFormat="1" ht="27" customHeight="1">
      <c r="A48" s="144"/>
      <c r="B48" s="142" t="s">
        <v>1457</v>
      </c>
      <c r="C48" s="140" t="s">
        <v>163</v>
      </c>
      <c r="D48" s="225" t="s">
        <v>2189</v>
      </c>
      <c r="E48" s="267" t="s">
        <v>1464</v>
      </c>
      <c r="F48" s="235"/>
      <c r="G48" s="32" t="s">
        <v>360</v>
      </c>
      <c r="H48" s="267"/>
      <c r="I48" s="233" t="s">
        <v>1461</v>
      </c>
      <c r="J48" s="32"/>
      <c r="K48" s="32">
        <v>1</v>
      </c>
      <c r="L48" s="120" t="s">
        <v>1073</v>
      </c>
      <c r="M48" s="212" t="s">
        <v>36</v>
      </c>
      <c r="N48" s="144"/>
      <c r="O48" s="144"/>
      <c r="P48" s="144"/>
      <c r="Q48" s="144"/>
      <c r="R48" s="109"/>
      <c r="S48" s="144"/>
      <c r="T48" s="144"/>
      <c r="U48" s="144"/>
      <c r="V48" s="144"/>
      <c r="W48" s="144"/>
      <c r="X48" s="144"/>
      <c r="Y48" s="144"/>
      <c r="Z48" s="109"/>
      <c r="AA48" s="109"/>
    </row>
    <row r="49" spans="1:27" s="110" customFormat="1" ht="27" customHeight="1">
      <c r="A49" s="144"/>
      <c r="B49" s="142" t="s">
        <v>1457</v>
      </c>
      <c r="C49" s="140" t="s">
        <v>473</v>
      </c>
      <c r="D49" s="225" t="s">
        <v>46</v>
      </c>
      <c r="E49" s="267" t="s">
        <v>1465</v>
      </c>
      <c r="F49" s="235"/>
      <c r="G49" s="32" t="s">
        <v>362</v>
      </c>
      <c r="H49" s="267"/>
      <c r="I49" s="233" t="s">
        <v>1466</v>
      </c>
      <c r="J49" s="32"/>
      <c r="K49" s="32">
        <v>2</v>
      </c>
      <c r="L49" s="120" t="s">
        <v>1319</v>
      </c>
      <c r="M49" s="212" t="s">
        <v>36</v>
      </c>
      <c r="N49" s="144"/>
      <c r="O49" s="144"/>
      <c r="P49" s="144"/>
      <c r="Q49" s="144"/>
      <c r="R49" s="109"/>
      <c r="S49" s="144"/>
      <c r="T49" s="144"/>
      <c r="U49" s="144"/>
      <c r="V49" s="144"/>
      <c r="W49" s="144"/>
      <c r="X49" s="144"/>
      <c r="Y49" s="144"/>
      <c r="Z49" s="109"/>
      <c r="AA49" s="109"/>
    </row>
    <row r="50" spans="1:27" s="110" customFormat="1" ht="27" hidden="1" customHeight="1">
      <c r="A50" s="144"/>
      <c r="B50" s="142" t="s">
        <v>1457</v>
      </c>
      <c r="C50" s="140" t="s">
        <v>184</v>
      </c>
      <c r="D50" s="225" t="s">
        <v>1462</v>
      </c>
      <c r="E50" s="235" t="s">
        <v>64</v>
      </c>
      <c r="F50" s="235"/>
      <c r="G50" s="235"/>
      <c r="H50" s="267"/>
      <c r="I50" s="233" t="s">
        <v>1463</v>
      </c>
      <c r="J50" s="32"/>
      <c r="K50" s="32">
        <v>1</v>
      </c>
      <c r="L50" s="120"/>
      <c r="M50" s="144"/>
      <c r="N50" s="144"/>
      <c r="O50" s="144"/>
      <c r="P50" s="218" t="s">
        <v>400</v>
      </c>
      <c r="Q50" s="144"/>
      <c r="R50" s="109"/>
      <c r="S50" s="144"/>
      <c r="T50" s="144"/>
      <c r="U50" s="144"/>
      <c r="V50" s="144"/>
      <c r="W50" s="144"/>
      <c r="X50" s="144"/>
      <c r="Y50" s="144"/>
      <c r="Z50" s="109"/>
      <c r="AA50" s="109"/>
    </row>
    <row r="51" spans="1:27" s="110" customFormat="1" ht="27" hidden="1" customHeight="1">
      <c r="A51" s="144"/>
      <c r="B51" s="142" t="s">
        <v>1473</v>
      </c>
      <c r="C51" s="32" t="s">
        <v>1467</v>
      </c>
      <c r="D51" s="195" t="s">
        <v>1468</v>
      </c>
      <c r="E51" s="195" t="s">
        <v>1469</v>
      </c>
      <c r="F51" s="195"/>
      <c r="G51" s="195"/>
      <c r="H51" s="209"/>
      <c r="I51" s="195"/>
      <c r="J51" s="209"/>
      <c r="K51" s="192">
        <v>4</v>
      </c>
      <c r="L51" s="32"/>
      <c r="M51" s="144"/>
      <c r="N51" s="144"/>
      <c r="O51" s="144"/>
      <c r="P51" s="160" t="s">
        <v>79</v>
      </c>
      <c r="Q51" s="144"/>
      <c r="R51" s="109"/>
      <c r="S51" s="144"/>
      <c r="T51" s="144"/>
      <c r="U51" s="144"/>
      <c r="V51" s="144"/>
      <c r="W51" s="144"/>
      <c r="X51" s="144"/>
      <c r="Y51" s="144"/>
      <c r="Z51" s="109"/>
      <c r="AA51" s="109"/>
    </row>
    <row r="52" spans="1:27" s="110" customFormat="1" ht="27" hidden="1" customHeight="1">
      <c r="A52" s="144"/>
      <c r="B52" s="142" t="s">
        <v>1473</v>
      </c>
      <c r="C52" s="32" t="s">
        <v>1470</v>
      </c>
      <c r="D52" s="195" t="s">
        <v>1471</v>
      </c>
      <c r="E52" s="195" t="s">
        <v>1472</v>
      </c>
      <c r="F52" s="195"/>
      <c r="G52" s="195"/>
      <c r="H52" s="209"/>
      <c r="I52" s="195"/>
      <c r="J52" s="209"/>
      <c r="K52" s="192">
        <v>182</v>
      </c>
      <c r="L52" s="32"/>
      <c r="M52" s="144"/>
      <c r="N52" s="144"/>
      <c r="O52" s="144"/>
      <c r="P52" s="160" t="s">
        <v>79</v>
      </c>
      <c r="Q52" s="144"/>
      <c r="R52" s="109"/>
      <c r="S52" s="144"/>
      <c r="T52" s="144"/>
      <c r="U52" s="144"/>
      <c r="V52" s="144"/>
      <c r="W52" s="144"/>
      <c r="X52" s="144"/>
      <c r="Y52" s="144"/>
      <c r="Z52" s="109"/>
      <c r="AA52" s="109"/>
    </row>
    <row r="53" spans="1:27" s="110" customFormat="1" ht="27" customHeight="1">
      <c r="A53" s="144"/>
      <c r="B53" s="142" t="s">
        <v>1478</v>
      </c>
      <c r="C53" s="32" t="s">
        <v>1474</v>
      </c>
      <c r="D53" s="195" t="s">
        <v>940</v>
      </c>
      <c r="E53" s="195" t="s">
        <v>1477</v>
      </c>
      <c r="F53" s="195"/>
      <c r="G53" s="193" t="s">
        <v>372</v>
      </c>
      <c r="H53" s="209"/>
      <c r="I53" s="193" t="s">
        <v>1475</v>
      </c>
      <c r="J53" s="192"/>
      <c r="K53" s="192">
        <v>1</v>
      </c>
      <c r="L53" s="193" t="s">
        <v>1081</v>
      </c>
      <c r="M53" s="212" t="s">
        <v>36</v>
      </c>
      <c r="N53" s="144"/>
      <c r="O53" s="144"/>
      <c r="P53" s="144"/>
      <c r="Q53" s="144"/>
      <c r="R53" s="109"/>
      <c r="S53" s="144"/>
      <c r="T53" s="144"/>
      <c r="U53" s="144"/>
      <c r="V53" s="144"/>
      <c r="W53" s="144"/>
      <c r="X53" s="144"/>
      <c r="Y53" s="144"/>
      <c r="Z53" s="109"/>
      <c r="AA53" s="109"/>
    </row>
    <row r="54" spans="1:27" s="110" customFormat="1" ht="27" customHeight="1">
      <c r="A54" s="144"/>
      <c r="B54" s="142" t="s">
        <v>1478</v>
      </c>
      <c r="C54" s="32" t="s">
        <v>1476</v>
      </c>
      <c r="D54" s="195" t="s">
        <v>1011</v>
      </c>
      <c r="E54" s="195" t="s">
        <v>1477</v>
      </c>
      <c r="F54" s="145"/>
      <c r="G54" s="175" t="s">
        <v>372</v>
      </c>
      <c r="H54" s="209"/>
      <c r="I54" s="175" t="s">
        <v>212</v>
      </c>
      <c r="J54" s="192"/>
      <c r="K54" s="192">
        <v>1</v>
      </c>
      <c r="L54" s="193" t="s">
        <v>1081</v>
      </c>
      <c r="M54" s="212" t="s">
        <v>36</v>
      </c>
      <c r="N54" s="144"/>
      <c r="O54" s="144"/>
      <c r="P54" s="144"/>
      <c r="Q54" s="144"/>
      <c r="R54" s="109"/>
      <c r="S54" s="144"/>
      <c r="T54" s="144"/>
      <c r="U54" s="144"/>
      <c r="V54" s="144"/>
      <c r="W54" s="144"/>
      <c r="X54" s="144"/>
      <c r="Y54" s="144"/>
      <c r="Z54" s="109"/>
      <c r="AA54" s="109"/>
    </row>
    <row r="55" spans="1:27" s="110" customFormat="1" ht="27" customHeight="1">
      <c r="A55" s="144"/>
      <c r="B55" s="142" t="s">
        <v>1478</v>
      </c>
      <c r="C55" s="140" t="s">
        <v>52</v>
      </c>
      <c r="D55" s="225" t="s">
        <v>1479</v>
      </c>
      <c r="E55" s="267" t="s">
        <v>1484</v>
      </c>
      <c r="F55" s="235"/>
      <c r="G55" s="32" t="s">
        <v>365</v>
      </c>
      <c r="H55" s="267"/>
      <c r="I55" s="233" t="s">
        <v>1480</v>
      </c>
      <c r="J55" s="235"/>
      <c r="K55" s="32">
        <v>1</v>
      </c>
      <c r="L55" s="32" t="s">
        <v>1320</v>
      </c>
      <c r="M55" s="212" t="s">
        <v>36</v>
      </c>
      <c r="N55" s="144"/>
      <c r="O55" s="144"/>
      <c r="P55" s="144"/>
      <c r="Q55" s="144"/>
      <c r="R55" s="109"/>
      <c r="S55" s="144"/>
      <c r="T55" s="144"/>
      <c r="U55" s="144"/>
      <c r="V55" s="144"/>
      <c r="W55" s="144"/>
      <c r="X55" s="144"/>
      <c r="Y55" s="144"/>
      <c r="Z55" s="109"/>
      <c r="AA55" s="109"/>
    </row>
    <row r="56" spans="1:27" s="110" customFormat="1" ht="27" customHeight="1">
      <c r="A56" s="144"/>
      <c r="B56" s="142" t="s">
        <v>1478</v>
      </c>
      <c r="C56" s="140" t="s">
        <v>539</v>
      </c>
      <c r="D56" s="225" t="s">
        <v>1481</v>
      </c>
      <c r="E56" s="267" t="s">
        <v>423</v>
      </c>
      <c r="F56" s="235"/>
      <c r="G56" s="32" t="s">
        <v>345</v>
      </c>
      <c r="H56" s="267"/>
      <c r="I56" s="233" t="s">
        <v>295</v>
      </c>
      <c r="J56" s="235"/>
      <c r="K56" s="32">
        <v>2</v>
      </c>
      <c r="L56" s="32" t="s">
        <v>1323</v>
      </c>
      <c r="M56" s="212" t="s">
        <v>36</v>
      </c>
      <c r="N56" s="144"/>
      <c r="O56" s="144"/>
      <c r="P56" s="144"/>
      <c r="Q56" s="144"/>
      <c r="R56" s="109"/>
      <c r="S56" s="144"/>
      <c r="T56" s="144"/>
      <c r="U56" s="144"/>
      <c r="V56" s="144"/>
      <c r="W56" s="144"/>
      <c r="X56" s="144"/>
      <c r="Y56" s="144"/>
      <c r="Z56" s="109"/>
      <c r="AA56" s="109"/>
    </row>
    <row r="57" spans="1:27" s="110" customFormat="1" ht="27" customHeight="1">
      <c r="A57" s="144"/>
      <c r="B57" s="142" t="s">
        <v>1478</v>
      </c>
      <c r="C57" s="140" t="s">
        <v>177</v>
      </c>
      <c r="D57" s="225" t="s">
        <v>157</v>
      </c>
      <c r="E57" s="267" t="s">
        <v>1485</v>
      </c>
      <c r="F57" s="235"/>
      <c r="G57" s="32" t="s">
        <v>345</v>
      </c>
      <c r="H57" s="267"/>
      <c r="I57" s="233" t="s">
        <v>1241</v>
      </c>
      <c r="J57" s="235"/>
      <c r="K57" s="32">
        <v>2</v>
      </c>
      <c r="L57" s="32" t="s">
        <v>513</v>
      </c>
      <c r="M57" s="212" t="s">
        <v>36</v>
      </c>
      <c r="N57" s="144"/>
      <c r="O57" s="144"/>
      <c r="P57" s="144"/>
      <c r="Q57" s="144"/>
      <c r="R57" s="109"/>
      <c r="S57" s="144"/>
      <c r="T57" s="144"/>
      <c r="U57" s="144"/>
      <c r="V57" s="144"/>
      <c r="W57" s="144"/>
      <c r="X57" s="144"/>
      <c r="Y57" s="144"/>
      <c r="Z57" s="109"/>
      <c r="AA57" s="109"/>
    </row>
    <row r="58" spans="1:27" s="110" customFormat="1" ht="27" customHeight="1">
      <c r="A58" s="144"/>
      <c r="B58" s="142" t="s">
        <v>1478</v>
      </c>
      <c r="C58" s="140" t="s">
        <v>473</v>
      </c>
      <c r="D58" s="225" t="s">
        <v>46</v>
      </c>
      <c r="E58" s="267" t="s">
        <v>1486</v>
      </c>
      <c r="F58" s="235"/>
      <c r="G58" s="32" t="s">
        <v>361</v>
      </c>
      <c r="H58" s="267"/>
      <c r="I58" s="233" t="s">
        <v>1487</v>
      </c>
      <c r="J58" s="235"/>
      <c r="K58" s="32">
        <v>2</v>
      </c>
      <c r="L58" s="32" t="s">
        <v>1333</v>
      </c>
      <c r="M58" s="212" t="s">
        <v>36</v>
      </c>
      <c r="N58" s="144"/>
      <c r="O58" s="144"/>
      <c r="P58" s="144"/>
      <c r="Q58" s="144"/>
      <c r="R58" s="109"/>
      <c r="S58" s="144"/>
      <c r="T58" s="144"/>
      <c r="U58" s="144"/>
      <c r="V58" s="144"/>
      <c r="W58" s="144"/>
      <c r="X58" s="144"/>
      <c r="Y58" s="144"/>
      <c r="Z58" s="109"/>
      <c r="AA58" s="109"/>
    </row>
    <row r="59" spans="1:27" s="110" customFormat="1" ht="27" hidden="1" customHeight="1">
      <c r="A59" s="144"/>
      <c r="B59" s="142" t="s">
        <v>1478</v>
      </c>
      <c r="C59" s="140" t="s">
        <v>184</v>
      </c>
      <c r="D59" s="225" t="s">
        <v>1462</v>
      </c>
      <c r="E59" s="235" t="s">
        <v>64</v>
      </c>
      <c r="F59" s="235" t="s">
        <v>1482</v>
      </c>
      <c r="G59" s="235"/>
      <c r="H59" s="267"/>
      <c r="I59" s="233" t="s">
        <v>1463</v>
      </c>
      <c r="J59" s="235"/>
      <c r="K59" s="32">
        <v>2</v>
      </c>
      <c r="L59" s="32"/>
      <c r="M59" s="32"/>
      <c r="N59" s="144"/>
      <c r="O59" s="144"/>
      <c r="P59" s="218" t="s">
        <v>400</v>
      </c>
      <c r="Q59" s="144"/>
      <c r="R59" s="109"/>
      <c r="S59" s="144"/>
      <c r="T59" s="144"/>
      <c r="U59" s="144"/>
      <c r="V59" s="144"/>
      <c r="W59" s="144"/>
      <c r="X59" s="144"/>
      <c r="Y59" s="144"/>
      <c r="Z59" s="109"/>
      <c r="AA59" s="109"/>
    </row>
    <row r="60" spans="1:27" s="110" customFormat="1" ht="27" hidden="1" customHeight="1">
      <c r="A60" s="144"/>
      <c r="B60" s="142" t="s">
        <v>1478</v>
      </c>
      <c r="C60" s="140" t="s">
        <v>1483</v>
      </c>
      <c r="D60" s="225" t="s">
        <v>1488</v>
      </c>
      <c r="E60" s="235" t="s">
        <v>64</v>
      </c>
      <c r="F60" s="235" t="s">
        <v>1482</v>
      </c>
      <c r="G60" s="235"/>
      <c r="H60" s="267"/>
      <c r="I60" s="233"/>
      <c r="J60" s="235"/>
      <c r="K60" s="32"/>
      <c r="L60" s="32"/>
      <c r="M60" s="32"/>
      <c r="N60" s="144"/>
      <c r="O60" s="144"/>
      <c r="P60" s="218" t="s">
        <v>412</v>
      </c>
      <c r="Q60" s="144"/>
      <c r="R60" s="109"/>
      <c r="S60" s="144"/>
      <c r="T60" s="144"/>
      <c r="U60" s="144"/>
      <c r="V60" s="144"/>
      <c r="W60" s="144"/>
      <c r="X60" s="144"/>
      <c r="Y60" s="144"/>
      <c r="Z60" s="109"/>
      <c r="AA60" s="109"/>
    </row>
    <row r="61" spans="1:27" s="110" customFormat="1" ht="27" customHeight="1">
      <c r="A61" s="144"/>
      <c r="B61" s="142" t="s">
        <v>1478</v>
      </c>
      <c r="C61" s="140" t="s">
        <v>473</v>
      </c>
      <c r="D61" s="225" t="s">
        <v>46</v>
      </c>
      <c r="E61" s="267" t="s">
        <v>437</v>
      </c>
      <c r="F61" s="235"/>
      <c r="G61" s="32" t="s">
        <v>345</v>
      </c>
      <c r="H61" s="267"/>
      <c r="I61" s="233" t="s">
        <v>1487</v>
      </c>
      <c r="J61" s="235"/>
      <c r="K61" s="32">
        <v>1</v>
      </c>
      <c r="L61" s="32" t="s">
        <v>1321</v>
      </c>
      <c r="M61" s="212" t="s">
        <v>36</v>
      </c>
      <c r="N61" s="144"/>
      <c r="O61" s="144"/>
      <c r="P61" s="144"/>
      <c r="Q61" s="144"/>
      <c r="R61" s="109"/>
      <c r="S61" s="144"/>
      <c r="T61" s="144"/>
      <c r="U61" s="144"/>
      <c r="V61" s="144"/>
      <c r="W61" s="144"/>
      <c r="X61" s="144"/>
      <c r="Y61" s="144"/>
      <c r="Z61" s="109"/>
      <c r="AA61" s="109"/>
    </row>
    <row r="62" spans="1:27" ht="25.5" hidden="1" customHeight="1">
      <c r="A62" s="167"/>
      <c r="B62" s="142" t="s">
        <v>1478</v>
      </c>
      <c r="C62" s="140" t="s">
        <v>1489</v>
      </c>
      <c r="D62" s="172" t="s">
        <v>411</v>
      </c>
      <c r="E62" s="235" t="s">
        <v>64</v>
      </c>
      <c r="F62" s="180"/>
      <c r="G62" s="180"/>
      <c r="H62" s="181"/>
      <c r="I62" s="167" t="s">
        <v>1490</v>
      </c>
      <c r="J62" s="167"/>
      <c r="K62" s="106">
        <v>4</v>
      </c>
      <c r="L62" s="106"/>
      <c r="M62" s="167"/>
      <c r="N62" s="167"/>
      <c r="O62" s="167"/>
      <c r="P62" s="218" t="s">
        <v>412</v>
      </c>
      <c r="Q62" s="167"/>
      <c r="R62" s="168"/>
      <c r="S62" s="167"/>
      <c r="T62" s="167"/>
      <c r="U62" s="167"/>
      <c r="V62" s="167"/>
      <c r="W62" s="167"/>
      <c r="X62" s="167"/>
      <c r="Y62" s="167"/>
      <c r="Z62" s="171"/>
      <c r="AA62" s="169"/>
    </row>
    <row r="63" spans="1:27" ht="26.25" hidden="1" customHeight="1">
      <c r="A63" s="167"/>
      <c r="B63" s="142" t="s">
        <v>1478</v>
      </c>
      <c r="C63" s="140" t="s">
        <v>1489</v>
      </c>
      <c r="D63" s="172" t="s">
        <v>411</v>
      </c>
      <c r="E63" s="235" t="s">
        <v>64</v>
      </c>
      <c r="F63" s="180"/>
      <c r="G63" s="180"/>
      <c r="H63" s="181"/>
      <c r="I63" s="167" t="s">
        <v>1491</v>
      </c>
      <c r="J63" s="167"/>
      <c r="K63" s="106">
        <v>4</v>
      </c>
      <c r="L63" s="106"/>
      <c r="M63" s="167"/>
      <c r="N63" s="167"/>
      <c r="O63" s="167"/>
      <c r="P63" s="218" t="s">
        <v>412</v>
      </c>
      <c r="Q63" s="167"/>
      <c r="R63" s="168"/>
      <c r="S63" s="167"/>
      <c r="T63" s="167"/>
      <c r="U63" s="167"/>
      <c r="V63" s="167"/>
      <c r="W63" s="167"/>
      <c r="X63" s="167"/>
      <c r="Y63" s="167"/>
      <c r="Z63" s="171"/>
      <c r="AA63" s="169"/>
    </row>
    <row r="64" spans="1:27" s="110" customFormat="1" ht="27" hidden="1" customHeight="1">
      <c r="A64" s="144"/>
      <c r="B64" s="142" t="s">
        <v>1496</v>
      </c>
      <c r="C64" s="32" t="s">
        <v>1492</v>
      </c>
      <c r="D64" s="195" t="s">
        <v>155</v>
      </c>
      <c r="E64" s="195" t="s">
        <v>1494</v>
      </c>
      <c r="F64" s="195"/>
      <c r="G64" s="195"/>
      <c r="H64" s="209"/>
      <c r="I64" s="193" t="s">
        <v>1493</v>
      </c>
      <c r="J64" s="209"/>
      <c r="K64" s="192">
        <v>1</v>
      </c>
      <c r="L64" s="120"/>
      <c r="M64" s="144"/>
      <c r="N64" s="144"/>
      <c r="O64" s="144"/>
      <c r="P64" s="218" t="s">
        <v>1495</v>
      </c>
      <c r="Q64" s="144"/>
      <c r="R64" s="109"/>
      <c r="S64" s="144"/>
      <c r="T64" s="144"/>
      <c r="U64" s="144"/>
      <c r="V64" s="144"/>
      <c r="W64" s="144"/>
      <c r="X64" s="144"/>
      <c r="Y64" s="144"/>
      <c r="Z64" s="109"/>
      <c r="AA64" s="109"/>
    </row>
    <row r="65" spans="1:27" s="110" customFormat="1" ht="27" customHeight="1">
      <c r="A65" s="144"/>
      <c r="B65" s="142" t="s">
        <v>1505</v>
      </c>
      <c r="C65" s="32" t="s">
        <v>1497</v>
      </c>
      <c r="D65" s="195" t="s">
        <v>1498</v>
      </c>
      <c r="E65" s="195" t="s">
        <v>676</v>
      </c>
      <c r="F65" s="195"/>
      <c r="G65" s="193" t="s">
        <v>345</v>
      </c>
      <c r="H65" s="209"/>
      <c r="I65" s="144" t="s">
        <v>1503</v>
      </c>
      <c r="J65" s="144"/>
      <c r="K65" s="120">
        <v>2</v>
      </c>
      <c r="L65" s="120" t="s">
        <v>1295</v>
      </c>
      <c r="M65" s="212" t="s">
        <v>36</v>
      </c>
      <c r="N65" s="144"/>
      <c r="O65" s="144"/>
      <c r="P65" s="144"/>
      <c r="Q65" s="144"/>
      <c r="R65" s="109"/>
      <c r="S65" s="144"/>
      <c r="T65" s="144"/>
      <c r="U65" s="144"/>
      <c r="V65" s="144"/>
      <c r="W65" s="144"/>
      <c r="X65" s="144"/>
      <c r="Y65" s="144"/>
      <c r="Z65" s="109"/>
      <c r="AA65" s="109"/>
    </row>
    <row r="66" spans="1:27" s="110" customFormat="1" ht="27" customHeight="1">
      <c r="A66" s="144"/>
      <c r="B66" s="142" t="s">
        <v>1505</v>
      </c>
      <c r="C66" s="32" t="s">
        <v>1499</v>
      </c>
      <c r="D66" s="195" t="s">
        <v>1500</v>
      </c>
      <c r="E66" s="195" t="s">
        <v>676</v>
      </c>
      <c r="F66" s="195"/>
      <c r="G66" s="193" t="s">
        <v>345</v>
      </c>
      <c r="H66" s="209"/>
      <c r="I66" s="144" t="s">
        <v>1504</v>
      </c>
      <c r="J66" s="144"/>
      <c r="K66" s="120">
        <v>2</v>
      </c>
      <c r="L66" s="120" t="s">
        <v>1295</v>
      </c>
      <c r="M66" s="212" t="s">
        <v>36</v>
      </c>
      <c r="N66" s="144"/>
      <c r="O66" s="144"/>
      <c r="P66" s="144"/>
      <c r="Q66" s="144"/>
      <c r="R66" s="109"/>
      <c r="S66" s="144"/>
      <c r="T66" s="144"/>
      <c r="U66" s="144"/>
      <c r="V66" s="144"/>
      <c r="W66" s="144"/>
      <c r="X66" s="144"/>
      <c r="Y66" s="144"/>
      <c r="Z66" s="109"/>
      <c r="AA66" s="109"/>
    </row>
    <row r="67" spans="1:27" s="110" customFormat="1" ht="27" customHeight="1">
      <c r="A67" s="144"/>
      <c r="B67" s="142" t="s">
        <v>1505</v>
      </c>
      <c r="C67" s="32" t="s">
        <v>1018</v>
      </c>
      <c r="D67" s="195" t="s">
        <v>1501</v>
      </c>
      <c r="E67" s="195" t="s">
        <v>676</v>
      </c>
      <c r="F67" s="195"/>
      <c r="G67" s="193" t="s">
        <v>345</v>
      </c>
      <c r="H67" s="209"/>
      <c r="I67" s="144" t="s">
        <v>1034</v>
      </c>
      <c r="J67" s="144"/>
      <c r="K67" s="120">
        <v>1</v>
      </c>
      <c r="L67" s="120" t="s">
        <v>1295</v>
      </c>
      <c r="M67" s="212" t="s">
        <v>36</v>
      </c>
      <c r="N67" s="144"/>
      <c r="O67" s="144"/>
      <c r="P67" s="144"/>
      <c r="Q67" s="144"/>
      <c r="R67" s="109"/>
      <c r="S67" s="144"/>
      <c r="T67" s="144"/>
      <c r="U67" s="144"/>
      <c r="V67" s="144"/>
      <c r="W67" s="144"/>
      <c r="X67" s="144"/>
      <c r="Y67" s="144"/>
      <c r="Z67" s="109"/>
      <c r="AA67" s="109"/>
    </row>
    <row r="68" spans="1:27" s="110" customFormat="1" ht="27" customHeight="1">
      <c r="A68" s="144"/>
      <c r="B68" s="142" t="s">
        <v>1505</v>
      </c>
      <c r="C68" s="32" t="s">
        <v>1020</v>
      </c>
      <c r="D68" s="195" t="s">
        <v>1502</v>
      </c>
      <c r="E68" s="195" t="s">
        <v>676</v>
      </c>
      <c r="F68" s="195"/>
      <c r="G68" s="193" t="s">
        <v>345</v>
      </c>
      <c r="H68" s="209"/>
      <c r="I68" s="144" t="s">
        <v>1035</v>
      </c>
      <c r="J68" s="144"/>
      <c r="K68" s="120">
        <v>1</v>
      </c>
      <c r="L68" s="120" t="s">
        <v>1295</v>
      </c>
      <c r="M68" s="212" t="s">
        <v>36</v>
      </c>
      <c r="N68" s="144"/>
      <c r="O68" s="144"/>
      <c r="P68" s="144"/>
      <c r="Q68" s="144"/>
      <c r="R68" s="109"/>
      <c r="S68" s="144"/>
      <c r="T68" s="144"/>
      <c r="U68" s="144"/>
      <c r="V68" s="144"/>
      <c r="W68" s="144"/>
      <c r="X68" s="144"/>
      <c r="Y68" s="144"/>
      <c r="Z68" s="109"/>
      <c r="AA68" s="109"/>
    </row>
    <row r="69" spans="1:27" s="110" customFormat="1" ht="27" customHeight="1">
      <c r="A69" s="144"/>
      <c r="B69" s="142" t="s">
        <v>1505</v>
      </c>
      <c r="C69" s="32" t="s">
        <v>1506</v>
      </c>
      <c r="D69" s="195" t="s">
        <v>1507</v>
      </c>
      <c r="E69" s="195" t="s">
        <v>436</v>
      </c>
      <c r="F69" s="193"/>
      <c r="G69" s="193" t="s">
        <v>377</v>
      </c>
      <c r="H69" s="192"/>
      <c r="I69" s="193" t="s">
        <v>1508</v>
      </c>
      <c r="J69" s="192"/>
      <c r="K69" s="120">
        <v>4</v>
      </c>
      <c r="L69" s="193" t="s">
        <v>1087</v>
      </c>
      <c r="M69" s="212" t="s">
        <v>36</v>
      </c>
      <c r="N69" s="144"/>
      <c r="O69" s="144"/>
      <c r="P69" s="144"/>
      <c r="Q69" s="144"/>
      <c r="R69" s="109"/>
      <c r="S69" s="144"/>
      <c r="T69" s="144"/>
      <c r="U69" s="144"/>
      <c r="V69" s="144"/>
      <c r="W69" s="144"/>
      <c r="X69" s="144"/>
      <c r="Y69" s="144"/>
      <c r="Z69" s="109"/>
      <c r="AA69" s="109"/>
    </row>
    <row r="70" spans="1:27" s="110" customFormat="1" ht="27" customHeight="1">
      <c r="A70" s="144"/>
      <c r="B70" s="142" t="s">
        <v>1505</v>
      </c>
      <c r="C70" s="32" t="s">
        <v>1509</v>
      </c>
      <c r="D70" s="195" t="s">
        <v>1510</v>
      </c>
      <c r="E70" s="195" t="s">
        <v>1514</v>
      </c>
      <c r="F70" s="32"/>
      <c r="G70" s="32" t="s">
        <v>376</v>
      </c>
      <c r="H70" s="192"/>
      <c r="I70" s="32" t="s">
        <v>1511</v>
      </c>
      <c r="J70" s="192"/>
      <c r="K70" s="120">
        <v>3</v>
      </c>
      <c r="L70" s="193" t="s">
        <v>1512</v>
      </c>
      <c r="M70" s="212" t="s">
        <v>36</v>
      </c>
      <c r="N70" s="144"/>
      <c r="O70" s="144"/>
      <c r="P70" s="144"/>
      <c r="Q70" s="144"/>
      <c r="R70" s="109"/>
      <c r="S70" s="144"/>
      <c r="T70" s="144"/>
      <c r="U70" s="144"/>
      <c r="V70" s="144"/>
      <c r="W70" s="144"/>
      <c r="X70" s="144"/>
      <c r="Y70" s="144"/>
      <c r="Z70" s="109"/>
      <c r="AA70" s="109"/>
    </row>
    <row r="71" spans="1:27" s="110" customFormat="1" ht="27" customHeight="1">
      <c r="A71" s="144"/>
      <c r="B71" s="142" t="s">
        <v>1505</v>
      </c>
      <c r="C71" s="32" t="s">
        <v>1513</v>
      </c>
      <c r="D71" s="195" t="s">
        <v>97</v>
      </c>
      <c r="E71" s="195" t="s">
        <v>1515</v>
      </c>
      <c r="F71" s="175"/>
      <c r="G71" s="175" t="s">
        <v>376</v>
      </c>
      <c r="H71" s="192"/>
      <c r="I71" s="175" t="s">
        <v>1516</v>
      </c>
      <c r="J71" s="192"/>
      <c r="K71" s="120">
        <v>90</v>
      </c>
      <c r="L71" s="193" t="s">
        <v>1512</v>
      </c>
      <c r="M71" s="212" t="s">
        <v>36</v>
      </c>
      <c r="N71" s="144"/>
      <c r="O71" s="144"/>
      <c r="P71" s="144"/>
      <c r="Q71" s="144"/>
      <c r="R71" s="109"/>
      <c r="S71" s="144"/>
      <c r="T71" s="144"/>
      <c r="U71" s="144"/>
      <c r="V71" s="144"/>
      <c r="W71" s="144"/>
      <c r="X71" s="144"/>
      <c r="Y71" s="144"/>
      <c r="Z71" s="109"/>
      <c r="AA71" s="109"/>
    </row>
    <row r="72" spans="1:27" s="110" customFormat="1" ht="27" hidden="1" customHeight="1">
      <c r="A72" s="144"/>
      <c r="B72" s="142" t="s">
        <v>1519</v>
      </c>
      <c r="C72" s="32" t="s">
        <v>224</v>
      </c>
      <c r="D72" s="195" t="s">
        <v>157</v>
      </c>
      <c r="E72" s="195" t="s">
        <v>1517</v>
      </c>
      <c r="F72" s="195"/>
      <c r="G72" s="193"/>
      <c r="H72" s="209"/>
      <c r="I72" s="193" t="s">
        <v>1137</v>
      </c>
      <c r="J72" s="144"/>
      <c r="K72" s="192">
        <v>1</v>
      </c>
      <c r="L72" s="120"/>
      <c r="O72" s="144"/>
      <c r="P72" s="212"/>
      <c r="Q72" s="144"/>
      <c r="R72" s="109"/>
      <c r="S72" s="144"/>
      <c r="T72" s="144"/>
      <c r="U72" s="144"/>
      <c r="V72" s="144"/>
      <c r="W72" s="144"/>
      <c r="X72" s="144"/>
      <c r="Y72" s="144"/>
      <c r="Z72" s="109"/>
      <c r="AA72" s="109"/>
    </row>
    <row r="73" spans="1:27" s="110" customFormat="1" ht="27" customHeight="1">
      <c r="A73" s="144"/>
      <c r="B73" s="142" t="s">
        <v>1519</v>
      </c>
      <c r="C73" s="32" t="s">
        <v>224</v>
      </c>
      <c r="D73" s="195" t="s">
        <v>157</v>
      </c>
      <c r="E73" s="195" t="s">
        <v>1518</v>
      </c>
      <c r="F73" s="145"/>
      <c r="G73" s="175" t="s">
        <v>345</v>
      </c>
      <c r="H73" s="209"/>
      <c r="I73" s="175" t="s">
        <v>1137</v>
      </c>
      <c r="J73" s="144"/>
      <c r="K73" s="192">
        <v>1</v>
      </c>
      <c r="L73" s="120" t="s">
        <v>513</v>
      </c>
      <c r="M73" s="212" t="s">
        <v>36</v>
      </c>
      <c r="N73" s="144"/>
      <c r="O73" s="144"/>
      <c r="P73" s="144"/>
      <c r="Q73" s="144"/>
      <c r="R73" s="109"/>
      <c r="S73" s="144"/>
      <c r="T73" s="144"/>
      <c r="U73" s="144"/>
      <c r="V73" s="144"/>
      <c r="W73" s="144"/>
      <c r="X73" s="144"/>
      <c r="Y73" s="144"/>
      <c r="Z73" s="109"/>
      <c r="AA73" s="109"/>
    </row>
    <row r="74" spans="1:27" s="110" customFormat="1" ht="26.25" hidden="1" customHeight="1">
      <c r="A74" s="144"/>
      <c r="B74" s="142" t="s">
        <v>1519</v>
      </c>
      <c r="C74" s="144" t="s">
        <v>238</v>
      </c>
      <c r="D74" s="118" t="s">
        <v>193</v>
      </c>
      <c r="E74" s="118" t="s">
        <v>1520</v>
      </c>
      <c r="F74" s="119"/>
      <c r="G74" s="119"/>
      <c r="H74" s="118"/>
      <c r="I74" s="144" t="s">
        <v>1521</v>
      </c>
      <c r="J74" s="144"/>
      <c r="K74" s="120">
        <v>3</v>
      </c>
      <c r="L74" s="120"/>
      <c r="M74" s="144"/>
      <c r="N74" s="144"/>
      <c r="O74" s="198" t="s">
        <v>10</v>
      </c>
      <c r="P74" s="144"/>
      <c r="Q74" s="144"/>
      <c r="R74" s="109"/>
      <c r="S74" s="144"/>
      <c r="T74" s="144"/>
      <c r="U74" s="144"/>
      <c r="V74" s="144"/>
      <c r="W74" s="144"/>
      <c r="X74" s="144"/>
      <c r="Y74" s="144"/>
      <c r="Z74" s="109"/>
      <c r="AA74" s="109"/>
    </row>
    <row r="75" spans="1:27" s="110" customFormat="1" ht="27" hidden="1" customHeight="1">
      <c r="A75" s="144"/>
      <c r="B75" s="142" t="s">
        <v>1526</v>
      </c>
      <c r="C75" s="32" t="s">
        <v>230</v>
      </c>
      <c r="D75" s="195" t="s">
        <v>231</v>
      </c>
      <c r="E75" s="195" t="s">
        <v>24</v>
      </c>
      <c r="F75" s="195"/>
      <c r="G75" s="195"/>
      <c r="H75" s="209"/>
      <c r="I75" s="193" t="s">
        <v>1522</v>
      </c>
      <c r="J75" s="192"/>
      <c r="K75" s="192">
        <v>39</v>
      </c>
      <c r="L75" s="193" t="s">
        <v>1079</v>
      </c>
      <c r="M75" s="144"/>
      <c r="N75" s="144"/>
      <c r="O75" s="144"/>
      <c r="P75" s="218" t="s">
        <v>545</v>
      </c>
      <c r="Q75" s="144"/>
      <c r="R75" s="109"/>
      <c r="S75" s="144"/>
      <c r="T75" s="144"/>
      <c r="U75" s="144"/>
      <c r="V75" s="144"/>
      <c r="W75" s="144"/>
      <c r="X75" s="144"/>
      <c r="Y75" s="144"/>
      <c r="Z75" s="109"/>
      <c r="AA75" s="109"/>
    </row>
    <row r="76" spans="1:27" s="110" customFormat="1" ht="27" hidden="1" customHeight="1">
      <c r="A76" s="144"/>
      <c r="B76" s="142" t="s">
        <v>1526</v>
      </c>
      <c r="C76" s="32" t="s">
        <v>566</v>
      </c>
      <c r="D76" s="195" t="s">
        <v>567</v>
      </c>
      <c r="E76" s="195" t="s">
        <v>1524</v>
      </c>
      <c r="F76" s="145"/>
      <c r="G76" s="175"/>
      <c r="H76" s="209"/>
      <c r="I76" s="175" t="s">
        <v>1523</v>
      </c>
      <c r="J76" s="192"/>
      <c r="K76" s="192">
        <v>10</v>
      </c>
      <c r="L76" s="193" t="s">
        <v>1077</v>
      </c>
      <c r="N76" s="144"/>
      <c r="O76" s="144"/>
      <c r="P76" s="212" t="s">
        <v>529</v>
      </c>
      <c r="Q76" s="144"/>
      <c r="R76" s="109"/>
      <c r="S76" s="144"/>
      <c r="T76" s="144"/>
      <c r="U76" s="144"/>
      <c r="V76" s="144"/>
      <c r="W76" s="144"/>
      <c r="X76" s="144"/>
      <c r="Y76" s="144"/>
      <c r="Z76" s="109"/>
      <c r="AA76" s="109"/>
    </row>
    <row r="77" spans="1:27" s="110" customFormat="1" ht="27" hidden="1" customHeight="1">
      <c r="A77" s="144"/>
      <c r="B77" s="142" t="s">
        <v>1526</v>
      </c>
      <c r="C77" s="32" t="s">
        <v>566</v>
      </c>
      <c r="D77" s="195" t="s">
        <v>567</v>
      </c>
      <c r="E77" s="195" t="s">
        <v>1525</v>
      </c>
      <c r="F77" s="145"/>
      <c r="G77" s="175"/>
      <c r="H77" s="209"/>
      <c r="I77" s="175" t="s">
        <v>1523</v>
      </c>
      <c r="J77" s="192"/>
      <c r="K77" s="192">
        <v>100</v>
      </c>
      <c r="L77" s="193" t="s">
        <v>1077</v>
      </c>
      <c r="N77" s="144"/>
      <c r="O77" s="144"/>
      <c r="P77" s="212" t="s">
        <v>529</v>
      </c>
      <c r="Q77" s="144"/>
      <c r="R77" s="109"/>
      <c r="S77" s="144"/>
      <c r="T77" s="144"/>
      <c r="U77" s="144"/>
      <c r="V77" s="144"/>
      <c r="W77" s="144"/>
      <c r="X77" s="144"/>
      <c r="Y77" s="144"/>
      <c r="Z77" s="109"/>
      <c r="AA77" s="109"/>
    </row>
    <row r="78" spans="1:27" s="110" customFormat="1" ht="27" hidden="1" customHeight="1">
      <c r="A78" s="129"/>
      <c r="B78" s="220" t="s">
        <v>1528</v>
      </c>
      <c r="C78" s="147" t="s">
        <v>1527</v>
      </c>
      <c r="D78" s="361" t="s">
        <v>191</v>
      </c>
      <c r="E78" s="362" t="s">
        <v>64</v>
      </c>
      <c r="F78" s="363"/>
      <c r="G78" s="363"/>
      <c r="H78" s="361"/>
      <c r="I78" s="129" t="s">
        <v>1529</v>
      </c>
      <c r="J78" s="129"/>
      <c r="K78" s="364">
        <v>86</v>
      </c>
      <c r="L78" s="364"/>
      <c r="M78" s="129"/>
      <c r="N78" s="129"/>
      <c r="O78" s="129"/>
      <c r="P78" s="152" t="s">
        <v>400</v>
      </c>
      <c r="Q78" s="129"/>
      <c r="R78" s="130"/>
      <c r="S78" s="129"/>
      <c r="T78" s="129"/>
      <c r="U78" s="129"/>
      <c r="V78" s="129"/>
      <c r="W78" s="129"/>
      <c r="X78" s="129"/>
      <c r="Y78" s="129"/>
      <c r="Z78" s="130"/>
      <c r="AA78" s="130"/>
    </row>
    <row r="79" spans="1:27" s="110" customFormat="1" ht="27" customHeight="1">
      <c r="A79" s="144"/>
      <c r="B79" s="142" t="s">
        <v>1550</v>
      </c>
      <c r="C79" s="32" t="s">
        <v>37</v>
      </c>
      <c r="D79" s="195" t="s">
        <v>257</v>
      </c>
      <c r="E79" s="195" t="s">
        <v>438</v>
      </c>
      <c r="F79" s="195"/>
      <c r="G79" s="193" t="s">
        <v>345</v>
      </c>
      <c r="H79" s="209"/>
      <c r="I79" s="193" t="s">
        <v>1530</v>
      </c>
      <c r="J79" s="209"/>
      <c r="K79" s="192">
        <v>3</v>
      </c>
      <c r="L79" s="120" t="s">
        <v>1323</v>
      </c>
      <c r="M79" s="212" t="s">
        <v>36</v>
      </c>
      <c r="N79" s="144"/>
      <c r="O79" s="144"/>
      <c r="P79" s="144"/>
      <c r="Q79" s="144"/>
      <c r="R79" s="109"/>
      <c r="S79" s="144"/>
      <c r="T79" s="144"/>
      <c r="U79" s="144"/>
      <c r="V79" s="144"/>
      <c r="W79" s="144"/>
      <c r="X79" s="144"/>
      <c r="Y79" s="144"/>
      <c r="Z79" s="109"/>
      <c r="AA79" s="109"/>
    </row>
    <row r="80" spans="1:27" s="110" customFormat="1" ht="27" customHeight="1">
      <c r="A80" s="144"/>
      <c r="B80" s="142" t="s">
        <v>1550</v>
      </c>
      <c r="C80" s="32" t="s">
        <v>1531</v>
      </c>
      <c r="D80" s="195" t="s">
        <v>1540</v>
      </c>
      <c r="E80" s="195" t="s">
        <v>586</v>
      </c>
      <c r="F80" s="145"/>
      <c r="G80" s="175" t="s">
        <v>345</v>
      </c>
      <c r="H80" s="209"/>
      <c r="I80" s="175" t="s">
        <v>1532</v>
      </c>
      <c r="J80" s="209"/>
      <c r="K80" s="192">
        <v>1</v>
      </c>
      <c r="L80" s="120" t="s">
        <v>1319</v>
      </c>
      <c r="M80" s="212" t="s">
        <v>36</v>
      </c>
      <c r="N80" s="144"/>
      <c r="O80" s="144"/>
      <c r="P80" s="144"/>
      <c r="Q80" s="144"/>
      <c r="R80" s="109"/>
      <c r="S80" s="144"/>
      <c r="T80" s="144"/>
      <c r="U80" s="144"/>
      <c r="V80" s="144"/>
      <c r="W80" s="144"/>
      <c r="X80" s="144"/>
      <c r="Y80" s="144"/>
      <c r="Z80" s="109"/>
      <c r="AA80" s="109"/>
    </row>
    <row r="81" spans="1:27" s="110" customFormat="1" ht="27" customHeight="1">
      <c r="A81" s="144"/>
      <c r="B81" s="142" t="s">
        <v>1550</v>
      </c>
      <c r="C81" s="32" t="s">
        <v>473</v>
      </c>
      <c r="D81" s="195" t="s">
        <v>46</v>
      </c>
      <c r="E81" s="195" t="s">
        <v>1538</v>
      </c>
      <c r="F81" s="145"/>
      <c r="G81" s="175" t="s">
        <v>368</v>
      </c>
      <c r="H81" s="209"/>
      <c r="I81" s="175" t="s">
        <v>1487</v>
      </c>
      <c r="J81" s="209"/>
      <c r="K81" s="192">
        <v>4</v>
      </c>
      <c r="L81" s="120" t="s">
        <v>1321</v>
      </c>
      <c r="M81" s="212" t="s">
        <v>36</v>
      </c>
      <c r="N81" s="144"/>
      <c r="O81" s="144"/>
      <c r="P81" s="144"/>
      <c r="Q81" s="144"/>
      <c r="R81" s="109"/>
      <c r="S81" s="144"/>
      <c r="T81" s="144"/>
      <c r="U81" s="144"/>
      <c r="V81" s="144"/>
      <c r="W81" s="144"/>
      <c r="X81" s="144"/>
      <c r="Y81" s="144"/>
      <c r="Z81" s="109"/>
      <c r="AA81" s="109"/>
    </row>
    <row r="82" spans="1:27" s="110" customFormat="1" ht="27" customHeight="1">
      <c r="A82" s="144"/>
      <c r="B82" s="142" t="s">
        <v>1550</v>
      </c>
      <c r="C82" s="32" t="s">
        <v>271</v>
      </c>
      <c r="D82" s="195" t="s">
        <v>200</v>
      </c>
      <c r="E82" s="195" t="s">
        <v>1541</v>
      </c>
      <c r="F82" s="145"/>
      <c r="G82" s="175" t="s">
        <v>365</v>
      </c>
      <c r="H82" s="209"/>
      <c r="I82" s="175" t="s">
        <v>562</v>
      </c>
      <c r="J82" s="209"/>
      <c r="K82" s="192">
        <v>1</v>
      </c>
      <c r="L82" s="120" t="s">
        <v>514</v>
      </c>
      <c r="M82" s="212" t="s">
        <v>36</v>
      </c>
      <c r="N82" s="144"/>
      <c r="O82" s="144"/>
      <c r="P82" s="144"/>
      <c r="Q82" s="144"/>
      <c r="R82" s="109"/>
      <c r="S82" s="144"/>
      <c r="T82" s="144"/>
      <c r="U82" s="144"/>
      <c r="V82" s="144"/>
      <c r="W82" s="144"/>
      <c r="X82" s="144"/>
      <c r="Y82" s="144"/>
      <c r="Z82" s="109"/>
      <c r="AA82" s="109"/>
    </row>
    <row r="83" spans="1:27" s="110" customFormat="1" ht="27" customHeight="1">
      <c r="A83" s="144"/>
      <c r="B83" s="142" t="s">
        <v>1550</v>
      </c>
      <c r="C83" s="32" t="s">
        <v>31</v>
      </c>
      <c r="D83" s="195" t="s">
        <v>32</v>
      </c>
      <c r="E83" s="195" t="s">
        <v>1536</v>
      </c>
      <c r="F83" s="145"/>
      <c r="G83" s="175" t="s">
        <v>365</v>
      </c>
      <c r="H83" s="209"/>
      <c r="I83" s="175" t="s">
        <v>1533</v>
      </c>
      <c r="J83" s="209"/>
      <c r="K83" s="192">
        <v>3</v>
      </c>
      <c r="L83" s="120" t="s">
        <v>1074</v>
      </c>
      <c r="M83" s="212" t="s">
        <v>36</v>
      </c>
      <c r="N83" s="144"/>
      <c r="O83" s="144"/>
      <c r="P83" s="144"/>
      <c r="Q83" s="144"/>
      <c r="R83" s="109"/>
      <c r="S83" s="144"/>
      <c r="T83" s="144"/>
      <c r="U83" s="144"/>
      <c r="V83" s="144"/>
      <c r="W83" s="144"/>
      <c r="X83" s="144"/>
      <c r="Y83" s="144"/>
      <c r="Z83" s="109"/>
      <c r="AA83" s="109"/>
    </row>
    <row r="84" spans="1:27" s="110" customFormat="1" ht="27" hidden="1" customHeight="1">
      <c r="A84" s="144"/>
      <c r="B84" s="142" t="s">
        <v>1550</v>
      </c>
      <c r="C84" s="32" t="s">
        <v>74</v>
      </c>
      <c r="D84" s="195" t="s">
        <v>75</v>
      </c>
      <c r="E84" s="195" t="s">
        <v>234</v>
      </c>
      <c r="F84" s="145"/>
      <c r="G84" s="145"/>
      <c r="H84" s="209"/>
      <c r="I84" s="193" t="s">
        <v>1544</v>
      </c>
      <c r="J84" s="209"/>
      <c r="K84" s="192">
        <v>2</v>
      </c>
      <c r="L84" s="120"/>
      <c r="M84" s="144"/>
      <c r="N84" s="144"/>
      <c r="O84" s="144"/>
      <c r="P84" s="218" t="s">
        <v>412</v>
      </c>
      <c r="Q84" s="144"/>
      <c r="R84" s="109"/>
      <c r="S84" s="144"/>
      <c r="T84" s="144"/>
      <c r="U84" s="144"/>
      <c r="V84" s="144"/>
      <c r="W84" s="144"/>
      <c r="X84" s="144"/>
      <c r="Y84" s="144"/>
      <c r="Z84" s="109"/>
      <c r="AA84" s="109"/>
    </row>
    <row r="85" spans="1:27" s="110" customFormat="1" ht="27" customHeight="1">
      <c r="A85" s="144"/>
      <c r="B85" s="142" t="s">
        <v>1550</v>
      </c>
      <c r="C85" s="32" t="s">
        <v>74</v>
      </c>
      <c r="D85" s="195" t="s">
        <v>75</v>
      </c>
      <c r="E85" s="195" t="s">
        <v>1537</v>
      </c>
      <c r="F85" s="145"/>
      <c r="G85" s="175" t="s">
        <v>365</v>
      </c>
      <c r="H85" s="209"/>
      <c r="I85" s="193" t="s">
        <v>1544</v>
      </c>
      <c r="J85" s="209"/>
      <c r="K85" s="192">
        <v>4</v>
      </c>
      <c r="L85" s="120" t="s">
        <v>1074</v>
      </c>
      <c r="M85" s="212" t="s">
        <v>36</v>
      </c>
      <c r="N85" s="144"/>
      <c r="O85" s="144"/>
      <c r="P85" s="144"/>
      <c r="Q85" s="144"/>
      <c r="R85" s="109"/>
      <c r="S85" s="144"/>
      <c r="T85" s="144"/>
      <c r="U85" s="144"/>
      <c r="V85" s="144"/>
      <c r="W85" s="144"/>
      <c r="X85" s="144"/>
      <c r="Y85" s="144"/>
      <c r="Z85" s="109"/>
      <c r="AA85" s="109"/>
    </row>
    <row r="86" spans="1:27" s="110" customFormat="1" ht="27" customHeight="1">
      <c r="A86" s="144"/>
      <c r="B86" s="142" t="s">
        <v>1550</v>
      </c>
      <c r="C86" s="32" t="s">
        <v>1545</v>
      </c>
      <c r="D86" s="195" t="s">
        <v>1546</v>
      </c>
      <c r="E86" s="195" t="s">
        <v>315</v>
      </c>
      <c r="F86" s="145"/>
      <c r="G86" s="175" t="s">
        <v>345</v>
      </c>
      <c r="H86" s="209"/>
      <c r="I86" s="193" t="s">
        <v>1548</v>
      </c>
      <c r="J86" s="209"/>
      <c r="K86" s="192">
        <v>1</v>
      </c>
      <c r="L86" s="120" t="s">
        <v>1377</v>
      </c>
      <c r="M86" s="212" t="s">
        <v>36</v>
      </c>
      <c r="N86" s="144"/>
      <c r="O86" s="144"/>
      <c r="P86" s="144"/>
      <c r="Q86" s="144"/>
      <c r="R86" s="109"/>
      <c r="S86" s="144"/>
      <c r="T86" s="144"/>
      <c r="U86" s="144"/>
      <c r="V86" s="144"/>
      <c r="W86" s="144"/>
      <c r="X86" s="144"/>
      <c r="Y86" s="144"/>
      <c r="Z86" s="109"/>
      <c r="AA86" s="109"/>
    </row>
    <row r="87" spans="1:27" s="110" customFormat="1" ht="27" customHeight="1">
      <c r="A87" s="144"/>
      <c r="B87" s="142" t="s">
        <v>1550</v>
      </c>
      <c r="C87" s="32" t="s">
        <v>1534</v>
      </c>
      <c r="D87" s="195" t="s">
        <v>1542</v>
      </c>
      <c r="E87" s="195" t="s">
        <v>1539</v>
      </c>
      <c r="F87" s="145"/>
      <c r="G87" s="175" t="s">
        <v>374</v>
      </c>
      <c r="H87" s="209"/>
      <c r="I87" s="193" t="s">
        <v>1543</v>
      </c>
      <c r="J87" s="209"/>
      <c r="K87" s="192">
        <v>24</v>
      </c>
      <c r="L87" s="120" t="s">
        <v>1326</v>
      </c>
      <c r="M87" s="212" t="s">
        <v>36</v>
      </c>
      <c r="N87" s="144"/>
      <c r="O87" s="144"/>
      <c r="P87" s="144"/>
      <c r="Q87" s="144"/>
      <c r="R87" s="109"/>
      <c r="S87" s="144"/>
      <c r="T87" s="144"/>
      <c r="U87" s="144"/>
      <c r="V87" s="144"/>
      <c r="W87" s="144"/>
      <c r="X87" s="144"/>
      <c r="Y87" s="144"/>
      <c r="Z87" s="109"/>
      <c r="AA87" s="109"/>
    </row>
    <row r="88" spans="1:27" s="110" customFormat="1" ht="27" customHeight="1">
      <c r="A88" s="144"/>
      <c r="B88" s="142" t="s">
        <v>1550</v>
      </c>
      <c r="C88" s="32" t="s">
        <v>1410</v>
      </c>
      <c r="D88" s="195" t="s">
        <v>1547</v>
      </c>
      <c r="E88" s="195" t="s">
        <v>1535</v>
      </c>
      <c r="F88" s="145"/>
      <c r="G88" s="175" t="s">
        <v>361</v>
      </c>
      <c r="H88" s="209"/>
      <c r="I88" s="193" t="s">
        <v>1549</v>
      </c>
      <c r="J88" s="209"/>
      <c r="K88" s="192">
        <v>2</v>
      </c>
      <c r="L88" s="120" t="s">
        <v>1319</v>
      </c>
      <c r="M88" s="212" t="s">
        <v>36</v>
      </c>
      <c r="N88" s="144"/>
      <c r="O88" s="144"/>
      <c r="P88" s="144"/>
      <c r="Q88" s="144"/>
      <c r="R88" s="109"/>
      <c r="S88" s="144"/>
      <c r="T88" s="144"/>
      <c r="U88" s="144"/>
      <c r="V88" s="144"/>
      <c r="W88" s="144"/>
      <c r="X88" s="144"/>
      <c r="Y88" s="144"/>
      <c r="Z88" s="109"/>
      <c r="AA88" s="109"/>
    </row>
    <row r="89" spans="1:27" s="110" customFormat="1" ht="30" hidden="1" customHeight="1">
      <c r="A89" s="144"/>
      <c r="B89" s="142" t="s">
        <v>1550</v>
      </c>
      <c r="C89" s="144" t="s">
        <v>441</v>
      </c>
      <c r="D89" s="118" t="s">
        <v>442</v>
      </c>
      <c r="E89" s="118" t="s">
        <v>1551</v>
      </c>
      <c r="F89" s="119"/>
      <c r="G89" s="119"/>
      <c r="H89" s="118"/>
      <c r="I89" s="144" t="s">
        <v>1552</v>
      </c>
      <c r="J89" s="144"/>
      <c r="K89" s="120">
        <v>1</v>
      </c>
      <c r="L89" s="120"/>
      <c r="M89" s="144"/>
      <c r="N89" s="198" t="s">
        <v>249</v>
      </c>
      <c r="O89" s="144"/>
      <c r="P89" s="144"/>
      <c r="Q89" s="144"/>
      <c r="R89" s="109"/>
      <c r="S89" s="144"/>
      <c r="T89" s="144"/>
      <c r="U89" s="144"/>
      <c r="V89" s="144"/>
      <c r="W89" s="144"/>
      <c r="X89" s="144"/>
      <c r="Y89" s="144"/>
      <c r="Z89" s="109"/>
      <c r="AA89" s="109"/>
    </row>
    <row r="90" spans="1:27" s="110" customFormat="1" ht="27" customHeight="1">
      <c r="A90" s="144"/>
      <c r="B90" s="142" t="s">
        <v>1556</v>
      </c>
      <c r="C90" s="32" t="s">
        <v>288</v>
      </c>
      <c r="D90" s="195" t="s">
        <v>289</v>
      </c>
      <c r="E90" s="195" t="s">
        <v>1555</v>
      </c>
      <c r="F90" s="32"/>
      <c r="G90" s="32" t="s">
        <v>377</v>
      </c>
      <c r="H90" s="192"/>
      <c r="I90" s="32" t="s">
        <v>1553</v>
      </c>
      <c r="J90" s="192" t="s">
        <v>592</v>
      </c>
      <c r="K90" s="192">
        <v>3</v>
      </c>
      <c r="L90" s="193" t="s">
        <v>1554</v>
      </c>
      <c r="M90" s="212" t="s">
        <v>36</v>
      </c>
      <c r="N90" s="144"/>
      <c r="O90" s="144"/>
      <c r="P90" s="144"/>
      <c r="Q90" s="144"/>
      <c r="R90" s="109"/>
      <c r="S90" s="144"/>
      <c r="T90" s="144"/>
      <c r="U90" s="144"/>
      <c r="V90" s="144"/>
      <c r="W90" s="144"/>
      <c r="X90" s="144"/>
      <c r="Y90" s="144"/>
      <c r="Z90" s="109"/>
      <c r="AA90" s="109"/>
    </row>
    <row r="91" spans="1:27" s="110" customFormat="1" ht="27" hidden="1" customHeight="1">
      <c r="A91" s="144"/>
      <c r="B91" s="142" t="s">
        <v>1556</v>
      </c>
      <c r="C91" s="32" t="s">
        <v>1557</v>
      </c>
      <c r="D91" s="195" t="s">
        <v>1558</v>
      </c>
      <c r="E91" s="195" t="s">
        <v>1559</v>
      </c>
      <c r="F91" s="195"/>
      <c r="G91" s="195"/>
      <c r="H91" s="209"/>
      <c r="I91" s="144"/>
      <c r="J91" s="144"/>
      <c r="K91" s="120">
        <v>4</v>
      </c>
      <c r="L91" s="120"/>
      <c r="M91" s="144"/>
      <c r="N91" s="144"/>
      <c r="O91" s="144"/>
      <c r="P91" s="218" t="s">
        <v>412</v>
      </c>
      <c r="Q91" s="144"/>
      <c r="R91" s="109"/>
      <c r="S91" s="144"/>
      <c r="T91" s="144"/>
      <c r="U91" s="144"/>
      <c r="V91" s="144"/>
      <c r="W91" s="144"/>
      <c r="X91" s="144"/>
      <c r="Y91" s="144"/>
      <c r="Z91" s="109"/>
      <c r="AA91" s="109"/>
    </row>
    <row r="92" spans="1:27" s="110" customFormat="1" ht="27" customHeight="1">
      <c r="A92" s="144"/>
      <c r="B92" s="142" t="s">
        <v>1556</v>
      </c>
      <c r="C92" s="32" t="s">
        <v>163</v>
      </c>
      <c r="D92" s="195" t="s">
        <v>1560</v>
      </c>
      <c r="E92" s="195" t="s">
        <v>1561</v>
      </c>
      <c r="F92" s="230"/>
      <c r="G92" s="384" t="s">
        <v>345</v>
      </c>
      <c r="H92" s="196"/>
      <c r="I92" s="230"/>
      <c r="J92" s="196"/>
      <c r="K92" s="192">
        <v>1</v>
      </c>
      <c r="L92" s="120" t="s">
        <v>1377</v>
      </c>
      <c r="M92" s="212" t="s">
        <v>36</v>
      </c>
      <c r="N92" s="144"/>
      <c r="O92" s="144"/>
      <c r="P92" s="144"/>
      <c r="Q92" s="144"/>
      <c r="R92" s="109"/>
      <c r="S92" s="144"/>
      <c r="T92" s="144"/>
      <c r="U92" s="144"/>
      <c r="V92" s="144"/>
      <c r="W92" s="144"/>
      <c r="X92" s="144"/>
      <c r="Y92" s="144"/>
      <c r="Z92" s="109"/>
      <c r="AA92" s="109"/>
    </row>
    <row r="93" spans="1:27" s="110" customFormat="1" ht="27" customHeight="1">
      <c r="A93" s="144"/>
      <c r="B93" s="142" t="s">
        <v>1556</v>
      </c>
      <c r="C93" s="32" t="s">
        <v>129</v>
      </c>
      <c r="D93" s="195" t="s">
        <v>1562</v>
      </c>
      <c r="E93" s="195" t="s">
        <v>1561</v>
      </c>
      <c r="F93" s="194"/>
      <c r="G93" s="204" t="s">
        <v>345</v>
      </c>
      <c r="H93" s="196"/>
      <c r="I93" s="230"/>
      <c r="J93" s="196"/>
      <c r="K93" s="192">
        <v>2</v>
      </c>
      <c r="L93" s="120" t="s">
        <v>1377</v>
      </c>
      <c r="M93" s="212" t="s">
        <v>36</v>
      </c>
      <c r="N93" s="144"/>
      <c r="O93" s="144"/>
      <c r="P93" s="144"/>
      <c r="Q93" s="144"/>
      <c r="R93" s="109"/>
      <c r="S93" s="144"/>
      <c r="T93" s="144"/>
      <c r="U93" s="144"/>
      <c r="V93" s="144"/>
      <c r="W93" s="144"/>
      <c r="X93" s="144"/>
      <c r="Y93" s="144"/>
      <c r="Z93" s="109"/>
      <c r="AA93" s="109"/>
    </row>
    <row r="94" spans="1:27" s="110" customFormat="1" ht="27" hidden="1" customHeight="1">
      <c r="A94" s="144"/>
      <c r="B94" s="142" t="s">
        <v>1556</v>
      </c>
      <c r="C94" s="32" t="s">
        <v>44</v>
      </c>
      <c r="D94" s="195" t="s">
        <v>1563</v>
      </c>
      <c r="E94" s="195" t="s">
        <v>24</v>
      </c>
      <c r="F94" s="194"/>
      <c r="G94" s="194"/>
      <c r="H94" s="196"/>
      <c r="I94" s="230"/>
      <c r="J94" s="196"/>
      <c r="K94" s="192">
        <v>1</v>
      </c>
      <c r="L94" s="120"/>
      <c r="M94" s="144"/>
      <c r="N94" s="144"/>
      <c r="O94" s="144"/>
      <c r="P94" s="218" t="s">
        <v>412</v>
      </c>
      <c r="Q94" s="144"/>
      <c r="R94" s="109"/>
      <c r="S94" s="144"/>
      <c r="T94" s="144"/>
      <c r="U94" s="144"/>
      <c r="V94" s="144"/>
      <c r="W94" s="144"/>
      <c r="X94" s="144"/>
      <c r="Y94" s="144"/>
      <c r="Z94" s="109"/>
      <c r="AA94" s="109"/>
    </row>
    <row r="95" spans="1:27" s="110" customFormat="1" ht="27" hidden="1" customHeight="1">
      <c r="A95" s="144"/>
      <c r="B95" s="142" t="s">
        <v>1556</v>
      </c>
      <c r="C95" s="32" t="s">
        <v>38</v>
      </c>
      <c r="D95" s="195" t="s">
        <v>1564</v>
      </c>
      <c r="E95" s="195" t="s">
        <v>24</v>
      </c>
      <c r="F95" s="194"/>
      <c r="G95" s="194"/>
      <c r="H95" s="196"/>
      <c r="I95" s="175" t="s">
        <v>1565</v>
      </c>
      <c r="J95" s="196"/>
      <c r="K95" s="192">
        <v>5</v>
      </c>
      <c r="L95" s="120"/>
      <c r="M95" s="144"/>
      <c r="N95" s="144"/>
      <c r="O95" s="144"/>
      <c r="P95" s="218" t="s">
        <v>412</v>
      </c>
      <c r="Q95" s="144"/>
      <c r="R95" s="109"/>
      <c r="S95" s="144"/>
      <c r="T95" s="144"/>
      <c r="U95" s="144"/>
      <c r="V95" s="144"/>
      <c r="W95" s="144"/>
      <c r="X95" s="144"/>
      <c r="Y95" s="144"/>
      <c r="Z95" s="109"/>
      <c r="AA95" s="109"/>
    </row>
    <row r="96" spans="1:27" s="110" customFormat="1" ht="27" customHeight="1">
      <c r="A96" s="144"/>
      <c r="B96" s="142" t="s">
        <v>1556</v>
      </c>
      <c r="C96" s="32" t="s">
        <v>38</v>
      </c>
      <c r="D96" s="195" t="s">
        <v>1564</v>
      </c>
      <c r="E96" s="195" t="s">
        <v>1575</v>
      </c>
      <c r="F96" s="194"/>
      <c r="G96" s="204" t="s">
        <v>368</v>
      </c>
      <c r="H96" s="196"/>
      <c r="I96" s="175" t="s">
        <v>2186</v>
      </c>
      <c r="J96" s="196"/>
      <c r="K96" s="192">
        <v>3</v>
      </c>
      <c r="L96" s="120" t="s">
        <v>1074</v>
      </c>
      <c r="M96" s="212" t="s">
        <v>36</v>
      </c>
      <c r="N96" s="144"/>
      <c r="O96" s="144"/>
      <c r="P96" s="144"/>
      <c r="Q96" s="144"/>
      <c r="R96" s="109"/>
      <c r="S96" s="144"/>
      <c r="T96" s="144"/>
      <c r="U96" s="144"/>
      <c r="V96" s="144"/>
      <c r="W96" s="144"/>
      <c r="X96" s="144"/>
      <c r="Y96" s="144"/>
      <c r="Z96" s="109"/>
      <c r="AA96" s="109"/>
    </row>
    <row r="97" spans="1:27" s="110" customFormat="1" ht="27" customHeight="1">
      <c r="A97" s="144"/>
      <c r="B97" s="142" t="s">
        <v>1556</v>
      </c>
      <c r="C97" s="32" t="s">
        <v>396</v>
      </c>
      <c r="D97" s="195" t="s">
        <v>1566</v>
      </c>
      <c r="E97" s="195" t="s">
        <v>127</v>
      </c>
      <c r="F97" s="194"/>
      <c r="G97" s="204" t="s">
        <v>375</v>
      </c>
      <c r="H97" s="196"/>
      <c r="I97" s="175" t="s">
        <v>1567</v>
      </c>
      <c r="J97" s="196"/>
      <c r="K97" s="192">
        <v>1</v>
      </c>
      <c r="L97" s="120" t="s">
        <v>514</v>
      </c>
      <c r="M97" s="212" t="s">
        <v>36</v>
      </c>
      <c r="N97" s="144"/>
      <c r="O97" s="144"/>
      <c r="P97" s="144"/>
      <c r="Q97" s="144"/>
      <c r="R97" s="109"/>
      <c r="S97" s="144"/>
      <c r="T97" s="144"/>
      <c r="U97" s="144"/>
      <c r="V97" s="144"/>
      <c r="W97" s="144"/>
      <c r="X97" s="144"/>
      <c r="Y97" s="144"/>
      <c r="Z97" s="109"/>
      <c r="AA97" s="109"/>
    </row>
    <row r="98" spans="1:27" s="110" customFormat="1" ht="27" hidden="1" customHeight="1">
      <c r="A98" s="144"/>
      <c r="B98" s="142" t="s">
        <v>1556</v>
      </c>
      <c r="C98" s="32" t="s">
        <v>233</v>
      </c>
      <c r="D98" s="195" t="s">
        <v>1568</v>
      </c>
      <c r="E98" s="195" t="s">
        <v>573</v>
      </c>
      <c r="F98" s="194"/>
      <c r="G98" s="194"/>
      <c r="H98" s="196"/>
      <c r="I98" s="175" t="s">
        <v>1569</v>
      </c>
      <c r="J98" s="196"/>
      <c r="K98" s="192">
        <v>3</v>
      </c>
      <c r="L98" s="120"/>
      <c r="M98" s="144"/>
      <c r="N98" s="144"/>
      <c r="O98" s="144"/>
      <c r="P98" s="218" t="s">
        <v>1577</v>
      </c>
      <c r="Q98" s="144"/>
      <c r="R98" s="109"/>
      <c r="S98" s="144"/>
      <c r="T98" s="144"/>
      <c r="U98" s="144"/>
      <c r="V98" s="144"/>
      <c r="W98" s="144"/>
      <c r="X98" s="144"/>
      <c r="Y98" s="144"/>
      <c r="Z98" s="109"/>
      <c r="AA98" s="109"/>
    </row>
    <row r="99" spans="1:27" s="110" customFormat="1" ht="27" customHeight="1">
      <c r="A99" s="144"/>
      <c r="B99" s="142" t="s">
        <v>1556</v>
      </c>
      <c r="C99" s="32" t="s">
        <v>217</v>
      </c>
      <c r="D99" s="195" t="s">
        <v>1570</v>
      </c>
      <c r="E99" s="195" t="s">
        <v>1571</v>
      </c>
      <c r="F99" s="194"/>
      <c r="G99" s="204" t="s">
        <v>362</v>
      </c>
      <c r="H99" s="196"/>
      <c r="I99" s="230"/>
      <c r="J99" s="196"/>
      <c r="K99" s="192">
        <v>1</v>
      </c>
      <c r="L99" s="120" t="s">
        <v>1377</v>
      </c>
      <c r="M99" s="212" t="s">
        <v>36</v>
      </c>
      <c r="N99" s="144"/>
      <c r="O99" s="144"/>
      <c r="P99" s="144"/>
      <c r="Q99" s="144"/>
      <c r="R99" s="109"/>
      <c r="S99" s="144"/>
      <c r="T99" s="144"/>
      <c r="U99" s="144"/>
      <c r="V99" s="144"/>
      <c r="W99" s="144"/>
      <c r="X99" s="144"/>
      <c r="Y99" s="144"/>
      <c r="Z99" s="109"/>
      <c r="AA99" s="109"/>
    </row>
    <row r="100" spans="1:27" s="110" customFormat="1" ht="27" customHeight="1">
      <c r="A100" s="144"/>
      <c r="B100" s="142" t="s">
        <v>1556</v>
      </c>
      <c r="C100" s="32" t="s">
        <v>266</v>
      </c>
      <c r="D100" s="195" t="s">
        <v>277</v>
      </c>
      <c r="E100" s="195" t="s">
        <v>1572</v>
      </c>
      <c r="F100" s="194"/>
      <c r="G100" s="204" t="s">
        <v>362</v>
      </c>
      <c r="H100" s="196"/>
      <c r="I100" s="193" t="s">
        <v>1576</v>
      </c>
      <c r="J100" s="196"/>
      <c r="K100" s="192">
        <v>2</v>
      </c>
      <c r="L100" s="120" t="s">
        <v>1320</v>
      </c>
      <c r="M100" s="212" t="s">
        <v>36</v>
      </c>
      <c r="N100" s="144"/>
      <c r="O100" s="144"/>
      <c r="P100" s="144"/>
      <c r="Q100" s="144"/>
      <c r="R100" s="109"/>
      <c r="S100" s="144"/>
      <c r="T100" s="144"/>
      <c r="U100" s="144"/>
      <c r="V100" s="144"/>
      <c r="W100" s="144"/>
      <c r="X100" s="144"/>
      <c r="Y100" s="144"/>
      <c r="Z100" s="109"/>
      <c r="AA100" s="109"/>
    </row>
    <row r="101" spans="1:27" s="110" customFormat="1" ht="27" customHeight="1">
      <c r="A101" s="144"/>
      <c r="B101" s="142" t="s">
        <v>1556</v>
      </c>
      <c r="C101" s="32" t="s">
        <v>1410</v>
      </c>
      <c r="D101" s="195" t="s">
        <v>1573</v>
      </c>
      <c r="E101" s="195" t="s">
        <v>1574</v>
      </c>
      <c r="F101" s="194"/>
      <c r="G101" s="204" t="s">
        <v>360</v>
      </c>
      <c r="H101" s="196"/>
      <c r="I101" s="193" t="s">
        <v>1549</v>
      </c>
      <c r="J101" s="196"/>
      <c r="K101" s="192">
        <v>1</v>
      </c>
      <c r="L101" s="120" t="s">
        <v>514</v>
      </c>
      <c r="M101" s="212" t="s">
        <v>36</v>
      </c>
      <c r="N101" s="144"/>
      <c r="O101" s="144"/>
      <c r="P101" s="144"/>
      <c r="Q101" s="144"/>
      <c r="R101" s="109"/>
      <c r="S101" s="144"/>
      <c r="T101" s="144"/>
      <c r="U101" s="144"/>
      <c r="V101" s="144"/>
      <c r="W101" s="144"/>
      <c r="X101" s="144"/>
      <c r="Y101" s="144"/>
      <c r="Z101" s="109"/>
      <c r="AA101" s="109"/>
    </row>
    <row r="102" spans="1:27" s="110" customFormat="1" ht="27" hidden="1" customHeight="1">
      <c r="A102" s="144"/>
      <c r="B102" s="142" t="s">
        <v>1556</v>
      </c>
      <c r="C102" s="32" t="s">
        <v>1578</v>
      </c>
      <c r="D102" s="195" t="s">
        <v>1579</v>
      </c>
      <c r="E102" s="195" t="s">
        <v>468</v>
      </c>
      <c r="F102" s="195"/>
      <c r="G102" s="195"/>
      <c r="H102" s="209"/>
      <c r="I102" s="193" t="s">
        <v>1580</v>
      </c>
      <c r="J102" s="192"/>
      <c r="K102" s="192">
        <v>1</v>
      </c>
      <c r="L102" s="193" t="s">
        <v>1082</v>
      </c>
      <c r="M102" s="144"/>
      <c r="N102" s="144"/>
      <c r="O102" s="144"/>
      <c r="P102" s="218" t="s">
        <v>412</v>
      </c>
      <c r="Q102" s="144"/>
      <c r="R102" s="109"/>
      <c r="S102" s="144"/>
      <c r="T102" s="144"/>
      <c r="U102" s="144"/>
      <c r="V102" s="144"/>
      <c r="W102" s="144"/>
      <c r="X102" s="144"/>
      <c r="Y102" s="144"/>
      <c r="Z102" s="109"/>
      <c r="AA102" s="109"/>
    </row>
    <row r="103" spans="1:27" s="110" customFormat="1" ht="27" customHeight="1">
      <c r="A103" s="144"/>
      <c r="B103" s="142" t="s">
        <v>1556</v>
      </c>
      <c r="C103" s="32" t="s">
        <v>304</v>
      </c>
      <c r="D103" s="195" t="s">
        <v>1581</v>
      </c>
      <c r="E103" s="195" t="s">
        <v>1583</v>
      </c>
      <c r="F103" s="195"/>
      <c r="G103" s="193" t="s">
        <v>360</v>
      </c>
      <c r="H103" s="209"/>
      <c r="I103" s="193" t="s">
        <v>1582</v>
      </c>
      <c r="J103" s="192"/>
      <c r="K103" s="192">
        <v>8</v>
      </c>
      <c r="L103" s="193" t="s">
        <v>1082</v>
      </c>
      <c r="M103" s="212" t="s">
        <v>36</v>
      </c>
      <c r="N103" s="144"/>
      <c r="O103" s="144"/>
      <c r="P103" s="144"/>
      <c r="Q103" s="144"/>
      <c r="R103" s="109"/>
      <c r="S103" s="144"/>
      <c r="T103" s="144"/>
      <c r="U103" s="144"/>
      <c r="V103" s="144"/>
      <c r="W103" s="144"/>
      <c r="X103" s="144"/>
      <c r="Y103" s="144"/>
      <c r="Z103" s="109"/>
      <c r="AA103" s="109"/>
    </row>
    <row r="104" spans="1:27" s="110" customFormat="1" ht="27" customHeight="1">
      <c r="A104" s="144"/>
      <c r="B104" s="142" t="s">
        <v>1585</v>
      </c>
      <c r="C104" s="32" t="s">
        <v>233</v>
      </c>
      <c r="D104" s="195" t="s">
        <v>1584</v>
      </c>
      <c r="E104" s="195" t="s">
        <v>1586</v>
      </c>
      <c r="F104" s="195"/>
      <c r="G104" s="193" t="s">
        <v>362</v>
      </c>
      <c r="H104" s="209"/>
      <c r="I104" s="193" t="s">
        <v>1569</v>
      </c>
      <c r="J104" s="192"/>
      <c r="K104" s="192">
        <v>1</v>
      </c>
      <c r="L104" s="193" t="s">
        <v>1082</v>
      </c>
      <c r="M104" s="212" t="s">
        <v>36</v>
      </c>
      <c r="N104" s="144"/>
      <c r="O104" s="144"/>
      <c r="P104" s="144"/>
      <c r="Q104" s="144"/>
      <c r="R104" s="109"/>
      <c r="S104" s="144"/>
      <c r="T104" s="144"/>
      <c r="U104" s="144"/>
      <c r="V104" s="144"/>
      <c r="W104" s="144"/>
      <c r="X104" s="144"/>
      <c r="Y104" s="144"/>
      <c r="Z104" s="109"/>
      <c r="AA104" s="109"/>
    </row>
    <row r="105" spans="1:27" s="110" customFormat="1" ht="27" customHeight="1">
      <c r="A105" s="144"/>
      <c r="B105" s="142" t="s">
        <v>1601</v>
      </c>
      <c r="C105" s="32" t="s">
        <v>1587</v>
      </c>
      <c r="D105" s="195" t="s">
        <v>1588</v>
      </c>
      <c r="E105" s="195" t="s">
        <v>1590</v>
      </c>
      <c r="F105" s="195"/>
      <c r="G105" s="193" t="s">
        <v>362</v>
      </c>
      <c r="H105" s="209"/>
      <c r="I105" s="193" t="s">
        <v>1589</v>
      </c>
      <c r="J105" s="192"/>
      <c r="K105" s="192">
        <v>1</v>
      </c>
      <c r="L105" s="193" t="s">
        <v>1384</v>
      </c>
      <c r="M105" s="212" t="s">
        <v>36</v>
      </c>
      <c r="N105" s="144"/>
      <c r="O105" s="144"/>
      <c r="P105" s="144"/>
      <c r="Q105" s="144"/>
      <c r="R105" s="109"/>
      <c r="S105" s="144"/>
      <c r="T105" s="144"/>
      <c r="U105" s="144"/>
      <c r="V105" s="144"/>
      <c r="W105" s="144"/>
      <c r="X105" s="144"/>
      <c r="Y105" s="144"/>
      <c r="Z105" s="109"/>
      <c r="AA105" s="109"/>
    </row>
    <row r="106" spans="1:27" s="110" customFormat="1" ht="27" hidden="1" customHeight="1">
      <c r="A106" s="144"/>
      <c r="B106" s="142" t="s">
        <v>1601</v>
      </c>
      <c r="C106" s="32" t="s">
        <v>1591</v>
      </c>
      <c r="D106" s="195" t="s">
        <v>1592</v>
      </c>
      <c r="E106" s="195" t="s">
        <v>24</v>
      </c>
      <c r="F106" s="195"/>
      <c r="G106" s="195"/>
      <c r="H106" s="209"/>
      <c r="I106" s="193"/>
      <c r="J106" s="209" t="s">
        <v>1593</v>
      </c>
      <c r="K106" s="192">
        <v>1</v>
      </c>
      <c r="L106" s="120"/>
      <c r="M106" s="144"/>
      <c r="N106" s="144"/>
      <c r="O106" s="144"/>
      <c r="P106" s="218" t="s">
        <v>545</v>
      </c>
      <c r="Q106" s="144"/>
      <c r="R106" s="109"/>
      <c r="S106" s="144"/>
      <c r="T106" s="144"/>
      <c r="U106" s="144"/>
      <c r="V106" s="144"/>
      <c r="W106" s="144"/>
      <c r="X106" s="144"/>
      <c r="Y106" s="144"/>
      <c r="Z106" s="109"/>
      <c r="AA106" s="109"/>
    </row>
    <row r="107" spans="1:27" s="110" customFormat="1" ht="27" customHeight="1">
      <c r="A107" s="144"/>
      <c r="B107" s="142" t="s">
        <v>1601</v>
      </c>
      <c r="C107" s="32" t="s">
        <v>1594</v>
      </c>
      <c r="D107" s="195" t="s">
        <v>1595</v>
      </c>
      <c r="E107" s="195" t="s">
        <v>36</v>
      </c>
      <c r="F107" s="145"/>
      <c r="G107" s="175" t="s">
        <v>345</v>
      </c>
      <c r="H107" s="209"/>
      <c r="I107" s="193"/>
      <c r="J107" s="365" t="s">
        <v>1596</v>
      </c>
      <c r="K107" s="192">
        <v>1</v>
      </c>
      <c r="L107" s="120" t="s">
        <v>1377</v>
      </c>
      <c r="M107" s="212" t="s">
        <v>36</v>
      </c>
      <c r="N107" s="144"/>
      <c r="O107" s="144"/>
      <c r="P107" s="144"/>
      <c r="Q107" s="144"/>
      <c r="R107" s="109"/>
      <c r="S107" s="144"/>
      <c r="T107" s="144"/>
      <c r="U107" s="144"/>
      <c r="V107" s="144"/>
      <c r="W107" s="144"/>
      <c r="X107" s="144"/>
      <c r="Y107" s="144"/>
      <c r="Z107" s="109"/>
      <c r="AA107" s="109"/>
    </row>
    <row r="108" spans="1:27" s="110" customFormat="1" ht="27" customHeight="1">
      <c r="A108" s="144"/>
      <c r="B108" s="142" t="s">
        <v>1601</v>
      </c>
      <c r="C108" s="32" t="s">
        <v>396</v>
      </c>
      <c r="D108" s="195" t="s">
        <v>1597</v>
      </c>
      <c r="E108" s="195" t="s">
        <v>1600</v>
      </c>
      <c r="F108" s="145"/>
      <c r="G108" s="175" t="s">
        <v>375</v>
      </c>
      <c r="H108" s="209"/>
      <c r="I108" s="175" t="s">
        <v>1567</v>
      </c>
      <c r="J108" s="209"/>
      <c r="K108" s="192">
        <v>1</v>
      </c>
      <c r="L108" s="120" t="s">
        <v>514</v>
      </c>
      <c r="M108" s="212" t="s">
        <v>36</v>
      </c>
      <c r="N108" s="144"/>
      <c r="O108" s="144"/>
      <c r="P108" s="144"/>
      <c r="Q108" s="144"/>
      <c r="R108" s="109"/>
      <c r="S108" s="144"/>
      <c r="T108" s="144"/>
      <c r="U108" s="144"/>
      <c r="V108" s="144"/>
      <c r="W108" s="144"/>
      <c r="X108" s="144"/>
      <c r="Y108" s="144"/>
      <c r="Z108" s="109"/>
      <c r="AA108" s="109"/>
    </row>
    <row r="109" spans="1:27" s="110" customFormat="1" ht="27" customHeight="1">
      <c r="A109" s="144"/>
      <c r="B109" s="142" t="s">
        <v>1601</v>
      </c>
      <c r="C109" s="32" t="s">
        <v>31</v>
      </c>
      <c r="D109" s="195" t="s">
        <v>1598</v>
      </c>
      <c r="E109" s="195" t="s">
        <v>1575</v>
      </c>
      <c r="F109" s="145"/>
      <c r="G109" s="175" t="s">
        <v>345</v>
      </c>
      <c r="H109" s="209"/>
      <c r="I109" s="175" t="s">
        <v>1599</v>
      </c>
      <c r="J109" s="209"/>
      <c r="K109" s="192">
        <v>2</v>
      </c>
      <c r="L109" s="120" t="s">
        <v>1074</v>
      </c>
      <c r="M109" s="212" t="s">
        <v>36</v>
      </c>
      <c r="N109" s="144"/>
      <c r="O109" s="144"/>
      <c r="P109" s="144"/>
      <c r="Q109" s="144"/>
      <c r="R109" s="109"/>
      <c r="S109" s="144"/>
      <c r="T109" s="144"/>
      <c r="U109" s="144"/>
      <c r="V109" s="144"/>
      <c r="W109" s="144"/>
      <c r="X109" s="144"/>
      <c r="Y109" s="144"/>
      <c r="Z109" s="109"/>
      <c r="AA109" s="109"/>
    </row>
    <row r="110" spans="1:27" ht="27" hidden="1" customHeight="1">
      <c r="A110" s="167"/>
      <c r="B110" s="142" t="s">
        <v>1601</v>
      </c>
      <c r="C110" s="32" t="s">
        <v>31</v>
      </c>
      <c r="D110" s="195" t="s">
        <v>1598</v>
      </c>
      <c r="E110" s="195" t="s">
        <v>64</v>
      </c>
      <c r="F110" s="180"/>
      <c r="G110" s="180"/>
      <c r="H110" s="181"/>
      <c r="I110" s="175" t="s">
        <v>1599</v>
      </c>
      <c r="J110" s="167"/>
      <c r="K110" s="106">
        <v>4</v>
      </c>
      <c r="L110" s="106"/>
      <c r="M110" s="167"/>
      <c r="N110" s="167"/>
      <c r="O110" s="167"/>
      <c r="P110" s="218" t="s">
        <v>412</v>
      </c>
      <c r="Q110" s="167"/>
      <c r="R110" s="168"/>
      <c r="S110" s="167"/>
      <c r="T110" s="167"/>
      <c r="U110" s="167"/>
      <c r="V110" s="167"/>
      <c r="W110" s="167"/>
      <c r="X110" s="167"/>
      <c r="Y110" s="167"/>
      <c r="Z110" s="171"/>
      <c r="AA110" s="169"/>
    </row>
    <row r="111" spans="1:27" ht="27" hidden="1" customHeight="1">
      <c r="A111" s="167"/>
      <c r="B111" s="142" t="s">
        <v>1605</v>
      </c>
      <c r="C111" s="32" t="s">
        <v>1602</v>
      </c>
      <c r="D111" s="366" t="s">
        <v>78</v>
      </c>
      <c r="E111" s="366" t="s">
        <v>1603</v>
      </c>
      <c r="F111" s="202"/>
      <c r="G111" s="202"/>
      <c r="H111" s="367"/>
      <c r="I111" s="32" t="s">
        <v>1604</v>
      </c>
      <c r="J111" s="367"/>
      <c r="K111" s="211">
        <v>8</v>
      </c>
      <c r="L111" s="32"/>
      <c r="M111" s="202"/>
      <c r="N111" s="167"/>
      <c r="O111" s="167"/>
      <c r="P111" s="160" t="s">
        <v>79</v>
      </c>
      <c r="Q111" s="167"/>
      <c r="R111" s="168"/>
      <c r="S111" s="167"/>
      <c r="T111" s="167"/>
      <c r="U111" s="167"/>
      <c r="V111" s="167"/>
      <c r="W111" s="167"/>
      <c r="X111" s="167"/>
      <c r="Y111" s="167"/>
      <c r="Z111" s="171"/>
      <c r="AA111" s="169"/>
    </row>
    <row r="112" spans="1:27" s="110" customFormat="1" ht="26.25" hidden="1" customHeight="1">
      <c r="A112" s="144"/>
      <c r="B112" s="142" t="s">
        <v>1605</v>
      </c>
      <c r="C112" s="32" t="s">
        <v>502</v>
      </c>
      <c r="D112" s="195" t="s">
        <v>301</v>
      </c>
      <c r="E112" s="195" t="s">
        <v>1607</v>
      </c>
      <c r="F112" s="195"/>
      <c r="G112" s="195"/>
      <c r="H112" s="209"/>
      <c r="I112" s="193" t="s">
        <v>1606</v>
      </c>
      <c r="J112" s="209"/>
      <c r="K112" s="120">
        <v>2</v>
      </c>
      <c r="L112" s="193" t="s">
        <v>1082</v>
      </c>
      <c r="M112" s="144"/>
      <c r="N112" s="144"/>
      <c r="O112" s="144"/>
      <c r="P112" s="144"/>
      <c r="Q112" s="144"/>
      <c r="R112" s="109"/>
      <c r="S112" s="144"/>
      <c r="T112" s="144"/>
      <c r="U112" s="144"/>
      <c r="V112" s="144"/>
      <c r="W112" s="144"/>
      <c r="X112" s="144"/>
      <c r="Y112" s="144"/>
      <c r="Z112" s="109"/>
      <c r="AA112" s="109"/>
    </row>
    <row r="113" spans="1:27" s="110" customFormat="1" ht="27" hidden="1" customHeight="1">
      <c r="A113" s="144"/>
      <c r="B113" s="142" t="s">
        <v>1615</v>
      </c>
      <c r="C113" s="32" t="s">
        <v>1608</v>
      </c>
      <c r="D113" s="195" t="s">
        <v>1609</v>
      </c>
      <c r="E113" s="195" t="s">
        <v>1610</v>
      </c>
      <c r="F113" s="32"/>
      <c r="G113" s="32"/>
      <c r="H113" s="192"/>
      <c r="I113" s="144"/>
      <c r="J113" s="144"/>
      <c r="K113" s="192">
        <v>17</v>
      </c>
      <c r="L113" s="120"/>
      <c r="M113" s="144"/>
      <c r="N113" s="144"/>
      <c r="O113" s="144"/>
      <c r="P113" s="160" t="s">
        <v>79</v>
      </c>
      <c r="Q113" s="144"/>
      <c r="R113" s="109"/>
      <c r="S113" s="144"/>
      <c r="T113" s="144"/>
      <c r="U113" s="144"/>
      <c r="V113" s="144"/>
      <c r="W113" s="144"/>
      <c r="X113" s="144"/>
      <c r="Y113" s="144"/>
      <c r="Z113" s="109"/>
      <c r="AA113" s="109"/>
    </row>
    <row r="114" spans="1:27" ht="27" customHeight="1">
      <c r="A114" s="167"/>
      <c r="B114" s="142" t="s">
        <v>1615</v>
      </c>
      <c r="C114" s="32" t="s">
        <v>1611</v>
      </c>
      <c r="D114" s="195" t="s">
        <v>1612</v>
      </c>
      <c r="E114" s="195" t="s">
        <v>1614</v>
      </c>
      <c r="F114" s="195"/>
      <c r="G114" s="193" t="s">
        <v>367</v>
      </c>
      <c r="H114" s="209"/>
      <c r="I114" s="193" t="s">
        <v>1613</v>
      </c>
      <c r="J114" s="192"/>
      <c r="K114" s="192">
        <v>1</v>
      </c>
      <c r="L114" s="193" t="s">
        <v>1079</v>
      </c>
      <c r="M114" s="212" t="s">
        <v>36</v>
      </c>
      <c r="N114" s="167"/>
      <c r="O114" s="167"/>
      <c r="P114" s="167"/>
      <c r="Q114" s="167"/>
      <c r="R114" s="168"/>
      <c r="S114" s="167"/>
      <c r="T114" s="167"/>
      <c r="U114" s="167"/>
      <c r="V114" s="167"/>
      <c r="W114" s="167"/>
      <c r="X114" s="167"/>
      <c r="Y114" s="167"/>
      <c r="Z114" s="171"/>
      <c r="AA114" s="169"/>
    </row>
  </sheetData>
  <autoFilter ref="A1:A114" xr:uid="{00000000-0009-0000-0000-000008000000}"/>
  <pageMargins left="0.7" right="0.7" top="0.75" bottom="0.75" header="0.3" footer="0.3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ayfa24"/>
  <dimension ref="A1:Y109"/>
  <sheetViews>
    <sheetView zoomScale="80" zoomScaleNormal="80" workbookViewId="0">
      <pane ySplit="960" topLeftCell="A43" activePane="bottomLeft"/>
      <selection activeCell="E1" sqref="E1:E1048576"/>
      <selection pane="bottomLeft" activeCell="E51" sqref="E51"/>
    </sheetView>
  </sheetViews>
  <sheetFormatPr defaultColWidth="9.1796875" defaultRowHeight="17.5"/>
  <cols>
    <col min="1" max="1" width="8" style="105" customWidth="1"/>
    <col min="2" max="2" width="15.26953125" style="131" customWidth="1"/>
    <col min="3" max="3" width="21.1796875" style="132" customWidth="1"/>
    <col min="4" max="4" width="36.26953125" style="107" customWidth="1"/>
    <col min="5" max="5" width="34.7265625" style="412" customWidth="1"/>
    <col min="6" max="6" width="15.1796875" style="133" customWidth="1"/>
    <col min="7" max="7" width="18.1796875" style="105" customWidth="1"/>
    <col min="8" max="8" width="12.54296875" style="105" customWidth="1"/>
    <col min="9" max="9" width="9.81640625" style="135" customWidth="1"/>
    <col min="10" max="10" width="14.7265625" style="135" customWidth="1"/>
    <col min="11" max="11" width="19.1796875" style="105" customWidth="1"/>
    <col min="12" max="12" width="15.26953125" style="105" customWidth="1"/>
    <col min="13" max="13" width="13.1796875" style="105" customWidth="1"/>
    <col min="14" max="14" width="28.81640625" style="105" customWidth="1"/>
    <col min="15" max="15" width="16" style="105" customWidth="1"/>
    <col min="16" max="16" width="65.81640625" style="164" customWidth="1"/>
    <col min="17" max="17" width="15.1796875" style="105" customWidth="1"/>
    <col min="18" max="22" width="15.54296875" style="105" customWidth="1"/>
    <col min="23" max="23" width="14.453125" style="105" customWidth="1"/>
    <col min="24" max="24" width="14.453125" style="136" customWidth="1"/>
    <col min="25" max="25" width="16.81640625" style="108" bestFit="1" customWidth="1"/>
    <col min="26" max="16384" width="9.1796875" style="164"/>
  </cols>
  <sheetData>
    <row r="1" spans="1:25" s="105" customFormat="1" ht="45" customHeight="1" thickTop="1">
      <c r="A1" s="155" t="s">
        <v>0</v>
      </c>
      <c r="B1" s="174" t="s">
        <v>1</v>
      </c>
      <c r="C1" s="183" t="s">
        <v>2</v>
      </c>
      <c r="D1" s="163" t="s">
        <v>3</v>
      </c>
      <c r="E1" s="163" t="s">
        <v>4</v>
      </c>
      <c r="F1" s="178" t="s">
        <v>329</v>
      </c>
      <c r="G1" s="156" t="s">
        <v>5</v>
      </c>
      <c r="H1" s="156" t="s">
        <v>6</v>
      </c>
      <c r="I1" s="157" t="s">
        <v>7</v>
      </c>
      <c r="J1" s="157" t="s">
        <v>1070</v>
      </c>
      <c r="K1" s="156" t="s">
        <v>8</v>
      </c>
      <c r="L1" s="156" t="s">
        <v>9</v>
      </c>
      <c r="M1" s="158" t="s">
        <v>10</v>
      </c>
      <c r="N1" s="158" t="s">
        <v>11</v>
      </c>
      <c r="O1" s="223" t="s">
        <v>12</v>
      </c>
      <c r="P1" s="223" t="s">
        <v>13</v>
      </c>
      <c r="Q1" s="223" t="s">
        <v>14</v>
      </c>
      <c r="R1" s="223" t="s">
        <v>15</v>
      </c>
      <c r="S1" s="223" t="s">
        <v>16</v>
      </c>
      <c r="T1" s="223" t="s">
        <v>17</v>
      </c>
      <c r="U1" s="223" t="s">
        <v>18</v>
      </c>
      <c r="V1" s="223" t="s">
        <v>19</v>
      </c>
      <c r="W1" s="223" t="s">
        <v>20</v>
      </c>
      <c r="X1" s="223" t="s">
        <v>432</v>
      </c>
      <c r="Y1" s="223" t="s">
        <v>433</v>
      </c>
    </row>
    <row r="2" spans="1:25" s="269" customFormat="1" ht="27" customHeight="1">
      <c r="A2" s="144"/>
      <c r="B2" s="142" t="s">
        <v>1630</v>
      </c>
      <c r="C2" s="214" t="s">
        <v>178</v>
      </c>
      <c r="D2" s="195" t="s">
        <v>179</v>
      </c>
      <c r="E2" s="409" t="s">
        <v>1629</v>
      </c>
      <c r="F2" s="193" t="s">
        <v>362</v>
      </c>
      <c r="G2" s="208" t="s">
        <v>245</v>
      </c>
      <c r="H2" s="192"/>
      <c r="I2" s="192">
        <v>1</v>
      </c>
      <c r="J2" s="193" t="s">
        <v>1628</v>
      </c>
      <c r="K2" s="212" t="s">
        <v>36</v>
      </c>
      <c r="L2" s="144"/>
      <c r="M2" s="144"/>
      <c r="N2" s="144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</row>
    <row r="3" spans="1:25" s="269" customFormat="1" ht="27" customHeight="1">
      <c r="A3" s="167"/>
      <c r="B3" s="142" t="s">
        <v>1630</v>
      </c>
      <c r="C3" s="214" t="s">
        <v>1631</v>
      </c>
      <c r="D3" s="195" t="s">
        <v>1632</v>
      </c>
      <c r="E3" s="409" t="s">
        <v>1555</v>
      </c>
      <c r="F3" s="175" t="s">
        <v>377</v>
      </c>
      <c r="G3" s="206" t="s">
        <v>1633</v>
      </c>
      <c r="H3" s="192"/>
      <c r="I3" s="192">
        <v>24</v>
      </c>
      <c r="J3" s="193" t="s">
        <v>1087</v>
      </c>
      <c r="K3" s="212" t="s">
        <v>36</v>
      </c>
      <c r="L3" s="167"/>
      <c r="M3" s="167"/>
      <c r="N3" s="167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</row>
    <row r="4" spans="1:25" s="110" customFormat="1" ht="27" customHeight="1">
      <c r="A4" s="389"/>
      <c r="B4" s="142" t="s">
        <v>1630</v>
      </c>
      <c r="C4" s="206" t="s">
        <v>1634</v>
      </c>
      <c r="D4" s="207" t="s">
        <v>492</v>
      </c>
      <c r="E4" s="207" t="s">
        <v>1635</v>
      </c>
      <c r="F4" s="32"/>
      <c r="G4" s="206"/>
      <c r="H4" s="389"/>
      <c r="I4" s="191">
        <v>4</v>
      </c>
      <c r="J4" s="397"/>
      <c r="K4" s="389"/>
      <c r="L4" s="389"/>
      <c r="M4" s="389"/>
      <c r="N4" s="160" t="s">
        <v>79</v>
      </c>
      <c r="O4" s="144"/>
      <c r="P4" s="109"/>
      <c r="Q4" s="144"/>
      <c r="R4" s="144"/>
      <c r="S4" s="144"/>
      <c r="T4" s="144"/>
      <c r="U4" s="144"/>
      <c r="V4" s="144"/>
      <c r="W4" s="144"/>
      <c r="X4" s="109"/>
      <c r="Y4" s="109"/>
    </row>
    <row r="5" spans="1:25" s="110" customFormat="1" ht="27" customHeight="1">
      <c r="A5" s="167"/>
      <c r="B5" s="142" t="s">
        <v>1630</v>
      </c>
      <c r="C5" s="206" t="s">
        <v>264</v>
      </c>
      <c r="D5" s="177" t="s">
        <v>111</v>
      </c>
      <c r="E5" s="207" t="s">
        <v>24</v>
      </c>
      <c r="F5" s="32"/>
      <c r="G5" s="162" t="s">
        <v>1636</v>
      </c>
      <c r="H5" s="167"/>
      <c r="I5" s="176">
        <v>1</v>
      </c>
      <c r="J5" s="106"/>
      <c r="K5" s="167"/>
      <c r="L5" s="167"/>
      <c r="M5" s="167"/>
      <c r="N5" s="218" t="s">
        <v>412</v>
      </c>
      <c r="O5" s="144"/>
      <c r="P5" s="109"/>
      <c r="Q5" s="144"/>
      <c r="R5" s="144"/>
      <c r="S5" s="144"/>
      <c r="T5" s="144"/>
      <c r="U5" s="144"/>
      <c r="V5" s="144"/>
      <c r="W5" s="144"/>
      <c r="X5" s="109"/>
      <c r="Y5" s="109"/>
    </row>
    <row r="6" spans="1:25" s="110" customFormat="1" ht="27" customHeight="1">
      <c r="A6" s="167"/>
      <c r="B6" s="142" t="s">
        <v>1630</v>
      </c>
      <c r="C6" s="408" t="s">
        <v>1637</v>
      </c>
      <c r="D6" s="177" t="s">
        <v>92</v>
      </c>
      <c r="E6" s="409" t="s">
        <v>36</v>
      </c>
      <c r="F6" s="32" t="s">
        <v>345</v>
      </c>
      <c r="G6" s="187" t="s">
        <v>1638</v>
      </c>
      <c r="H6" s="167"/>
      <c r="I6" s="176">
        <v>1</v>
      </c>
      <c r="J6" s="106" t="s">
        <v>1321</v>
      </c>
      <c r="K6" s="212" t="s">
        <v>36</v>
      </c>
      <c r="L6" s="167"/>
      <c r="M6" s="167"/>
      <c r="N6" s="167"/>
      <c r="O6" s="144"/>
      <c r="P6" s="109"/>
      <c r="Q6" s="144"/>
      <c r="R6" s="144"/>
      <c r="S6" s="144"/>
      <c r="T6" s="144"/>
      <c r="U6" s="144"/>
      <c r="V6" s="144"/>
      <c r="W6" s="144"/>
      <c r="X6" s="109"/>
      <c r="Y6" s="109"/>
    </row>
    <row r="7" spans="1:25" s="110" customFormat="1" ht="27" customHeight="1">
      <c r="A7" s="167"/>
      <c r="B7" s="142" t="s">
        <v>1630</v>
      </c>
      <c r="C7" s="408" t="s">
        <v>542</v>
      </c>
      <c r="D7" s="177" t="s">
        <v>282</v>
      </c>
      <c r="E7" s="210" t="s">
        <v>1643</v>
      </c>
      <c r="F7" s="32" t="s">
        <v>368</v>
      </c>
      <c r="G7" s="187" t="s">
        <v>1639</v>
      </c>
      <c r="H7" s="167"/>
      <c r="I7" s="176">
        <v>10</v>
      </c>
      <c r="J7" s="106" t="s">
        <v>1335</v>
      </c>
      <c r="K7" s="212" t="s">
        <v>36</v>
      </c>
      <c r="L7" s="167"/>
      <c r="M7" s="167"/>
      <c r="N7" s="167"/>
      <c r="O7" s="144"/>
      <c r="P7" s="109"/>
      <c r="Q7" s="144"/>
      <c r="R7" s="144"/>
      <c r="S7" s="144"/>
      <c r="T7" s="144"/>
      <c r="U7" s="144"/>
      <c r="V7" s="144"/>
      <c r="W7" s="144"/>
      <c r="X7" s="109"/>
      <c r="Y7" s="109"/>
    </row>
    <row r="8" spans="1:25" s="110" customFormat="1" ht="27" customHeight="1">
      <c r="A8" s="167"/>
      <c r="B8" s="142" t="s">
        <v>1630</v>
      </c>
      <c r="C8" s="206" t="s">
        <v>1640</v>
      </c>
      <c r="D8" s="177" t="s">
        <v>1641</v>
      </c>
      <c r="E8" s="177" t="s">
        <v>199</v>
      </c>
      <c r="F8" s="32"/>
      <c r="G8" s="187" t="s">
        <v>1642</v>
      </c>
      <c r="H8" s="167"/>
      <c r="I8" s="176">
        <v>25</v>
      </c>
      <c r="J8" s="106"/>
      <c r="K8" s="167"/>
      <c r="L8" s="167"/>
      <c r="M8" s="167"/>
      <c r="N8" s="218" t="s">
        <v>237</v>
      </c>
      <c r="O8" s="144"/>
      <c r="P8" s="109"/>
      <c r="Q8" s="144"/>
      <c r="R8" s="144"/>
      <c r="S8" s="144"/>
      <c r="T8" s="144"/>
      <c r="U8" s="144"/>
      <c r="V8" s="144"/>
      <c r="W8" s="144"/>
      <c r="X8" s="109"/>
      <c r="Y8" s="109"/>
    </row>
    <row r="9" spans="1:25" s="110" customFormat="1" ht="27" customHeight="1">
      <c r="A9" s="118"/>
      <c r="B9" s="142" t="s">
        <v>1646</v>
      </c>
      <c r="C9" s="32" t="s">
        <v>38</v>
      </c>
      <c r="D9" s="195" t="s">
        <v>39</v>
      </c>
      <c r="E9" s="195" t="s">
        <v>1644</v>
      </c>
      <c r="F9" s="235"/>
      <c r="G9" s="193" t="s">
        <v>1645</v>
      </c>
      <c r="H9" s="144"/>
      <c r="I9" s="192">
        <v>2</v>
      </c>
      <c r="J9" s="120"/>
      <c r="K9" s="118"/>
      <c r="L9" s="198" t="s">
        <v>249</v>
      </c>
      <c r="M9" s="118"/>
      <c r="N9" s="118"/>
      <c r="O9" s="144"/>
      <c r="P9" s="109"/>
      <c r="Q9" s="144"/>
      <c r="R9" s="144"/>
      <c r="S9" s="144"/>
      <c r="T9" s="144"/>
      <c r="U9" s="144"/>
      <c r="V9" s="144"/>
      <c r="W9" s="144"/>
      <c r="X9" s="109"/>
      <c r="Y9" s="109"/>
    </row>
    <row r="10" spans="1:25" s="110" customFormat="1" ht="27" customHeight="1">
      <c r="A10" s="144"/>
      <c r="B10" s="142" t="s">
        <v>1678</v>
      </c>
      <c r="C10" s="214" t="s">
        <v>1652</v>
      </c>
      <c r="D10" s="195" t="s">
        <v>1653</v>
      </c>
      <c r="E10" s="409" t="s">
        <v>1675</v>
      </c>
      <c r="F10" s="32" t="s">
        <v>375</v>
      </c>
      <c r="G10" s="208" t="s">
        <v>1677</v>
      </c>
      <c r="H10" s="192"/>
      <c r="I10" s="192">
        <v>2</v>
      </c>
      <c r="J10" s="193" t="s">
        <v>1654</v>
      </c>
      <c r="K10" s="212" t="s">
        <v>36</v>
      </c>
      <c r="L10" s="144"/>
      <c r="M10" s="144"/>
      <c r="N10" s="144"/>
      <c r="O10" s="144"/>
      <c r="P10" s="109"/>
      <c r="Q10" s="144"/>
      <c r="R10" s="144"/>
      <c r="S10" s="144"/>
      <c r="T10" s="144"/>
      <c r="U10" s="144"/>
      <c r="V10" s="144"/>
      <c r="W10" s="144"/>
      <c r="X10" s="109"/>
      <c r="Y10" s="109"/>
    </row>
    <row r="11" spans="1:25" s="110" customFormat="1" ht="27" customHeight="1">
      <c r="A11" s="144"/>
      <c r="B11" s="142" t="s">
        <v>1678</v>
      </c>
      <c r="C11" s="214" t="s">
        <v>197</v>
      </c>
      <c r="D11" s="195" t="s">
        <v>198</v>
      </c>
      <c r="E11" s="409" t="s">
        <v>1676</v>
      </c>
      <c r="F11" s="32" t="s">
        <v>360</v>
      </c>
      <c r="G11" s="187" t="s">
        <v>1657</v>
      </c>
      <c r="H11" s="390"/>
      <c r="I11" s="192">
        <v>5</v>
      </c>
      <c r="J11" s="193" t="s">
        <v>1074</v>
      </c>
      <c r="K11" s="212" t="s">
        <v>36</v>
      </c>
      <c r="L11" s="144"/>
      <c r="M11" s="144"/>
      <c r="N11" s="144"/>
      <c r="O11" s="144"/>
      <c r="P11" s="109"/>
      <c r="Q11" s="144"/>
      <c r="R11" s="144"/>
      <c r="S11" s="144"/>
      <c r="T11" s="144"/>
      <c r="U11" s="144"/>
      <c r="V11" s="144"/>
      <c r="W11" s="144"/>
      <c r="X11" s="109"/>
      <c r="Y11" s="109"/>
    </row>
    <row r="12" spans="1:25" s="110" customFormat="1" ht="27" customHeight="1">
      <c r="A12" s="144"/>
      <c r="B12" s="142" t="s">
        <v>1678</v>
      </c>
      <c r="C12" s="214" t="s">
        <v>227</v>
      </c>
      <c r="D12" s="195" t="s">
        <v>130</v>
      </c>
      <c r="E12" s="409" t="s">
        <v>517</v>
      </c>
      <c r="F12" s="32" t="s">
        <v>345</v>
      </c>
      <c r="G12" s="187" t="s">
        <v>1659</v>
      </c>
      <c r="H12" s="192"/>
      <c r="I12" s="192">
        <v>2</v>
      </c>
      <c r="J12" s="193" t="s">
        <v>1071</v>
      </c>
      <c r="K12" s="212" t="s">
        <v>36</v>
      </c>
      <c r="L12" s="144"/>
      <c r="M12" s="144"/>
      <c r="N12" s="144"/>
      <c r="O12" s="144"/>
      <c r="P12" s="109"/>
      <c r="Q12" s="144"/>
      <c r="R12" s="144"/>
      <c r="S12" s="144"/>
      <c r="T12" s="144"/>
      <c r="U12" s="144"/>
      <c r="V12" s="144"/>
      <c r="W12" s="144"/>
      <c r="X12" s="109"/>
      <c r="Y12" s="109"/>
    </row>
    <row r="13" spans="1:25" s="269" customFormat="1" ht="27" customHeight="1">
      <c r="A13" s="144"/>
      <c r="B13" s="142" t="s">
        <v>1678</v>
      </c>
      <c r="C13" s="32" t="s">
        <v>76</v>
      </c>
      <c r="D13" s="195" t="s">
        <v>1660</v>
      </c>
      <c r="E13" s="195" t="s">
        <v>24</v>
      </c>
      <c r="F13" s="193"/>
      <c r="G13" s="175" t="s">
        <v>1661</v>
      </c>
      <c r="H13" s="192" t="s">
        <v>1662</v>
      </c>
      <c r="I13" s="192">
        <v>1</v>
      </c>
      <c r="J13" s="193"/>
      <c r="K13" s="144"/>
      <c r="L13" s="144"/>
      <c r="M13" s="144"/>
      <c r="N13" s="218" t="s">
        <v>412</v>
      </c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</row>
    <row r="14" spans="1:25" s="110" customFormat="1" ht="27" customHeight="1">
      <c r="A14" s="144"/>
      <c r="B14" s="142" t="s">
        <v>1678</v>
      </c>
      <c r="C14" s="32" t="s">
        <v>40</v>
      </c>
      <c r="D14" s="195" t="s">
        <v>41</v>
      </c>
      <c r="E14" s="195" t="s">
        <v>24</v>
      </c>
      <c r="F14" s="195"/>
      <c r="G14" s="175" t="s">
        <v>1663</v>
      </c>
      <c r="H14" s="192"/>
      <c r="I14" s="192">
        <v>5</v>
      </c>
      <c r="J14" s="193" t="s">
        <v>1320</v>
      </c>
      <c r="K14" s="144"/>
      <c r="L14" s="144"/>
      <c r="M14" s="144"/>
      <c r="N14" s="218" t="s">
        <v>400</v>
      </c>
      <c r="O14" s="144"/>
      <c r="P14" s="109"/>
      <c r="Q14" s="144"/>
      <c r="R14" s="144"/>
      <c r="S14" s="144"/>
      <c r="T14" s="144"/>
      <c r="U14" s="144"/>
      <c r="V14" s="144"/>
      <c r="W14" s="144"/>
      <c r="X14" s="109"/>
      <c r="Y14" s="109"/>
    </row>
    <row r="15" spans="1:25" s="110" customFormat="1" ht="27" customHeight="1">
      <c r="A15" s="144"/>
      <c r="B15" s="142" t="s">
        <v>1678</v>
      </c>
      <c r="C15" s="32" t="s">
        <v>26</v>
      </c>
      <c r="D15" s="195" t="s">
        <v>27</v>
      </c>
      <c r="E15" s="195" t="s">
        <v>24</v>
      </c>
      <c r="F15" s="175"/>
      <c r="G15" s="175" t="s">
        <v>1664</v>
      </c>
      <c r="H15" s="192"/>
      <c r="I15" s="192">
        <v>1</v>
      </c>
      <c r="J15" s="193" t="s">
        <v>1320</v>
      </c>
      <c r="K15" s="144"/>
      <c r="L15" s="144"/>
      <c r="M15" s="144"/>
      <c r="N15" s="218" t="s">
        <v>400</v>
      </c>
      <c r="O15" s="144"/>
      <c r="P15" s="109"/>
      <c r="Q15" s="144"/>
      <c r="R15" s="144"/>
      <c r="S15" s="144"/>
      <c r="T15" s="144"/>
      <c r="U15" s="144"/>
      <c r="V15" s="144"/>
      <c r="W15" s="144"/>
      <c r="X15" s="109"/>
      <c r="Y15" s="109"/>
    </row>
    <row r="16" spans="1:25" s="110" customFormat="1" ht="27" customHeight="1">
      <c r="A16" s="144"/>
      <c r="B16" s="142" t="s">
        <v>1678</v>
      </c>
      <c r="C16" s="214" t="s">
        <v>1557</v>
      </c>
      <c r="D16" s="195" t="s">
        <v>1665</v>
      </c>
      <c r="E16" s="409" t="s">
        <v>1656</v>
      </c>
      <c r="F16" s="175" t="s">
        <v>360</v>
      </c>
      <c r="G16" s="187" t="s">
        <v>1666</v>
      </c>
      <c r="H16" s="192"/>
      <c r="I16" s="192">
        <v>2</v>
      </c>
      <c r="J16" s="193" t="s">
        <v>514</v>
      </c>
      <c r="K16" s="212" t="s">
        <v>36</v>
      </c>
      <c r="L16" s="144"/>
      <c r="M16" s="144"/>
      <c r="N16" s="144"/>
      <c r="O16" s="144"/>
      <c r="P16" s="109"/>
      <c r="Q16" s="144"/>
      <c r="R16" s="144"/>
      <c r="S16" s="144"/>
      <c r="T16" s="144"/>
      <c r="U16" s="144"/>
      <c r="V16" s="144"/>
      <c r="W16" s="144"/>
      <c r="X16" s="109"/>
      <c r="Y16" s="109"/>
    </row>
    <row r="17" spans="1:25" s="110" customFormat="1" ht="27" customHeight="1">
      <c r="A17" s="144"/>
      <c r="B17" s="142" t="s">
        <v>1678</v>
      </c>
      <c r="C17" s="214" t="s">
        <v>1667</v>
      </c>
      <c r="D17" s="195" t="s">
        <v>1668</v>
      </c>
      <c r="E17" s="409" t="s">
        <v>1656</v>
      </c>
      <c r="F17" s="32" t="s">
        <v>360</v>
      </c>
      <c r="G17" s="187" t="s">
        <v>1669</v>
      </c>
      <c r="H17" s="192"/>
      <c r="I17" s="192">
        <v>1</v>
      </c>
      <c r="J17" s="193" t="s">
        <v>514</v>
      </c>
      <c r="K17" s="212" t="s">
        <v>36</v>
      </c>
      <c r="L17" s="144"/>
      <c r="M17" s="144"/>
      <c r="N17" s="144"/>
      <c r="O17" s="144"/>
      <c r="P17" s="109"/>
      <c r="Q17" s="144"/>
      <c r="R17" s="144"/>
      <c r="S17" s="144"/>
      <c r="T17" s="144"/>
      <c r="U17" s="144"/>
      <c r="V17" s="144"/>
      <c r="W17" s="144"/>
      <c r="X17" s="109"/>
      <c r="Y17" s="109"/>
    </row>
    <row r="18" spans="1:25" s="110" customFormat="1" ht="27" customHeight="1">
      <c r="A18" s="144"/>
      <c r="B18" s="142" t="s">
        <v>1678</v>
      </c>
      <c r="C18" s="214" t="s">
        <v>129</v>
      </c>
      <c r="D18" s="195" t="s">
        <v>130</v>
      </c>
      <c r="E18" s="409" t="s">
        <v>1656</v>
      </c>
      <c r="F18" s="32" t="s">
        <v>360</v>
      </c>
      <c r="G18" s="187" t="s">
        <v>1670</v>
      </c>
      <c r="H18" s="192"/>
      <c r="I18" s="192">
        <v>1</v>
      </c>
      <c r="J18" s="193" t="s">
        <v>1071</v>
      </c>
      <c r="K18" s="212" t="s">
        <v>36</v>
      </c>
      <c r="L18" s="144"/>
      <c r="M18" s="144"/>
      <c r="N18" s="144"/>
      <c r="O18" s="144"/>
      <c r="P18" s="109"/>
      <c r="Q18" s="144"/>
      <c r="R18" s="144"/>
      <c r="S18" s="144"/>
      <c r="T18" s="144"/>
      <c r="U18" s="144"/>
      <c r="V18" s="144"/>
      <c r="W18" s="144"/>
      <c r="X18" s="109"/>
      <c r="Y18" s="109"/>
    </row>
    <row r="19" spans="1:25" s="110" customFormat="1" ht="27" customHeight="1">
      <c r="A19" s="144"/>
      <c r="B19" s="142" t="s">
        <v>1678</v>
      </c>
      <c r="C19" s="214" t="s">
        <v>38</v>
      </c>
      <c r="D19" s="195" t="s">
        <v>39</v>
      </c>
      <c r="E19" s="409" t="s">
        <v>96</v>
      </c>
      <c r="F19" s="32" t="s">
        <v>360</v>
      </c>
      <c r="G19" s="187" t="s">
        <v>1645</v>
      </c>
      <c r="H19" s="192"/>
      <c r="I19" s="192">
        <v>10</v>
      </c>
      <c r="J19" s="193" t="s">
        <v>1074</v>
      </c>
      <c r="K19" s="212" t="s">
        <v>36</v>
      </c>
      <c r="L19" s="144"/>
      <c r="M19" s="144"/>
      <c r="N19" s="144"/>
      <c r="O19" s="144"/>
      <c r="P19" s="109"/>
      <c r="Q19" s="144"/>
      <c r="R19" s="144"/>
      <c r="S19" s="144"/>
      <c r="T19" s="144"/>
      <c r="U19" s="144"/>
      <c r="V19" s="144"/>
      <c r="W19" s="144"/>
      <c r="X19" s="109"/>
      <c r="Y19" s="109"/>
    </row>
    <row r="20" spans="1:25" s="110" customFormat="1" ht="27" customHeight="1">
      <c r="A20" s="144"/>
      <c r="B20" s="142" t="s">
        <v>1678</v>
      </c>
      <c r="C20" s="214" t="s">
        <v>182</v>
      </c>
      <c r="D20" s="195" t="s">
        <v>32</v>
      </c>
      <c r="E20" s="409" t="s">
        <v>517</v>
      </c>
      <c r="F20" s="32" t="s">
        <v>345</v>
      </c>
      <c r="G20" s="187" t="s">
        <v>1671</v>
      </c>
      <c r="H20" s="192"/>
      <c r="I20" s="192">
        <v>1</v>
      </c>
      <c r="J20" s="193" t="s">
        <v>1074</v>
      </c>
      <c r="K20" s="212" t="s">
        <v>36</v>
      </c>
      <c r="L20" s="144"/>
      <c r="M20" s="144"/>
      <c r="N20" s="144"/>
      <c r="O20" s="144"/>
      <c r="P20" s="109"/>
      <c r="Q20" s="144"/>
      <c r="R20" s="144"/>
      <c r="S20" s="144"/>
      <c r="T20" s="144"/>
      <c r="U20" s="144"/>
      <c r="V20" s="144"/>
      <c r="W20" s="144"/>
      <c r="X20" s="109"/>
      <c r="Y20" s="109"/>
    </row>
    <row r="21" spans="1:25" s="110" customFormat="1" ht="27" customHeight="1">
      <c r="A21" s="144"/>
      <c r="B21" s="142" t="s">
        <v>1678</v>
      </c>
      <c r="C21" s="214" t="s">
        <v>134</v>
      </c>
      <c r="D21" s="195" t="s">
        <v>39</v>
      </c>
      <c r="E21" s="409" t="s">
        <v>96</v>
      </c>
      <c r="F21" s="32" t="s">
        <v>360</v>
      </c>
      <c r="G21" s="187" t="s">
        <v>1672</v>
      </c>
      <c r="H21" s="192"/>
      <c r="I21" s="192">
        <v>1</v>
      </c>
      <c r="J21" s="193" t="s">
        <v>1074</v>
      </c>
      <c r="K21" s="212" t="s">
        <v>36</v>
      </c>
      <c r="L21" s="144"/>
      <c r="M21" s="144"/>
      <c r="N21" s="144"/>
      <c r="O21" s="144"/>
      <c r="P21" s="109"/>
      <c r="Q21" s="144"/>
      <c r="R21" s="144"/>
      <c r="S21" s="144"/>
      <c r="T21" s="144"/>
      <c r="U21" s="144"/>
      <c r="V21" s="144"/>
      <c r="W21" s="144"/>
      <c r="X21" s="109"/>
      <c r="Y21" s="109"/>
    </row>
    <row r="22" spans="1:25" s="110" customFormat="1" ht="27" customHeight="1">
      <c r="A22" s="144"/>
      <c r="B22" s="142" t="s">
        <v>1683</v>
      </c>
      <c r="C22" s="214" t="s">
        <v>1679</v>
      </c>
      <c r="D22" s="195" t="s">
        <v>1680</v>
      </c>
      <c r="E22" s="409" t="s">
        <v>436</v>
      </c>
      <c r="F22" s="32" t="s">
        <v>377</v>
      </c>
      <c r="G22" s="206" t="s">
        <v>1681</v>
      </c>
      <c r="H22" s="192"/>
      <c r="I22" s="192">
        <v>1</v>
      </c>
      <c r="J22" s="193" t="s">
        <v>1087</v>
      </c>
      <c r="K22" s="212" t="s">
        <v>36</v>
      </c>
      <c r="L22" s="144"/>
      <c r="M22" s="144"/>
      <c r="N22" s="144"/>
      <c r="O22" s="144"/>
      <c r="P22" s="109"/>
      <c r="Q22" s="144"/>
      <c r="R22" s="144"/>
      <c r="S22" s="144"/>
      <c r="T22" s="144"/>
      <c r="U22" s="144"/>
      <c r="V22" s="144"/>
      <c r="W22" s="144"/>
      <c r="X22" s="109"/>
      <c r="Y22" s="109"/>
    </row>
    <row r="23" spans="1:25" s="110" customFormat="1" ht="27" customHeight="1">
      <c r="A23" s="144"/>
      <c r="B23" s="142" t="s">
        <v>1683</v>
      </c>
      <c r="C23" s="32" t="s">
        <v>908</v>
      </c>
      <c r="D23" s="195" t="s">
        <v>515</v>
      </c>
      <c r="E23" s="195" t="s">
        <v>589</v>
      </c>
      <c r="F23" s="32"/>
      <c r="G23" s="175" t="s">
        <v>1682</v>
      </c>
      <c r="H23" s="192"/>
      <c r="I23" s="192">
        <v>2</v>
      </c>
      <c r="J23" s="193" t="s">
        <v>1087</v>
      </c>
      <c r="K23" s="144"/>
      <c r="L23" s="144"/>
      <c r="M23" s="144"/>
      <c r="N23" s="160" t="s">
        <v>79</v>
      </c>
      <c r="O23" s="144"/>
      <c r="P23" s="109"/>
      <c r="Q23" s="144"/>
      <c r="R23" s="144"/>
      <c r="S23" s="144"/>
      <c r="T23" s="144"/>
      <c r="U23" s="144"/>
      <c r="V23" s="144"/>
      <c r="W23" s="144"/>
      <c r="X23" s="109"/>
      <c r="Y23" s="109"/>
    </row>
    <row r="24" spans="1:25" s="110" customFormat="1" ht="27" customHeight="1">
      <c r="A24" s="144"/>
      <c r="B24" s="142" t="s">
        <v>1683</v>
      </c>
      <c r="C24" s="32" t="s">
        <v>52</v>
      </c>
      <c r="D24" s="225" t="s">
        <v>191</v>
      </c>
      <c r="E24" s="235" t="s">
        <v>24</v>
      </c>
      <c r="F24" s="32"/>
      <c r="G24" s="233" t="s">
        <v>1684</v>
      </c>
      <c r="H24" s="235"/>
      <c r="I24" s="32">
        <v>22</v>
      </c>
      <c r="J24" s="193" t="s">
        <v>1320</v>
      </c>
      <c r="K24" s="144"/>
      <c r="L24" s="144"/>
      <c r="M24" s="144"/>
      <c r="N24" s="218" t="s">
        <v>400</v>
      </c>
      <c r="O24" s="144"/>
      <c r="P24" s="109"/>
      <c r="Q24" s="144"/>
      <c r="R24" s="144"/>
      <c r="S24" s="144"/>
      <c r="T24" s="144"/>
      <c r="U24" s="144"/>
      <c r="V24" s="144"/>
      <c r="W24" s="144"/>
      <c r="X24" s="109"/>
      <c r="Y24" s="109"/>
    </row>
    <row r="25" spans="1:25" s="110" customFormat="1" ht="27" customHeight="1">
      <c r="A25" s="144"/>
      <c r="B25" s="142" t="s">
        <v>1683</v>
      </c>
      <c r="C25" s="214" t="s">
        <v>52</v>
      </c>
      <c r="D25" s="182" t="s">
        <v>191</v>
      </c>
      <c r="E25" s="410" t="s">
        <v>1686</v>
      </c>
      <c r="F25" s="32" t="s">
        <v>345</v>
      </c>
      <c r="G25" s="395" t="s">
        <v>1685</v>
      </c>
      <c r="H25" s="235"/>
      <c r="I25" s="32">
        <v>1</v>
      </c>
      <c r="J25" s="193" t="s">
        <v>1320</v>
      </c>
      <c r="K25" s="212" t="s">
        <v>36</v>
      </c>
      <c r="L25" s="144"/>
      <c r="M25" s="144"/>
      <c r="N25" s="144"/>
      <c r="O25" s="144"/>
      <c r="P25" s="109"/>
      <c r="Q25" s="144"/>
      <c r="R25" s="144"/>
      <c r="S25" s="144"/>
      <c r="T25" s="144"/>
      <c r="U25" s="144"/>
      <c r="V25" s="144"/>
      <c r="W25" s="144"/>
      <c r="X25" s="109"/>
      <c r="Y25" s="109"/>
    </row>
    <row r="26" spans="1:25" s="110" customFormat="1" ht="27" customHeight="1">
      <c r="A26" s="144"/>
      <c r="B26" s="142" t="s">
        <v>1754</v>
      </c>
      <c r="C26" s="214" t="s">
        <v>1725</v>
      </c>
      <c r="D26" s="195" t="s">
        <v>1726</v>
      </c>
      <c r="E26" s="409" t="s">
        <v>1730</v>
      </c>
      <c r="F26" s="32" t="s">
        <v>345</v>
      </c>
      <c r="G26" s="208" t="s">
        <v>1727</v>
      </c>
      <c r="H26" s="192"/>
      <c r="I26" s="192">
        <v>2</v>
      </c>
      <c r="J26" s="193" t="s">
        <v>1654</v>
      </c>
      <c r="K26" s="212" t="s">
        <v>36</v>
      </c>
      <c r="L26" s="144"/>
      <c r="M26" s="144"/>
      <c r="N26" s="144"/>
      <c r="O26" s="144"/>
      <c r="P26" s="109"/>
      <c r="Q26" s="144"/>
      <c r="R26" s="144"/>
      <c r="S26" s="144"/>
      <c r="T26" s="144"/>
      <c r="U26" s="144"/>
      <c r="V26" s="144"/>
      <c r="W26" s="144"/>
      <c r="X26" s="109"/>
      <c r="Y26" s="109"/>
    </row>
    <row r="27" spans="1:25" s="110" customFormat="1" ht="27" customHeight="1">
      <c r="A27" s="144"/>
      <c r="B27" s="142" t="s">
        <v>1754</v>
      </c>
      <c r="C27" s="214" t="s">
        <v>1728</v>
      </c>
      <c r="D27" s="195" t="s">
        <v>141</v>
      </c>
      <c r="E27" s="409" t="s">
        <v>1731</v>
      </c>
      <c r="F27" s="32" t="s">
        <v>368</v>
      </c>
      <c r="G27" s="187" t="s">
        <v>1729</v>
      </c>
      <c r="H27" s="192"/>
      <c r="I27" s="192">
        <v>3</v>
      </c>
      <c r="J27" s="193" t="s">
        <v>1112</v>
      </c>
      <c r="K27" s="212" t="s">
        <v>36</v>
      </c>
      <c r="L27" s="144"/>
      <c r="M27" s="144"/>
      <c r="N27" s="144"/>
      <c r="O27" s="144"/>
      <c r="P27" s="109"/>
      <c r="Q27" s="144"/>
      <c r="R27" s="144"/>
      <c r="S27" s="144"/>
      <c r="T27" s="144"/>
      <c r="U27" s="144"/>
      <c r="V27" s="144"/>
      <c r="W27" s="144"/>
      <c r="X27" s="109"/>
      <c r="Y27" s="109"/>
    </row>
    <row r="28" spans="1:25" s="110" customFormat="1" ht="24">
      <c r="A28" s="167"/>
      <c r="B28" s="142" t="s">
        <v>1754</v>
      </c>
      <c r="C28" s="214" t="s">
        <v>453</v>
      </c>
      <c r="D28" s="182" t="s">
        <v>1732</v>
      </c>
      <c r="E28" s="410" t="s">
        <v>1740</v>
      </c>
      <c r="F28" s="233" t="s">
        <v>360</v>
      </c>
      <c r="G28" s="395" t="s">
        <v>1751</v>
      </c>
      <c r="H28" s="235"/>
      <c r="I28" s="32">
        <v>1</v>
      </c>
      <c r="J28" s="106" t="s">
        <v>1329</v>
      </c>
      <c r="K28" s="212" t="s">
        <v>36</v>
      </c>
      <c r="L28" s="167"/>
      <c r="M28" s="167"/>
      <c r="N28" s="167"/>
      <c r="O28" s="144"/>
      <c r="P28" s="109"/>
      <c r="Q28" s="144"/>
      <c r="R28" s="144"/>
      <c r="S28" s="144"/>
      <c r="T28" s="144"/>
      <c r="U28" s="144"/>
      <c r="V28" s="144"/>
      <c r="W28" s="144"/>
      <c r="X28" s="109"/>
      <c r="Y28" s="109"/>
    </row>
    <row r="29" spans="1:25" s="110" customFormat="1" ht="24">
      <c r="A29" s="167"/>
      <c r="B29" s="142" t="s">
        <v>1754</v>
      </c>
      <c r="C29" s="214" t="s">
        <v>453</v>
      </c>
      <c r="D29" s="182" t="s">
        <v>1732</v>
      </c>
      <c r="E29" s="410" t="s">
        <v>1741</v>
      </c>
      <c r="F29" s="233" t="s">
        <v>345</v>
      </c>
      <c r="G29" s="395" t="s">
        <v>1751</v>
      </c>
      <c r="H29" s="235"/>
      <c r="I29" s="32">
        <v>1</v>
      </c>
      <c r="J29" s="106" t="s">
        <v>1329</v>
      </c>
      <c r="K29" s="212" t="s">
        <v>36</v>
      </c>
      <c r="L29" s="167"/>
      <c r="M29" s="167"/>
      <c r="N29" s="167"/>
      <c r="O29" s="144"/>
      <c r="P29" s="109"/>
      <c r="Q29" s="144"/>
      <c r="R29" s="144"/>
      <c r="S29" s="144"/>
      <c r="T29" s="144"/>
      <c r="U29" s="144"/>
      <c r="V29" s="144"/>
      <c r="W29" s="144"/>
      <c r="X29" s="109"/>
      <c r="Y29" s="109"/>
    </row>
    <row r="30" spans="1:25" s="110" customFormat="1" ht="27" customHeight="1">
      <c r="A30" s="167"/>
      <c r="B30" s="142" t="s">
        <v>1754</v>
      </c>
      <c r="C30" s="140" t="s">
        <v>453</v>
      </c>
      <c r="D30" s="225" t="s">
        <v>1732</v>
      </c>
      <c r="E30" s="267" t="s">
        <v>1733</v>
      </c>
      <c r="F30" s="195"/>
      <c r="G30" s="233" t="s">
        <v>1751</v>
      </c>
      <c r="H30" s="235"/>
      <c r="I30" s="32">
        <v>2</v>
      </c>
      <c r="J30" s="106"/>
      <c r="K30" s="167"/>
      <c r="L30" s="167"/>
      <c r="M30" s="167"/>
      <c r="N30" s="218" t="s">
        <v>1752</v>
      </c>
      <c r="O30" s="144"/>
      <c r="P30" s="109"/>
      <c r="Q30" s="144"/>
      <c r="R30" s="144"/>
      <c r="S30" s="144"/>
      <c r="T30" s="144"/>
      <c r="U30" s="144"/>
      <c r="V30" s="144"/>
      <c r="W30" s="144"/>
      <c r="X30" s="109"/>
      <c r="Y30" s="109"/>
    </row>
    <row r="31" spans="1:25" s="110" customFormat="1" ht="27" customHeight="1">
      <c r="A31" s="167"/>
      <c r="B31" s="142" t="s">
        <v>1754</v>
      </c>
      <c r="C31" s="214" t="s">
        <v>42</v>
      </c>
      <c r="D31" s="182" t="s">
        <v>1734</v>
      </c>
      <c r="E31" s="410" t="s">
        <v>1742</v>
      </c>
      <c r="F31" s="175" t="s">
        <v>365</v>
      </c>
      <c r="G31" s="395" t="s">
        <v>1747</v>
      </c>
      <c r="H31" s="235"/>
      <c r="I31" s="32">
        <v>1</v>
      </c>
      <c r="J31" s="106" t="s">
        <v>1073</v>
      </c>
      <c r="K31" s="212" t="s">
        <v>36</v>
      </c>
      <c r="L31" s="167"/>
      <c r="M31" s="167"/>
      <c r="N31" s="167"/>
      <c r="O31" s="144"/>
      <c r="P31" s="109"/>
      <c r="Q31" s="144"/>
      <c r="R31" s="144"/>
      <c r="S31" s="144"/>
      <c r="T31" s="144"/>
      <c r="U31" s="144"/>
      <c r="V31" s="144"/>
      <c r="W31" s="144"/>
      <c r="X31" s="109"/>
      <c r="Y31" s="109"/>
    </row>
    <row r="32" spans="1:25" s="110" customFormat="1" ht="27" customHeight="1">
      <c r="A32" s="167"/>
      <c r="B32" s="142" t="s">
        <v>1754</v>
      </c>
      <c r="C32" s="140" t="s">
        <v>266</v>
      </c>
      <c r="D32" s="225" t="s">
        <v>277</v>
      </c>
      <c r="E32" s="235" t="s">
        <v>234</v>
      </c>
      <c r="F32" s="175"/>
      <c r="G32" s="233" t="s">
        <v>1735</v>
      </c>
      <c r="H32" s="235"/>
      <c r="I32" s="32">
        <v>2</v>
      </c>
      <c r="J32" s="106"/>
      <c r="K32" s="167"/>
      <c r="L32" s="167"/>
      <c r="M32" s="167"/>
      <c r="N32" s="218" t="s">
        <v>400</v>
      </c>
      <c r="O32" s="144"/>
      <c r="P32" s="109"/>
      <c r="Q32" s="144"/>
      <c r="R32" s="144"/>
      <c r="S32" s="144"/>
      <c r="T32" s="144"/>
      <c r="U32" s="144"/>
      <c r="V32" s="144"/>
      <c r="W32" s="144"/>
      <c r="X32" s="109"/>
      <c r="Y32" s="109"/>
    </row>
    <row r="33" spans="1:25" s="110" customFormat="1" ht="27" customHeight="1">
      <c r="A33" s="167"/>
      <c r="B33" s="142" t="s">
        <v>1754</v>
      </c>
      <c r="C33" s="214" t="s">
        <v>1746</v>
      </c>
      <c r="D33" s="182" t="s">
        <v>97</v>
      </c>
      <c r="E33" s="410" t="s">
        <v>1743</v>
      </c>
      <c r="F33" s="175" t="s">
        <v>360</v>
      </c>
      <c r="G33" s="395" t="s">
        <v>1748</v>
      </c>
      <c r="H33" s="235"/>
      <c r="I33" s="32">
        <v>1</v>
      </c>
      <c r="J33" s="106" t="s">
        <v>1326</v>
      </c>
      <c r="K33" s="212" t="s">
        <v>36</v>
      </c>
      <c r="L33" s="167"/>
      <c r="M33" s="167"/>
      <c r="N33" s="167"/>
      <c r="O33" s="144"/>
      <c r="P33" s="109"/>
      <c r="Q33" s="144"/>
      <c r="R33" s="144"/>
      <c r="S33" s="144"/>
      <c r="T33" s="144"/>
      <c r="U33" s="144"/>
      <c r="V33" s="144"/>
      <c r="W33" s="144"/>
      <c r="X33" s="109"/>
      <c r="Y33" s="109"/>
    </row>
    <row r="34" spans="1:25" s="110" customFormat="1" ht="27" customHeight="1">
      <c r="A34" s="167"/>
      <c r="B34" s="142" t="s">
        <v>1754</v>
      </c>
      <c r="C34" s="214" t="s">
        <v>37</v>
      </c>
      <c r="D34" s="182" t="s">
        <v>1736</v>
      </c>
      <c r="E34" s="410" t="s">
        <v>1744</v>
      </c>
      <c r="F34" s="193" t="s">
        <v>365</v>
      </c>
      <c r="G34" s="395" t="s">
        <v>1779</v>
      </c>
      <c r="H34" s="235"/>
      <c r="I34" s="32">
        <v>1</v>
      </c>
      <c r="J34" s="106" t="s">
        <v>513</v>
      </c>
      <c r="K34" s="212" t="s">
        <v>36</v>
      </c>
      <c r="L34" s="167"/>
      <c r="M34" s="167"/>
      <c r="N34" s="167"/>
      <c r="O34" s="144"/>
      <c r="P34" s="109"/>
      <c r="Q34" s="144"/>
      <c r="R34" s="144"/>
      <c r="S34" s="144"/>
      <c r="T34" s="144"/>
      <c r="U34" s="144"/>
      <c r="V34" s="144"/>
      <c r="W34" s="144"/>
      <c r="X34" s="109"/>
      <c r="Y34" s="109"/>
    </row>
    <row r="35" spans="1:25" s="110" customFormat="1" ht="27" customHeight="1">
      <c r="A35" s="167"/>
      <c r="B35" s="142" t="s">
        <v>1754</v>
      </c>
      <c r="C35" s="140" t="s">
        <v>305</v>
      </c>
      <c r="D35" s="182" t="s">
        <v>306</v>
      </c>
      <c r="E35" s="410" t="s">
        <v>1293</v>
      </c>
      <c r="F35" s="175"/>
      <c r="G35" s="395" t="s">
        <v>1753</v>
      </c>
      <c r="H35" s="235"/>
      <c r="I35" s="32">
        <v>1</v>
      </c>
      <c r="J35" s="106" t="s">
        <v>1377</v>
      </c>
      <c r="K35" s="212" t="s">
        <v>36</v>
      </c>
      <c r="L35" s="167"/>
      <c r="M35" s="167"/>
      <c r="N35" s="167"/>
      <c r="O35" s="144"/>
      <c r="P35" s="109"/>
      <c r="Q35" s="144"/>
      <c r="R35" s="144"/>
      <c r="S35" s="144"/>
      <c r="T35" s="144"/>
      <c r="U35" s="144"/>
      <c r="V35" s="144"/>
      <c r="W35" s="144"/>
      <c r="X35" s="109"/>
      <c r="Y35" s="109"/>
    </row>
    <row r="36" spans="1:25" s="110" customFormat="1" ht="27" customHeight="1">
      <c r="A36" s="167"/>
      <c r="B36" s="142" t="s">
        <v>1754</v>
      </c>
      <c r="C36" s="140" t="s">
        <v>152</v>
      </c>
      <c r="D36" s="182" t="s">
        <v>489</v>
      </c>
      <c r="E36" s="410" t="s">
        <v>1745</v>
      </c>
      <c r="F36" s="32" t="s">
        <v>363</v>
      </c>
      <c r="G36" s="395" t="s">
        <v>1750</v>
      </c>
      <c r="H36" s="235"/>
      <c r="I36" s="32">
        <v>1</v>
      </c>
      <c r="J36" s="106" t="s">
        <v>311</v>
      </c>
      <c r="K36" s="212" t="s">
        <v>36</v>
      </c>
      <c r="L36" s="167"/>
      <c r="M36" s="167"/>
      <c r="N36" s="167"/>
      <c r="O36" s="144"/>
      <c r="P36" s="109"/>
      <c r="Q36" s="144"/>
      <c r="R36" s="144"/>
      <c r="S36" s="144"/>
      <c r="T36" s="144"/>
      <c r="U36" s="144"/>
      <c r="V36" s="144"/>
      <c r="W36" s="144"/>
      <c r="X36" s="109"/>
      <c r="Y36" s="109"/>
    </row>
    <row r="37" spans="1:25" s="110" customFormat="1" ht="27" customHeight="1">
      <c r="A37" s="167"/>
      <c r="B37" s="142" t="s">
        <v>1754</v>
      </c>
      <c r="C37" s="214" t="s">
        <v>593</v>
      </c>
      <c r="D37" s="182" t="s">
        <v>1737</v>
      </c>
      <c r="E37" s="410" t="s">
        <v>1738</v>
      </c>
      <c r="F37" s="32" t="s">
        <v>360</v>
      </c>
      <c r="G37" s="395" t="s">
        <v>1749</v>
      </c>
      <c r="H37" s="235"/>
      <c r="I37" s="32">
        <v>1</v>
      </c>
      <c r="J37" s="106" t="s">
        <v>1377</v>
      </c>
      <c r="K37" s="212" t="s">
        <v>36</v>
      </c>
      <c r="L37" s="167"/>
      <c r="M37" s="167"/>
      <c r="N37" s="167"/>
      <c r="O37" s="144"/>
      <c r="P37" s="109"/>
      <c r="Q37" s="144"/>
      <c r="R37" s="144"/>
      <c r="S37" s="144"/>
      <c r="T37" s="144"/>
      <c r="U37" s="144"/>
      <c r="V37" s="144"/>
      <c r="W37" s="144"/>
      <c r="X37" s="109"/>
      <c r="Y37" s="109"/>
    </row>
    <row r="38" spans="1:25" ht="27" customHeight="1">
      <c r="A38" s="144"/>
      <c r="B38" s="142" t="s">
        <v>1778</v>
      </c>
      <c r="C38" s="140" t="s">
        <v>54</v>
      </c>
      <c r="D38" s="225" t="s">
        <v>443</v>
      </c>
      <c r="E38" s="267" t="s">
        <v>24</v>
      </c>
      <c r="F38" s="235"/>
      <c r="G38" s="233" t="s">
        <v>1763</v>
      </c>
      <c r="H38" s="32"/>
      <c r="I38" s="32">
        <v>1</v>
      </c>
      <c r="J38" s="120"/>
      <c r="K38" s="144"/>
      <c r="L38" s="144"/>
      <c r="M38" s="144"/>
      <c r="N38" s="218" t="s">
        <v>400</v>
      </c>
      <c r="O38" s="167"/>
      <c r="P38" s="168"/>
      <c r="Q38" s="167"/>
      <c r="R38" s="167"/>
      <c r="S38" s="167"/>
      <c r="T38" s="167"/>
      <c r="U38" s="167"/>
      <c r="V38" s="167"/>
      <c r="W38" s="167"/>
      <c r="X38" s="171"/>
      <c r="Y38" s="169"/>
    </row>
    <row r="39" spans="1:25" s="110" customFormat="1" ht="27" customHeight="1">
      <c r="A39" s="144"/>
      <c r="B39" s="142" t="s">
        <v>1778</v>
      </c>
      <c r="C39" s="214" t="s">
        <v>194</v>
      </c>
      <c r="D39" s="182" t="s">
        <v>92</v>
      </c>
      <c r="E39" s="410" t="s">
        <v>1769</v>
      </c>
      <c r="F39" s="193" t="s">
        <v>360</v>
      </c>
      <c r="G39" s="395" t="s">
        <v>1764</v>
      </c>
      <c r="H39" s="32"/>
      <c r="I39" s="32">
        <v>4</v>
      </c>
      <c r="J39" s="120" t="s">
        <v>1071</v>
      </c>
      <c r="K39" s="212" t="s">
        <v>36</v>
      </c>
      <c r="L39" s="144"/>
      <c r="M39" s="144"/>
      <c r="N39" s="144"/>
      <c r="O39" s="144"/>
      <c r="P39" s="109"/>
      <c r="Q39" s="144"/>
      <c r="R39" s="144"/>
      <c r="S39" s="144"/>
      <c r="T39" s="144"/>
      <c r="U39" s="144"/>
      <c r="V39" s="144"/>
      <c r="W39" s="144"/>
      <c r="X39" s="109"/>
      <c r="Y39" s="109"/>
    </row>
    <row r="40" spans="1:25" s="110" customFormat="1" ht="27" customHeight="1">
      <c r="A40" s="144"/>
      <c r="B40" s="142" t="s">
        <v>1778</v>
      </c>
      <c r="C40" s="214" t="s">
        <v>129</v>
      </c>
      <c r="D40" s="182" t="s">
        <v>130</v>
      </c>
      <c r="E40" s="410" t="s">
        <v>1739</v>
      </c>
      <c r="F40" s="175" t="s">
        <v>360</v>
      </c>
      <c r="G40" s="395" t="s">
        <v>1670</v>
      </c>
      <c r="H40" s="32"/>
      <c r="I40" s="32">
        <v>2</v>
      </c>
      <c r="J40" s="120" t="s">
        <v>1071</v>
      </c>
      <c r="K40" s="212" t="s">
        <v>36</v>
      </c>
      <c r="L40" s="144"/>
      <c r="M40" s="144"/>
      <c r="N40" s="144"/>
      <c r="O40" s="144"/>
      <c r="P40" s="109"/>
      <c r="Q40" s="144"/>
      <c r="R40" s="144"/>
      <c r="S40" s="144"/>
      <c r="T40" s="144"/>
      <c r="U40" s="144"/>
      <c r="V40" s="144"/>
      <c r="W40" s="144"/>
      <c r="X40" s="109"/>
      <c r="Y40" s="109"/>
    </row>
    <row r="41" spans="1:25" s="110" customFormat="1" ht="27" customHeight="1">
      <c r="A41" s="144"/>
      <c r="B41" s="142" t="s">
        <v>1778</v>
      </c>
      <c r="C41" s="214" t="s">
        <v>131</v>
      </c>
      <c r="D41" s="182" t="s">
        <v>132</v>
      </c>
      <c r="E41" s="410" t="s">
        <v>1739</v>
      </c>
      <c r="F41" s="175" t="s">
        <v>360</v>
      </c>
      <c r="G41" s="395" t="s">
        <v>1816</v>
      </c>
      <c r="H41" s="32"/>
      <c r="I41" s="32">
        <v>1</v>
      </c>
      <c r="J41" s="120" t="s">
        <v>1071</v>
      </c>
      <c r="K41" s="212" t="s">
        <v>36</v>
      </c>
      <c r="L41" s="144"/>
      <c r="M41" s="144"/>
      <c r="N41" s="144"/>
      <c r="O41" s="144"/>
      <c r="P41" s="109"/>
      <c r="Q41" s="144"/>
      <c r="R41" s="144"/>
      <c r="S41" s="144"/>
      <c r="T41" s="144"/>
      <c r="U41" s="144"/>
      <c r="V41" s="144"/>
      <c r="W41" s="144"/>
      <c r="X41" s="109"/>
      <c r="Y41" s="109"/>
    </row>
    <row r="42" spans="1:25" s="110" customFormat="1" ht="27" customHeight="1">
      <c r="A42" s="144"/>
      <c r="B42" s="142" t="s">
        <v>1778</v>
      </c>
      <c r="C42" s="140" t="s">
        <v>224</v>
      </c>
      <c r="D42" s="225" t="s">
        <v>157</v>
      </c>
      <c r="E42" s="267" t="s">
        <v>24</v>
      </c>
      <c r="F42" s="195"/>
      <c r="G42" s="233" t="s">
        <v>1765</v>
      </c>
      <c r="H42" s="32"/>
      <c r="I42" s="32">
        <v>1</v>
      </c>
      <c r="J42" s="120"/>
      <c r="K42" s="144"/>
      <c r="L42" s="144"/>
      <c r="M42" s="144"/>
      <c r="N42" s="218" t="s">
        <v>412</v>
      </c>
      <c r="O42" s="144"/>
      <c r="P42" s="109"/>
      <c r="Q42" s="144"/>
      <c r="R42" s="144"/>
      <c r="S42" s="144"/>
      <c r="T42" s="144"/>
      <c r="U42" s="144"/>
      <c r="V42" s="144"/>
      <c r="W42" s="144"/>
      <c r="X42" s="109"/>
      <c r="Y42" s="109"/>
    </row>
    <row r="43" spans="1:25" s="110" customFormat="1" ht="27" customHeight="1">
      <c r="A43" s="144"/>
      <c r="B43" s="142" t="s">
        <v>1778</v>
      </c>
      <c r="C43" s="214" t="s">
        <v>224</v>
      </c>
      <c r="D43" s="182" t="s">
        <v>157</v>
      </c>
      <c r="E43" s="410" t="s">
        <v>1770</v>
      </c>
      <c r="F43" s="32" t="s">
        <v>360</v>
      </c>
      <c r="G43" s="395" t="s">
        <v>1765</v>
      </c>
      <c r="H43" s="32"/>
      <c r="I43" s="32">
        <v>1</v>
      </c>
      <c r="J43" s="120" t="s">
        <v>513</v>
      </c>
      <c r="K43" s="212" t="s">
        <v>36</v>
      </c>
      <c r="L43" s="144"/>
      <c r="M43" s="144"/>
      <c r="N43" s="144"/>
      <c r="O43" s="144"/>
      <c r="P43" s="109"/>
      <c r="Q43" s="144"/>
      <c r="R43" s="144"/>
      <c r="S43" s="144"/>
      <c r="T43" s="144"/>
      <c r="U43" s="144"/>
      <c r="V43" s="144"/>
      <c r="W43" s="144"/>
      <c r="X43" s="109"/>
      <c r="Y43" s="109"/>
    </row>
    <row r="44" spans="1:25" s="110" customFormat="1" ht="27" customHeight="1">
      <c r="A44" s="144"/>
      <c r="B44" s="142" t="s">
        <v>1778</v>
      </c>
      <c r="C44" s="214" t="s">
        <v>224</v>
      </c>
      <c r="D44" s="182" t="s">
        <v>157</v>
      </c>
      <c r="E44" s="410" t="s">
        <v>1766</v>
      </c>
      <c r="F44" s="32" t="s">
        <v>360</v>
      </c>
      <c r="G44" s="395" t="s">
        <v>1765</v>
      </c>
      <c r="H44" s="32"/>
      <c r="I44" s="32">
        <v>1</v>
      </c>
      <c r="J44" s="120" t="s">
        <v>513</v>
      </c>
      <c r="K44" s="212" t="s">
        <v>36</v>
      </c>
      <c r="L44" s="144"/>
      <c r="M44" s="144"/>
      <c r="N44" s="144"/>
      <c r="O44" s="144"/>
      <c r="P44" s="109"/>
      <c r="Q44" s="144"/>
      <c r="R44" s="144"/>
      <c r="S44" s="144"/>
      <c r="T44" s="144"/>
      <c r="U44" s="144"/>
      <c r="V44" s="144"/>
      <c r="W44" s="144"/>
      <c r="X44" s="109"/>
      <c r="Y44" s="109"/>
    </row>
    <row r="45" spans="1:25" s="110" customFormat="1" ht="27" customHeight="1">
      <c r="A45" s="144"/>
      <c r="B45" s="142" t="s">
        <v>1778</v>
      </c>
      <c r="C45" s="214" t="s">
        <v>224</v>
      </c>
      <c r="D45" s="182" t="s">
        <v>157</v>
      </c>
      <c r="E45" s="410" t="s">
        <v>1771</v>
      </c>
      <c r="F45" s="32" t="s">
        <v>345</v>
      </c>
      <c r="G45" s="395" t="s">
        <v>1765</v>
      </c>
      <c r="H45" s="32"/>
      <c r="I45" s="32">
        <v>1</v>
      </c>
      <c r="J45" s="120" t="s">
        <v>513</v>
      </c>
      <c r="K45" s="212" t="s">
        <v>36</v>
      </c>
      <c r="L45" s="144"/>
      <c r="M45" s="144"/>
      <c r="N45" s="144"/>
      <c r="O45" s="144"/>
      <c r="P45" s="109"/>
      <c r="Q45" s="144"/>
      <c r="R45" s="144"/>
      <c r="S45" s="144"/>
      <c r="T45" s="144"/>
      <c r="U45" s="144"/>
      <c r="V45" s="144"/>
      <c r="W45" s="144"/>
      <c r="X45" s="109"/>
      <c r="Y45" s="109"/>
    </row>
    <row r="46" spans="1:25" s="110" customFormat="1" ht="27" customHeight="1">
      <c r="A46" s="144"/>
      <c r="B46" s="142" t="s">
        <v>1778</v>
      </c>
      <c r="C46" s="214" t="s">
        <v>224</v>
      </c>
      <c r="D46" s="182" t="s">
        <v>157</v>
      </c>
      <c r="E46" s="410" t="s">
        <v>1772</v>
      </c>
      <c r="F46" s="32" t="s">
        <v>361</v>
      </c>
      <c r="G46" s="395" t="s">
        <v>1765</v>
      </c>
      <c r="H46" s="32"/>
      <c r="I46" s="32">
        <v>1</v>
      </c>
      <c r="J46" s="120" t="s">
        <v>513</v>
      </c>
      <c r="K46" s="212" t="s">
        <v>36</v>
      </c>
      <c r="L46" s="144"/>
      <c r="M46" s="144"/>
      <c r="N46" s="144"/>
      <c r="O46" s="144"/>
      <c r="P46" s="109"/>
      <c r="Q46" s="144"/>
      <c r="R46" s="144"/>
      <c r="S46" s="144"/>
      <c r="T46" s="144"/>
      <c r="U46" s="144"/>
      <c r="V46" s="144"/>
      <c r="W46" s="144"/>
      <c r="X46" s="109"/>
      <c r="Y46" s="109"/>
    </row>
    <row r="47" spans="1:25" s="110" customFormat="1" ht="27" customHeight="1">
      <c r="A47" s="144"/>
      <c r="B47" s="142" t="s">
        <v>1778</v>
      </c>
      <c r="C47" s="214" t="s">
        <v>224</v>
      </c>
      <c r="D47" s="182" t="s">
        <v>157</v>
      </c>
      <c r="E47" s="410" t="s">
        <v>1773</v>
      </c>
      <c r="F47" s="32" t="s">
        <v>360</v>
      </c>
      <c r="G47" s="395" t="s">
        <v>1765</v>
      </c>
      <c r="H47" s="32"/>
      <c r="I47" s="32">
        <v>1</v>
      </c>
      <c r="J47" s="120" t="s">
        <v>513</v>
      </c>
      <c r="K47" s="212" t="s">
        <v>36</v>
      </c>
      <c r="L47" s="144"/>
      <c r="M47" s="144"/>
      <c r="N47" s="144"/>
      <c r="O47" s="144"/>
      <c r="P47" s="109"/>
      <c r="Q47" s="144"/>
      <c r="R47" s="144"/>
      <c r="S47" s="144"/>
      <c r="T47" s="144"/>
      <c r="U47" s="144"/>
      <c r="V47" s="144"/>
      <c r="W47" s="144"/>
      <c r="X47" s="109"/>
      <c r="Y47" s="109"/>
    </row>
    <row r="48" spans="1:25" s="110" customFormat="1" ht="27" customHeight="1">
      <c r="A48" s="144"/>
      <c r="B48" s="142" t="s">
        <v>1778</v>
      </c>
      <c r="C48" s="214" t="s">
        <v>83</v>
      </c>
      <c r="D48" s="182" t="s">
        <v>270</v>
      </c>
      <c r="E48" s="410" t="s">
        <v>1774</v>
      </c>
      <c r="F48" s="193" t="s">
        <v>345</v>
      </c>
      <c r="G48" s="395" t="s">
        <v>1767</v>
      </c>
      <c r="H48" s="32"/>
      <c r="I48" s="32">
        <v>3</v>
      </c>
      <c r="J48" s="120" t="s">
        <v>1074</v>
      </c>
      <c r="K48" s="212" t="s">
        <v>36</v>
      </c>
      <c r="L48" s="144"/>
      <c r="M48" s="144"/>
      <c r="N48" s="144"/>
      <c r="O48" s="144"/>
      <c r="P48" s="109"/>
      <c r="Q48" s="144"/>
      <c r="R48" s="144"/>
      <c r="S48" s="144"/>
      <c r="T48" s="144"/>
      <c r="U48" s="144"/>
      <c r="V48" s="144"/>
      <c r="W48" s="144"/>
      <c r="X48" s="109"/>
      <c r="Y48" s="109"/>
    </row>
    <row r="49" spans="1:25" s="110" customFormat="1" ht="27" customHeight="1">
      <c r="A49" s="144"/>
      <c r="B49" s="142" t="s">
        <v>1778</v>
      </c>
      <c r="C49" s="214" t="s">
        <v>83</v>
      </c>
      <c r="D49" s="182" t="s">
        <v>270</v>
      </c>
      <c r="E49" s="410" t="s">
        <v>1775</v>
      </c>
      <c r="F49" s="193" t="s">
        <v>345</v>
      </c>
      <c r="G49" s="395" t="s">
        <v>1767</v>
      </c>
      <c r="H49" s="32"/>
      <c r="I49" s="32">
        <v>1</v>
      </c>
      <c r="J49" s="120" t="s">
        <v>1074</v>
      </c>
      <c r="K49" s="212" t="s">
        <v>36</v>
      </c>
      <c r="L49" s="144"/>
      <c r="M49" s="144"/>
      <c r="N49" s="144"/>
      <c r="O49" s="144"/>
      <c r="P49" s="109"/>
      <c r="Q49" s="144"/>
      <c r="R49" s="144"/>
      <c r="S49" s="144"/>
      <c r="T49" s="144"/>
      <c r="U49" s="144"/>
      <c r="V49" s="144"/>
      <c r="W49" s="144"/>
      <c r="X49" s="109"/>
      <c r="Y49" s="109"/>
    </row>
    <row r="50" spans="1:25" s="110" customFormat="1" ht="27" customHeight="1">
      <c r="A50" s="144"/>
      <c r="B50" s="142" t="s">
        <v>1778</v>
      </c>
      <c r="C50" s="140" t="s">
        <v>116</v>
      </c>
      <c r="D50" s="182" t="s">
        <v>275</v>
      </c>
      <c r="E50" s="267" t="s">
        <v>1776</v>
      </c>
      <c r="F50" s="193" t="s">
        <v>345</v>
      </c>
      <c r="G50" s="395" t="s">
        <v>1768</v>
      </c>
      <c r="H50" s="32"/>
      <c r="I50" s="32">
        <v>1</v>
      </c>
      <c r="J50" s="120" t="s">
        <v>1074</v>
      </c>
      <c r="K50" s="143"/>
      <c r="L50" s="144"/>
      <c r="M50" s="144"/>
      <c r="N50" s="218" t="s">
        <v>412</v>
      </c>
      <c r="O50" s="144"/>
      <c r="P50" s="109"/>
      <c r="Q50" s="144"/>
      <c r="R50" s="144"/>
      <c r="S50" s="144"/>
      <c r="T50" s="144"/>
      <c r="U50" s="144"/>
      <c r="V50" s="144"/>
      <c r="W50" s="144"/>
      <c r="X50" s="109"/>
      <c r="Y50" s="109"/>
    </row>
    <row r="51" spans="1:25" s="110" customFormat="1" ht="27" customHeight="1">
      <c r="A51" s="144"/>
      <c r="B51" s="142" t="s">
        <v>1778</v>
      </c>
      <c r="C51" s="140" t="s">
        <v>116</v>
      </c>
      <c r="D51" s="182" t="s">
        <v>275</v>
      </c>
      <c r="E51" s="267" t="s">
        <v>1777</v>
      </c>
      <c r="F51" s="175" t="s">
        <v>345</v>
      </c>
      <c r="G51" s="395" t="s">
        <v>1768</v>
      </c>
      <c r="H51" s="32"/>
      <c r="I51" s="32">
        <v>1</v>
      </c>
      <c r="J51" s="120" t="s">
        <v>1074</v>
      </c>
      <c r="K51" s="143"/>
      <c r="L51" s="144"/>
      <c r="M51" s="144"/>
      <c r="N51" s="218" t="s">
        <v>412</v>
      </c>
      <c r="O51" s="144"/>
      <c r="P51" s="109"/>
      <c r="Q51" s="144"/>
      <c r="R51" s="144"/>
      <c r="S51" s="144"/>
      <c r="T51" s="144"/>
      <c r="U51" s="144"/>
      <c r="V51" s="144"/>
      <c r="W51" s="144"/>
      <c r="X51" s="109"/>
      <c r="Y51" s="109"/>
    </row>
    <row r="52" spans="1:25" s="110" customFormat="1" ht="27" customHeight="1">
      <c r="A52" s="396"/>
      <c r="B52" s="142" t="s">
        <v>1789</v>
      </c>
      <c r="C52" s="408" t="s">
        <v>134</v>
      </c>
      <c r="D52" s="406" t="s">
        <v>39</v>
      </c>
      <c r="E52" s="410" t="s">
        <v>1785</v>
      </c>
      <c r="F52" s="32" t="s">
        <v>345</v>
      </c>
      <c r="G52" s="395" t="s">
        <v>1780</v>
      </c>
      <c r="H52" s="394"/>
      <c r="I52" s="206">
        <v>1</v>
      </c>
      <c r="J52" s="397" t="s">
        <v>1074</v>
      </c>
      <c r="K52" s="212" t="s">
        <v>36</v>
      </c>
      <c r="L52" s="396"/>
      <c r="M52" s="396"/>
      <c r="N52" s="396"/>
      <c r="O52" s="144"/>
      <c r="P52" s="109"/>
      <c r="Q52" s="144"/>
      <c r="R52" s="144"/>
      <c r="S52" s="144"/>
      <c r="T52" s="144"/>
      <c r="U52" s="144"/>
      <c r="V52" s="144"/>
      <c r="W52" s="144"/>
      <c r="X52" s="109"/>
      <c r="Y52" s="109"/>
    </row>
    <row r="53" spans="1:25" s="110" customFormat="1" ht="27" customHeight="1">
      <c r="A53" s="396"/>
      <c r="B53" s="142" t="s">
        <v>1789</v>
      </c>
      <c r="C53" s="408" t="s">
        <v>570</v>
      </c>
      <c r="D53" s="406" t="s">
        <v>571</v>
      </c>
      <c r="E53" s="410" t="s">
        <v>1786</v>
      </c>
      <c r="F53" s="32" t="s">
        <v>364</v>
      </c>
      <c r="G53" s="395" t="s">
        <v>1781</v>
      </c>
      <c r="H53" s="394"/>
      <c r="I53" s="206">
        <v>1</v>
      </c>
      <c r="J53" s="397" t="s">
        <v>1323</v>
      </c>
      <c r="K53" s="212" t="s">
        <v>36</v>
      </c>
      <c r="L53" s="396"/>
      <c r="M53" s="396"/>
      <c r="N53" s="396"/>
      <c r="O53" s="144"/>
      <c r="P53" s="109"/>
      <c r="Q53" s="144"/>
      <c r="R53" s="144"/>
      <c r="S53" s="144"/>
      <c r="T53" s="144"/>
      <c r="U53" s="144"/>
      <c r="V53" s="144"/>
      <c r="W53" s="144"/>
      <c r="X53" s="109"/>
      <c r="Y53" s="109"/>
    </row>
    <row r="54" spans="1:25" s="110" customFormat="1" ht="27" customHeight="1">
      <c r="A54" s="396"/>
      <c r="B54" s="142" t="s">
        <v>1789</v>
      </c>
      <c r="C54" s="408" t="s">
        <v>1782</v>
      </c>
      <c r="D54" s="406" t="s">
        <v>954</v>
      </c>
      <c r="E54" s="410" t="s">
        <v>1787</v>
      </c>
      <c r="F54" s="32" t="s">
        <v>360</v>
      </c>
      <c r="G54" s="395" t="s">
        <v>1783</v>
      </c>
      <c r="H54" s="394"/>
      <c r="I54" s="206">
        <v>1</v>
      </c>
      <c r="J54" s="397" t="s">
        <v>1321</v>
      </c>
      <c r="K54" s="212" t="s">
        <v>36</v>
      </c>
      <c r="L54" s="396"/>
      <c r="M54" s="396"/>
      <c r="N54" s="396"/>
      <c r="O54" s="144"/>
      <c r="P54" s="109"/>
      <c r="Q54" s="144"/>
      <c r="R54" s="144"/>
      <c r="S54" s="144"/>
      <c r="T54" s="144"/>
      <c r="U54" s="144"/>
      <c r="V54" s="144"/>
      <c r="W54" s="144"/>
      <c r="X54" s="109"/>
      <c r="Y54" s="109"/>
    </row>
    <row r="55" spans="1:25" s="110" customFormat="1" ht="27" customHeight="1">
      <c r="A55" s="396"/>
      <c r="B55" s="142" t="s">
        <v>1789</v>
      </c>
      <c r="C55" s="392" t="s">
        <v>54</v>
      </c>
      <c r="D55" s="393" t="s">
        <v>149</v>
      </c>
      <c r="E55" s="405" t="s">
        <v>24</v>
      </c>
      <c r="F55" s="32"/>
      <c r="G55" s="395" t="s">
        <v>1763</v>
      </c>
      <c r="H55" s="394"/>
      <c r="I55" s="206">
        <v>21</v>
      </c>
      <c r="J55" s="397"/>
      <c r="K55" s="396"/>
      <c r="L55" s="396"/>
      <c r="M55" s="396"/>
      <c r="N55" s="218" t="s">
        <v>400</v>
      </c>
      <c r="O55" s="144"/>
      <c r="P55" s="109"/>
      <c r="Q55" s="144"/>
      <c r="R55" s="144"/>
      <c r="S55" s="144"/>
      <c r="T55" s="144"/>
      <c r="U55" s="144"/>
      <c r="V55" s="144"/>
      <c r="W55" s="144"/>
      <c r="X55" s="109"/>
      <c r="Y55" s="109"/>
    </row>
    <row r="56" spans="1:25" s="110" customFormat="1" ht="27" customHeight="1">
      <c r="A56" s="396"/>
      <c r="B56" s="142" t="s">
        <v>1789</v>
      </c>
      <c r="C56" s="408" t="s">
        <v>462</v>
      </c>
      <c r="D56" s="406" t="s">
        <v>461</v>
      </c>
      <c r="E56" s="410" t="s">
        <v>1788</v>
      </c>
      <c r="F56" s="32" t="s">
        <v>345</v>
      </c>
      <c r="G56" s="395" t="s">
        <v>1784</v>
      </c>
      <c r="H56" s="394"/>
      <c r="I56" s="206">
        <v>1</v>
      </c>
      <c r="J56" s="397" t="s">
        <v>513</v>
      </c>
      <c r="K56" s="212" t="s">
        <v>36</v>
      </c>
      <c r="L56" s="396"/>
      <c r="M56" s="396"/>
      <c r="N56" s="396"/>
      <c r="O56" s="144"/>
      <c r="P56" s="109"/>
      <c r="Q56" s="144"/>
      <c r="R56" s="144"/>
      <c r="S56" s="144"/>
      <c r="T56" s="144"/>
      <c r="U56" s="144"/>
      <c r="V56" s="144"/>
      <c r="W56" s="144"/>
      <c r="X56" s="109"/>
      <c r="Y56" s="109"/>
    </row>
    <row r="57" spans="1:25" s="110" customFormat="1" ht="27" customHeight="1">
      <c r="A57" s="144"/>
      <c r="B57" s="142" t="s">
        <v>1789</v>
      </c>
      <c r="C57" s="32" t="s">
        <v>908</v>
      </c>
      <c r="D57" s="195" t="s">
        <v>515</v>
      </c>
      <c r="E57" s="195" t="s">
        <v>1807</v>
      </c>
      <c r="F57" s="235"/>
      <c r="G57" s="175" t="s">
        <v>1682</v>
      </c>
      <c r="H57" s="192" t="s">
        <v>592</v>
      </c>
      <c r="I57" s="192">
        <v>2</v>
      </c>
      <c r="J57" s="193" t="s">
        <v>1087</v>
      </c>
      <c r="K57" s="144"/>
      <c r="L57" s="144"/>
      <c r="M57" s="144"/>
      <c r="N57" s="160" t="s">
        <v>79</v>
      </c>
      <c r="O57" s="144"/>
      <c r="P57" s="109"/>
      <c r="Q57" s="144"/>
      <c r="R57" s="144"/>
      <c r="S57" s="144"/>
      <c r="T57" s="144"/>
      <c r="U57" s="144"/>
      <c r="V57" s="144"/>
      <c r="W57" s="144"/>
      <c r="X57" s="109"/>
      <c r="Y57" s="109"/>
    </row>
    <row r="58" spans="1:25" s="110" customFormat="1" ht="27" customHeight="1">
      <c r="A58" s="144"/>
      <c r="B58" s="142" t="s">
        <v>1789</v>
      </c>
      <c r="C58" s="32" t="s">
        <v>1790</v>
      </c>
      <c r="D58" s="195" t="s">
        <v>533</v>
      </c>
      <c r="E58" s="195" t="s">
        <v>1791</v>
      </c>
      <c r="F58" s="32"/>
      <c r="G58" s="193"/>
      <c r="H58" s="192"/>
      <c r="I58" s="192">
        <v>25</v>
      </c>
      <c r="J58" s="120"/>
      <c r="K58" s="144"/>
      <c r="L58" s="144"/>
      <c r="M58" s="144"/>
      <c r="N58" s="160" t="s">
        <v>79</v>
      </c>
      <c r="O58" s="144"/>
      <c r="P58" s="109"/>
      <c r="Q58" s="144"/>
      <c r="R58" s="144"/>
      <c r="S58" s="144"/>
      <c r="T58" s="144"/>
      <c r="U58" s="144"/>
      <c r="V58" s="144"/>
      <c r="W58" s="144"/>
      <c r="X58" s="109"/>
      <c r="Y58" s="109"/>
    </row>
    <row r="59" spans="1:25" s="110" customFormat="1" ht="27" customHeight="1">
      <c r="A59" s="144"/>
      <c r="B59" s="142" t="s">
        <v>1792</v>
      </c>
      <c r="C59" s="144" t="s">
        <v>1794</v>
      </c>
      <c r="D59" s="118" t="s">
        <v>1795</v>
      </c>
      <c r="E59" s="118" t="s">
        <v>1793</v>
      </c>
      <c r="F59" s="193"/>
      <c r="G59" s="144"/>
      <c r="H59" s="144"/>
      <c r="I59" s="120">
        <v>195</v>
      </c>
      <c r="J59" s="120"/>
      <c r="K59" s="143"/>
      <c r="L59" s="144"/>
      <c r="M59" s="144"/>
      <c r="N59" s="212" t="s">
        <v>2040</v>
      </c>
      <c r="O59" s="144"/>
      <c r="P59" s="109"/>
      <c r="Q59" s="144"/>
      <c r="R59" s="144"/>
      <c r="S59" s="144"/>
      <c r="T59" s="144"/>
      <c r="U59" s="144"/>
      <c r="V59" s="144"/>
      <c r="W59" s="144"/>
      <c r="X59" s="109"/>
      <c r="Y59" s="109"/>
    </row>
    <row r="60" spans="1:25" s="110" customFormat="1" ht="27" customHeight="1">
      <c r="A60" s="144"/>
      <c r="B60" s="142" t="s">
        <v>1808</v>
      </c>
      <c r="C60" s="214" t="s">
        <v>1782</v>
      </c>
      <c r="D60" s="195" t="s">
        <v>954</v>
      </c>
      <c r="E60" s="409" t="s">
        <v>1801</v>
      </c>
      <c r="F60" s="193" t="s">
        <v>368</v>
      </c>
      <c r="G60" s="208" t="s">
        <v>1796</v>
      </c>
      <c r="H60" s="209"/>
      <c r="I60" s="192">
        <v>1</v>
      </c>
      <c r="J60" s="193" t="s">
        <v>1654</v>
      </c>
      <c r="K60" s="212" t="s">
        <v>36</v>
      </c>
      <c r="L60" s="144"/>
      <c r="M60" s="144"/>
      <c r="N60" s="144"/>
      <c r="O60" s="144"/>
      <c r="P60" s="109"/>
      <c r="Q60" s="144"/>
      <c r="R60" s="144"/>
      <c r="S60" s="144"/>
      <c r="T60" s="144"/>
      <c r="U60" s="144"/>
      <c r="V60" s="144"/>
      <c r="W60" s="144"/>
      <c r="X60" s="109"/>
      <c r="Y60" s="109"/>
    </row>
    <row r="61" spans="1:25" s="110" customFormat="1" ht="27" customHeight="1">
      <c r="A61" s="144"/>
      <c r="B61" s="142" t="s">
        <v>1808</v>
      </c>
      <c r="C61" s="32" t="s">
        <v>54</v>
      </c>
      <c r="D61" s="195" t="s">
        <v>149</v>
      </c>
      <c r="E61" s="195" t="s">
        <v>24</v>
      </c>
      <c r="F61" s="193"/>
      <c r="G61" s="175" t="s">
        <v>1763</v>
      </c>
      <c r="H61" s="209"/>
      <c r="I61" s="192">
        <v>6</v>
      </c>
      <c r="J61" s="193" t="s">
        <v>1320</v>
      </c>
      <c r="K61" s="144"/>
      <c r="L61" s="144"/>
      <c r="M61" s="144"/>
      <c r="N61" s="218" t="s">
        <v>400</v>
      </c>
      <c r="O61" s="144"/>
      <c r="P61" s="109"/>
      <c r="Q61" s="144"/>
      <c r="R61" s="144"/>
      <c r="S61" s="144"/>
      <c r="T61" s="144"/>
      <c r="U61" s="144"/>
      <c r="V61" s="144"/>
      <c r="W61" s="144"/>
      <c r="X61" s="109"/>
      <c r="Y61" s="109"/>
    </row>
    <row r="62" spans="1:25" s="110" customFormat="1" ht="27" customHeight="1">
      <c r="A62" s="144"/>
      <c r="B62" s="142" t="s">
        <v>1808</v>
      </c>
      <c r="C62" s="214" t="s">
        <v>184</v>
      </c>
      <c r="D62" s="195" t="s">
        <v>175</v>
      </c>
      <c r="E62" s="409" t="s">
        <v>1802</v>
      </c>
      <c r="F62" s="193" t="s">
        <v>375</v>
      </c>
      <c r="G62" s="187" t="s">
        <v>1797</v>
      </c>
      <c r="H62" s="209"/>
      <c r="I62" s="192">
        <v>1</v>
      </c>
      <c r="J62" s="193" t="s">
        <v>1320</v>
      </c>
      <c r="K62" s="212" t="s">
        <v>36</v>
      </c>
      <c r="L62" s="144"/>
      <c r="M62" s="144"/>
      <c r="N62" s="144"/>
      <c r="O62" s="144"/>
      <c r="P62" s="109"/>
      <c r="Q62" s="144"/>
      <c r="R62" s="144"/>
      <c r="S62" s="144"/>
      <c r="T62" s="144"/>
      <c r="U62" s="144"/>
      <c r="V62" s="144"/>
      <c r="W62" s="144"/>
      <c r="X62" s="109"/>
      <c r="Y62" s="109"/>
    </row>
    <row r="63" spans="1:25" s="110" customFormat="1" ht="27" customHeight="1">
      <c r="A63" s="144"/>
      <c r="B63" s="142" t="s">
        <v>1808</v>
      </c>
      <c r="C63" s="32" t="s">
        <v>66</v>
      </c>
      <c r="D63" s="195" t="s">
        <v>67</v>
      </c>
      <c r="E63" s="195" t="s">
        <v>24</v>
      </c>
      <c r="F63" s="193"/>
      <c r="G63" s="175" t="s">
        <v>1798</v>
      </c>
      <c r="H63" s="209"/>
      <c r="I63" s="192">
        <v>1</v>
      </c>
      <c r="J63" s="193" t="s">
        <v>1320</v>
      </c>
      <c r="K63" s="144"/>
      <c r="L63" s="144"/>
      <c r="M63" s="144"/>
      <c r="N63" s="218" t="s">
        <v>412</v>
      </c>
      <c r="O63" s="144"/>
      <c r="P63" s="109"/>
      <c r="Q63" s="144"/>
      <c r="R63" s="144"/>
      <c r="S63" s="144"/>
      <c r="T63" s="144"/>
      <c r="U63" s="144"/>
      <c r="V63" s="144"/>
      <c r="W63" s="144"/>
      <c r="X63" s="109"/>
      <c r="Y63" s="109"/>
    </row>
    <row r="64" spans="1:25" s="110" customFormat="1" ht="27" customHeight="1">
      <c r="A64" s="144"/>
      <c r="B64" s="142" t="s">
        <v>1808</v>
      </c>
      <c r="C64" s="214" t="s">
        <v>31</v>
      </c>
      <c r="D64" s="195" t="s">
        <v>32</v>
      </c>
      <c r="E64" s="409" t="s">
        <v>1803</v>
      </c>
      <c r="F64" s="193" t="s">
        <v>360</v>
      </c>
      <c r="G64" s="187" t="s">
        <v>1799</v>
      </c>
      <c r="H64" s="209"/>
      <c r="I64" s="192">
        <v>4</v>
      </c>
      <c r="J64" s="193" t="s">
        <v>1074</v>
      </c>
      <c r="K64" s="212" t="s">
        <v>36</v>
      </c>
      <c r="L64" s="144"/>
      <c r="M64" s="144"/>
      <c r="N64" s="144"/>
      <c r="O64" s="144"/>
      <c r="P64" s="109"/>
      <c r="Q64" s="144"/>
      <c r="R64" s="144"/>
      <c r="S64" s="144"/>
      <c r="T64" s="144"/>
      <c r="U64" s="144"/>
      <c r="V64" s="144"/>
      <c r="W64" s="144"/>
      <c r="X64" s="109"/>
      <c r="Y64" s="109"/>
    </row>
    <row r="65" spans="1:25" s="110" customFormat="1" ht="27" customHeight="1">
      <c r="A65" s="144"/>
      <c r="B65" s="142" t="s">
        <v>1808</v>
      </c>
      <c r="C65" s="214" t="s">
        <v>31</v>
      </c>
      <c r="D65" s="195" t="s">
        <v>32</v>
      </c>
      <c r="E65" s="409" t="s">
        <v>1804</v>
      </c>
      <c r="F65" s="32" t="s">
        <v>345</v>
      </c>
      <c r="G65" s="187" t="s">
        <v>1799</v>
      </c>
      <c r="H65" s="209"/>
      <c r="I65" s="192">
        <v>2</v>
      </c>
      <c r="J65" s="193" t="s">
        <v>1074</v>
      </c>
      <c r="K65" s="212" t="s">
        <v>36</v>
      </c>
      <c r="L65" s="144"/>
      <c r="M65" s="144"/>
      <c r="N65" s="144"/>
      <c r="O65" s="144"/>
      <c r="P65" s="109"/>
      <c r="Q65" s="144"/>
      <c r="R65" s="144"/>
      <c r="S65" s="144"/>
      <c r="T65" s="144"/>
      <c r="U65" s="144"/>
      <c r="V65" s="144"/>
      <c r="W65" s="144"/>
      <c r="X65" s="109"/>
      <c r="Y65" s="109"/>
    </row>
    <row r="66" spans="1:25" s="110" customFormat="1" ht="27" customHeight="1">
      <c r="A66" s="144"/>
      <c r="B66" s="142" t="s">
        <v>1808</v>
      </c>
      <c r="C66" s="214" t="s">
        <v>153</v>
      </c>
      <c r="D66" s="195" t="s">
        <v>244</v>
      </c>
      <c r="E66" s="409" t="s">
        <v>1805</v>
      </c>
      <c r="F66" s="175" t="s">
        <v>360</v>
      </c>
      <c r="G66" s="187" t="s">
        <v>1800</v>
      </c>
      <c r="H66" s="209"/>
      <c r="I66" s="192">
        <v>1</v>
      </c>
      <c r="J66" s="193" t="s">
        <v>1074</v>
      </c>
      <c r="K66" s="212" t="s">
        <v>36</v>
      </c>
      <c r="L66" s="144"/>
      <c r="M66" s="144"/>
      <c r="N66" s="144"/>
      <c r="O66" s="144"/>
      <c r="P66" s="109"/>
      <c r="Q66" s="144"/>
      <c r="R66" s="144"/>
      <c r="S66" s="144"/>
      <c r="T66" s="144"/>
      <c r="U66" s="144"/>
      <c r="V66" s="144"/>
      <c r="W66" s="144"/>
      <c r="X66" s="109"/>
      <c r="Y66" s="109"/>
    </row>
    <row r="67" spans="1:25" s="110" customFormat="1" ht="27" customHeight="1">
      <c r="A67" s="144"/>
      <c r="B67" s="142" t="s">
        <v>1808</v>
      </c>
      <c r="C67" s="214" t="s">
        <v>153</v>
      </c>
      <c r="D67" s="195" t="s">
        <v>244</v>
      </c>
      <c r="E67" s="409" t="s">
        <v>1806</v>
      </c>
      <c r="F67" s="193" t="s">
        <v>345</v>
      </c>
      <c r="G67" s="187" t="s">
        <v>1800</v>
      </c>
      <c r="H67" s="209"/>
      <c r="I67" s="192">
        <v>2</v>
      </c>
      <c r="J67" s="193" t="s">
        <v>1074</v>
      </c>
      <c r="K67" s="212" t="s">
        <v>36</v>
      </c>
      <c r="L67" s="144"/>
      <c r="M67" s="144"/>
      <c r="N67" s="144"/>
      <c r="O67" s="144"/>
      <c r="P67" s="109"/>
      <c r="Q67" s="144"/>
      <c r="R67" s="144"/>
      <c r="S67" s="144"/>
      <c r="T67" s="144"/>
      <c r="U67" s="144"/>
      <c r="V67" s="144"/>
      <c r="W67" s="144"/>
      <c r="X67" s="109"/>
      <c r="Y67" s="109"/>
    </row>
    <row r="68" spans="1:25" s="110" customFormat="1" ht="27" customHeight="1">
      <c r="A68" s="144"/>
      <c r="B68" s="142" t="s">
        <v>1815</v>
      </c>
      <c r="C68" s="214" t="s">
        <v>1809</v>
      </c>
      <c r="D68" s="195" t="s">
        <v>1810</v>
      </c>
      <c r="E68" s="409" t="s">
        <v>1814</v>
      </c>
      <c r="F68" s="175" t="s">
        <v>375</v>
      </c>
      <c r="G68" s="208" t="s">
        <v>1811</v>
      </c>
      <c r="H68" s="192"/>
      <c r="I68" s="192">
        <v>1</v>
      </c>
      <c r="J68" s="193" t="s">
        <v>1083</v>
      </c>
      <c r="K68" s="212" t="s">
        <v>36</v>
      </c>
      <c r="L68" s="144"/>
      <c r="M68" s="144"/>
      <c r="N68" s="144"/>
      <c r="O68" s="144"/>
      <c r="P68" s="109"/>
      <c r="Q68" s="144"/>
      <c r="R68" s="144"/>
      <c r="S68" s="144"/>
      <c r="T68" s="144"/>
      <c r="U68" s="144"/>
      <c r="V68" s="144"/>
      <c r="W68" s="144"/>
      <c r="X68" s="109"/>
      <c r="Y68" s="109"/>
    </row>
    <row r="69" spans="1:25" s="110" customFormat="1" ht="26.25" customHeight="1">
      <c r="A69" s="144"/>
      <c r="B69" s="142" t="s">
        <v>1815</v>
      </c>
      <c r="C69" s="214" t="s">
        <v>453</v>
      </c>
      <c r="D69" s="195" t="s">
        <v>454</v>
      </c>
      <c r="E69" s="409" t="s">
        <v>1812</v>
      </c>
      <c r="F69" s="119" t="s">
        <v>364</v>
      </c>
      <c r="G69" s="187" t="s">
        <v>1813</v>
      </c>
      <c r="H69" s="192"/>
      <c r="I69" s="192">
        <v>1</v>
      </c>
      <c r="J69" s="193" t="s">
        <v>574</v>
      </c>
      <c r="K69" s="212" t="s">
        <v>36</v>
      </c>
      <c r="L69" s="144"/>
      <c r="M69" s="144"/>
      <c r="N69" s="144"/>
      <c r="O69" s="144"/>
      <c r="P69" s="109"/>
      <c r="Q69" s="144"/>
      <c r="R69" s="144"/>
      <c r="S69" s="144"/>
      <c r="T69" s="144"/>
      <c r="U69" s="144"/>
      <c r="V69" s="144"/>
      <c r="W69" s="144"/>
      <c r="X69" s="109"/>
      <c r="Y69" s="109"/>
    </row>
    <row r="70" spans="1:25" s="110" customFormat="1" ht="27" customHeight="1">
      <c r="A70" s="144"/>
      <c r="B70" s="142" t="s">
        <v>1819</v>
      </c>
      <c r="C70" s="214" t="s">
        <v>116</v>
      </c>
      <c r="D70" s="195" t="s">
        <v>275</v>
      </c>
      <c r="E70" s="409" t="s">
        <v>1818</v>
      </c>
      <c r="F70" s="193" t="s">
        <v>360</v>
      </c>
      <c r="G70" s="187" t="s">
        <v>1800</v>
      </c>
      <c r="H70" s="192"/>
      <c r="I70" s="192">
        <v>2</v>
      </c>
      <c r="J70" s="120" t="s">
        <v>1074</v>
      </c>
      <c r="K70" s="212" t="s">
        <v>36</v>
      </c>
      <c r="L70" s="144"/>
      <c r="M70" s="144"/>
      <c r="N70" s="144"/>
      <c r="O70" s="144"/>
      <c r="P70" s="109"/>
      <c r="Q70" s="144"/>
      <c r="R70" s="144"/>
      <c r="S70" s="144"/>
      <c r="T70" s="144"/>
      <c r="U70" s="144"/>
      <c r="V70" s="144"/>
      <c r="W70" s="144"/>
      <c r="X70" s="109"/>
      <c r="Y70" s="109"/>
    </row>
    <row r="71" spans="1:25" s="110" customFormat="1" ht="27" customHeight="1">
      <c r="A71" s="144"/>
      <c r="B71" s="142" t="s">
        <v>1819</v>
      </c>
      <c r="C71" s="32" t="s">
        <v>54</v>
      </c>
      <c r="D71" s="195" t="s">
        <v>443</v>
      </c>
      <c r="E71" s="195" t="s">
        <v>1817</v>
      </c>
      <c r="F71" s="175"/>
      <c r="G71" s="175" t="s">
        <v>269</v>
      </c>
      <c r="H71" s="192"/>
      <c r="I71" s="192">
        <v>4</v>
      </c>
      <c r="J71" s="120"/>
      <c r="K71" s="144"/>
      <c r="L71" s="144"/>
      <c r="M71" s="144"/>
      <c r="N71" s="218" t="s">
        <v>400</v>
      </c>
      <c r="O71" s="144"/>
      <c r="P71" s="109"/>
      <c r="Q71" s="144"/>
      <c r="R71" s="144"/>
      <c r="S71" s="144"/>
      <c r="T71" s="144"/>
      <c r="U71" s="144"/>
      <c r="V71" s="144"/>
      <c r="W71" s="144"/>
      <c r="X71" s="109"/>
      <c r="Y71" s="109"/>
    </row>
    <row r="72" spans="1:25" s="110" customFormat="1" ht="27" customHeight="1">
      <c r="A72" s="144"/>
      <c r="B72" s="142" t="s">
        <v>1820</v>
      </c>
      <c r="C72" s="32" t="s">
        <v>80</v>
      </c>
      <c r="D72" s="195" t="s">
        <v>474</v>
      </c>
      <c r="E72" s="195" t="s">
        <v>468</v>
      </c>
      <c r="F72" s="175"/>
      <c r="G72" s="193" t="s">
        <v>440</v>
      </c>
      <c r="H72" s="192"/>
      <c r="I72" s="192">
        <v>6</v>
      </c>
      <c r="J72" s="193" t="s">
        <v>1086</v>
      </c>
      <c r="K72" s="144"/>
      <c r="L72" s="144"/>
      <c r="M72" s="144"/>
      <c r="N72" s="218" t="s">
        <v>81</v>
      </c>
      <c r="O72" s="144"/>
      <c r="P72" s="109"/>
      <c r="Q72" s="144"/>
      <c r="R72" s="144"/>
      <c r="S72" s="144"/>
      <c r="T72" s="144"/>
      <c r="U72" s="144"/>
      <c r="V72" s="144"/>
      <c r="W72" s="144"/>
      <c r="X72" s="109"/>
      <c r="Y72" s="109"/>
    </row>
    <row r="73" spans="1:25" s="110" customFormat="1" ht="27" customHeight="1">
      <c r="A73" s="144"/>
      <c r="B73" s="142" t="s">
        <v>1844</v>
      </c>
      <c r="C73" s="32" t="s">
        <v>54</v>
      </c>
      <c r="D73" s="195" t="s">
        <v>443</v>
      </c>
      <c r="E73" s="195" t="s">
        <v>24</v>
      </c>
      <c r="F73" s="363"/>
      <c r="G73" s="175" t="s">
        <v>269</v>
      </c>
      <c r="H73" s="209"/>
      <c r="I73" s="192">
        <v>1</v>
      </c>
      <c r="J73" s="193" t="s">
        <v>1072</v>
      </c>
      <c r="K73" s="144"/>
      <c r="L73" s="144"/>
      <c r="M73" s="144"/>
      <c r="N73" s="218" t="s">
        <v>400</v>
      </c>
      <c r="O73" s="129"/>
      <c r="P73" s="130"/>
      <c r="Q73" s="129"/>
      <c r="R73" s="129"/>
      <c r="S73" s="129"/>
      <c r="T73" s="129"/>
      <c r="U73" s="129"/>
      <c r="V73" s="129"/>
      <c r="W73" s="129"/>
      <c r="X73" s="130"/>
      <c r="Y73" s="130"/>
    </row>
    <row r="74" spans="1:25" s="110" customFormat="1" ht="27" customHeight="1">
      <c r="A74" s="144"/>
      <c r="B74" s="142" t="s">
        <v>1844</v>
      </c>
      <c r="C74" s="32" t="s">
        <v>104</v>
      </c>
      <c r="D74" s="195" t="s">
        <v>105</v>
      </c>
      <c r="E74" s="195" t="s">
        <v>1821</v>
      </c>
      <c r="F74" s="193" t="s">
        <v>459</v>
      </c>
      <c r="G74" s="175" t="s">
        <v>1822</v>
      </c>
      <c r="H74" s="209"/>
      <c r="I74" s="192">
        <v>1</v>
      </c>
      <c r="J74" s="193" t="s">
        <v>1823</v>
      </c>
      <c r="L74" s="144"/>
      <c r="M74" s="144"/>
      <c r="N74" s="212" t="s">
        <v>2041</v>
      </c>
      <c r="O74" s="144"/>
      <c r="P74" s="109"/>
      <c r="Q74" s="144"/>
      <c r="R74" s="144"/>
      <c r="S74" s="144"/>
      <c r="T74" s="144"/>
      <c r="U74" s="144"/>
      <c r="V74" s="144"/>
      <c r="W74" s="144"/>
      <c r="X74" s="109"/>
      <c r="Y74" s="109"/>
    </row>
    <row r="75" spans="1:25" s="110" customFormat="1" ht="27" customHeight="1">
      <c r="A75" s="144"/>
      <c r="B75" s="142" t="s">
        <v>1844</v>
      </c>
      <c r="C75" s="32" t="s">
        <v>1824</v>
      </c>
      <c r="D75" s="195" t="s">
        <v>105</v>
      </c>
      <c r="E75" s="195" t="s">
        <v>1825</v>
      </c>
      <c r="F75" s="175" t="s">
        <v>459</v>
      </c>
      <c r="G75" s="175" t="s">
        <v>1822</v>
      </c>
      <c r="H75" s="209"/>
      <c r="I75" s="192">
        <v>2</v>
      </c>
      <c r="J75" s="193" t="s">
        <v>1823</v>
      </c>
      <c r="K75" s="143"/>
      <c r="L75" s="144"/>
      <c r="M75" s="144"/>
      <c r="N75" s="144"/>
      <c r="O75" s="144"/>
      <c r="P75" s="109"/>
      <c r="Q75" s="144"/>
      <c r="R75" s="144"/>
      <c r="S75" s="144"/>
      <c r="T75" s="144"/>
      <c r="U75" s="144"/>
      <c r="V75" s="144"/>
      <c r="W75" s="144"/>
      <c r="X75" s="109"/>
      <c r="Y75" s="109"/>
    </row>
    <row r="76" spans="1:25" s="110" customFormat="1" ht="27" customHeight="1">
      <c r="A76" s="144"/>
      <c r="B76" s="142" t="s">
        <v>1844</v>
      </c>
      <c r="C76" s="32" t="s">
        <v>38</v>
      </c>
      <c r="D76" s="195" t="s">
        <v>1826</v>
      </c>
      <c r="E76" s="195" t="s">
        <v>64</v>
      </c>
      <c r="F76" s="175"/>
      <c r="G76" s="175" t="s">
        <v>1827</v>
      </c>
      <c r="H76" s="209"/>
      <c r="I76" s="192">
        <v>36</v>
      </c>
      <c r="J76" s="193" t="s">
        <v>1828</v>
      </c>
      <c r="K76" s="144"/>
      <c r="L76" s="144"/>
      <c r="M76" s="144"/>
      <c r="N76" s="218" t="s">
        <v>400</v>
      </c>
      <c r="O76" s="144"/>
      <c r="P76" s="109"/>
      <c r="Q76" s="144"/>
      <c r="R76" s="144"/>
      <c r="S76" s="144"/>
      <c r="T76" s="144"/>
      <c r="U76" s="144"/>
      <c r="V76" s="144"/>
      <c r="W76" s="144"/>
      <c r="X76" s="109"/>
      <c r="Y76" s="109"/>
    </row>
    <row r="77" spans="1:25" s="110" customFormat="1" ht="27" customHeight="1">
      <c r="A77" s="144"/>
      <c r="B77" s="142" t="s">
        <v>1844</v>
      </c>
      <c r="C77" s="32" t="s">
        <v>86</v>
      </c>
      <c r="D77" s="195" t="s">
        <v>1829</v>
      </c>
      <c r="E77" s="195" t="s">
        <v>64</v>
      </c>
      <c r="F77" s="175"/>
      <c r="G77" s="175" t="s">
        <v>1830</v>
      </c>
      <c r="H77" s="209"/>
      <c r="I77" s="192">
        <v>1</v>
      </c>
      <c r="J77" s="193" t="s">
        <v>1823</v>
      </c>
      <c r="K77" s="144"/>
      <c r="L77" s="144"/>
      <c r="M77" s="144"/>
      <c r="N77" s="218" t="s">
        <v>412</v>
      </c>
      <c r="O77" s="144"/>
      <c r="P77" s="109"/>
      <c r="Q77" s="144"/>
      <c r="R77" s="144"/>
      <c r="S77" s="144"/>
      <c r="T77" s="144"/>
      <c r="U77" s="144"/>
      <c r="V77" s="144"/>
      <c r="W77" s="144"/>
      <c r="X77" s="109"/>
      <c r="Y77" s="109"/>
    </row>
    <row r="78" spans="1:25" s="110" customFormat="1" ht="27" customHeight="1">
      <c r="A78" s="144"/>
      <c r="B78" s="142" t="s">
        <v>1844</v>
      </c>
      <c r="C78" s="214" t="s">
        <v>217</v>
      </c>
      <c r="D78" s="195" t="s">
        <v>218</v>
      </c>
      <c r="E78" s="409" t="s">
        <v>1840</v>
      </c>
      <c r="F78" s="175" t="s">
        <v>345</v>
      </c>
      <c r="G78" s="187" t="s">
        <v>267</v>
      </c>
      <c r="H78" s="209"/>
      <c r="I78" s="192">
        <v>1</v>
      </c>
      <c r="J78" s="193" t="s">
        <v>1831</v>
      </c>
      <c r="K78" s="212" t="s">
        <v>36</v>
      </c>
      <c r="L78" s="144"/>
      <c r="M78" s="144"/>
      <c r="N78" s="144"/>
      <c r="O78" s="144"/>
      <c r="P78" s="109"/>
      <c r="Q78" s="144"/>
      <c r="R78" s="144"/>
      <c r="S78" s="144"/>
      <c r="T78" s="144"/>
      <c r="U78" s="144"/>
      <c r="V78" s="144"/>
      <c r="W78" s="144"/>
      <c r="X78" s="109"/>
      <c r="Y78" s="109"/>
    </row>
    <row r="79" spans="1:25" s="110" customFormat="1" ht="27" customHeight="1">
      <c r="A79" s="144"/>
      <c r="B79" s="142" t="s">
        <v>1844</v>
      </c>
      <c r="C79" s="214" t="s">
        <v>1832</v>
      </c>
      <c r="D79" s="195" t="s">
        <v>1833</v>
      </c>
      <c r="E79" s="409" t="s">
        <v>1834</v>
      </c>
      <c r="F79" s="175" t="s">
        <v>364</v>
      </c>
      <c r="G79" s="187" t="s">
        <v>2187</v>
      </c>
      <c r="H79" s="209"/>
      <c r="I79" s="192">
        <v>1</v>
      </c>
      <c r="J79" s="193" t="s">
        <v>514</v>
      </c>
      <c r="K79" s="212" t="s">
        <v>36</v>
      </c>
      <c r="L79" s="144"/>
      <c r="M79" s="144"/>
      <c r="N79" s="144"/>
      <c r="O79" s="144"/>
      <c r="P79" s="109"/>
      <c r="Q79" s="144"/>
      <c r="R79" s="144"/>
      <c r="S79" s="144"/>
      <c r="T79" s="144"/>
      <c r="U79" s="144"/>
      <c r="V79" s="144"/>
      <c r="W79" s="144"/>
      <c r="X79" s="109"/>
      <c r="Y79" s="109"/>
    </row>
    <row r="80" spans="1:25" s="110" customFormat="1" ht="27" customHeight="1">
      <c r="A80" s="144"/>
      <c r="B80" s="142" t="s">
        <v>1844</v>
      </c>
      <c r="C80" s="214" t="s">
        <v>268</v>
      </c>
      <c r="D80" s="195" t="s">
        <v>223</v>
      </c>
      <c r="E80" s="409" t="s">
        <v>1835</v>
      </c>
      <c r="F80" s="175" t="s">
        <v>376</v>
      </c>
      <c r="G80" s="187"/>
      <c r="H80" s="209"/>
      <c r="I80" s="192">
        <v>1</v>
      </c>
      <c r="J80" s="193" t="s">
        <v>1842</v>
      </c>
      <c r="K80" s="212" t="s">
        <v>36</v>
      </c>
      <c r="L80" s="144"/>
      <c r="M80" s="144"/>
      <c r="N80" s="144"/>
      <c r="O80" s="144"/>
      <c r="P80" s="109"/>
      <c r="Q80" s="144"/>
      <c r="R80" s="144"/>
      <c r="S80" s="144"/>
      <c r="T80" s="144"/>
      <c r="U80" s="144"/>
      <c r="V80" s="144"/>
      <c r="W80" s="144"/>
      <c r="X80" s="109"/>
      <c r="Y80" s="109"/>
    </row>
    <row r="81" spans="1:25" s="110" customFormat="1" ht="27" customHeight="1">
      <c r="A81" s="144"/>
      <c r="B81" s="142" t="s">
        <v>1844</v>
      </c>
      <c r="C81" s="32" t="s">
        <v>1836</v>
      </c>
      <c r="D81" s="195" t="s">
        <v>1837</v>
      </c>
      <c r="E81" s="195" t="s">
        <v>1843</v>
      </c>
      <c r="F81" s="175" t="s">
        <v>372</v>
      </c>
      <c r="G81" s="175"/>
      <c r="H81" s="209"/>
      <c r="I81" s="192">
        <v>79</v>
      </c>
      <c r="J81" s="193"/>
      <c r="K81" s="280"/>
      <c r="L81" s="144"/>
      <c r="M81" s="144"/>
      <c r="N81" s="144"/>
      <c r="O81" s="144"/>
      <c r="P81" s="109"/>
      <c r="Q81" s="144"/>
      <c r="R81" s="144"/>
      <c r="S81" s="144"/>
      <c r="T81" s="144"/>
      <c r="U81" s="144"/>
      <c r="V81" s="144"/>
      <c r="W81" s="144"/>
      <c r="X81" s="109"/>
      <c r="Y81" s="109"/>
    </row>
    <row r="82" spans="1:25" s="110" customFormat="1" ht="27" customHeight="1">
      <c r="A82" s="144"/>
      <c r="B82" s="142" t="s">
        <v>1844</v>
      </c>
      <c r="C82" s="214" t="s">
        <v>187</v>
      </c>
      <c r="D82" s="195" t="s">
        <v>1838</v>
      </c>
      <c r="E82" s="409" t="s">
        <v>1841</v>
      </c>
      <c r="F82" s="175" t="s">
        <v>368</v>
      </c>
      <c r="G82" s="187" t="s">
        <v>1839</v>
      </c>
      <c r="H82" s="209"/>
      <c r="I82" s="192">
        <v>2</v>
      </c>
      <c r="J82" s="193" t="s">
        <v>1072</v>
      </c>
      <c r="K82" s="212" t="s">
        <v>36</v>
      </c>
      <c r="L82" s="144"/>
      <c r="M82" s="144"/>
      <c r="N82" s="144"/>
      <c r="O82" s="144"/>
      <c r="P82" s="109"/>
      <c r="Q82" s="144"/>
      <c r="R82" s="144"/>
      <c r="S82" s="144"/>
      <c r="T82" s="144"/>
      <c r="U82" s="144"/>
      <c r="V82" s="144"/>
      <c r="W82" s="144"/>
      <c r="X82" s="109"/>
      <c r="Y82" s="109"/>
    </row>
    <row r="83" spans="1:25" s="110" customFormat="1" ht="27" customHeight="1">
      <c r="A83" s="144"/>
      <c r="B83" s="142" t="s">
        <v>1844</v>
      </c>
      <c r="C83" s="32" t="s">
        <v>80</v>
      </c>
      <c r="D83" s="195" t="s">
        <v>474</v>
      </c>
      <c r="E83" s="195" t="s">
        <v>468</v>
      </c>
      <c r="F83" s="175"/>
      <c r="G83" s="193" t="s">
        <v>440</v>
      </c>
      <c r="H83" s="209"/>
      <c r="I83" s="192">
        <v>3</v>
      </c>
      <c r="J83" s="193" t="s">
        <v>1086</v>
      </c>
      <c r="K83" s="144"/>
      <c r="L83" s="144"/>
      <c r="M83" s="144"/>
      <c r="N83" s="218" t="s">
        <v>81</v>
      </c>
      <c r="O83" s="144"/>
      <c r="P83" s="109"/>
      <c r="Q83" s="144"/>
      <c r="R83" s="144"/>
      <c r="S83" s="144"/>
      <c r="T83" s="144"/>
      <c r="U83" s="144"/>
      <c r="V83" s="144"/>
      <c r="W83" s="144"/>
      <c r="X83" s="109"/>
      <c r="Y83" s="109"/>
    </row>
    <row r="84" spans="1:25" s="110" customFormat="1" ht="30" customHeight="1">
      <c r="A84" s="144"/>
      <c r="B84" s="142" t="s">
        <v>1844</v>
      </c>
      <c r="C84" s="32" t="s">
        <v>80</v>
      </c>
      <c r="D84" s="195" t="s">
        <v>474</v>
      </c>
      <c r="E84" s="195" t="s">
        <v>1845</v>
      </c>
      <c r="F84" s="119"/>
      <c r="G84" s="175" t="s">
        <v>440</v>
      </c>
      <c r="H84" s="209"/>
      <c r="I84" s="192">
        <v>10</v>
      </c>
      <c r="J84" s="193" t="s">
        <v>1086</v>
      </c>
      <c r="K84" s="144"/>
      <c r="L84" s="144"/>
      <c r="M84" s="144"/>
      <c r="N84" s="218" t="s">
        <v>81</v>
      </c>
      <c r="O84" s="144"/>
      <c r="P84" s="109"/>
      <c r="Q84" s="144"/>
      <c r="R84" s="144"/>
      <c r="S84" s="144"/>
      <c r="T84" s="144"/>
      <c r="U84" s="144"/>
      <c r="V84" s="144"/>
      <c r="W84" s="144"/>
      <c r="X84" s="109"/>
      <c r="Y84" s="109"/>
    </row>
    <row r="85" spans="1:25" s="110" customFormat="1" ht="27" customHeight="1">
      <c r="A85" s="144"/>
      <c r="B85" s="142" t="s">
        <v>1844</v>
      </c>
      <c r="C85" s="214" t="s">
        <v>104</v>
      </c>
      <c r="D85" s="195" t="s">
        <v>421</v>
      </c>
      <c r="E85" s="409" t="s">
        <v>535</v>
      </c>
      <c r="F85" s="32" t="s">
        <v>345</v>
      </c>
      <c r="G85" s="187" t="s">
        <v>1822</v>
      </c>
      <c r="H85" s="209"/>
      <c r="I85" s="192">
        <v>1</v>
      </c>
      <c r="J85" s="193" t="s">
        <v>1140</v>
      </c>
      <c r="K85" s="212" t="s">
        <v>36</v>
      </c>
      <c r="L85" s="144"/>
      <c r="M85" s="144"/>
      <c r="N85" s="144"/>
      <c r="O85" s="144"/>
      <c r="P85" s="109"/>
      <c r="Q85" s="144"/>
      <c r="R85" s="144"/>
      <c r="S85" s="144"/>
      <c r="T85" s="144"/>
      <c r="U85" s="144"/>
      <c r="V85" s="144"/>
      <c r="W85" s="144"/>
      <c r="X85" s="109"/>
      <c r="Y85" s="109"/>
    </row>
    <row r="86" spans="1:25" s="110" customFormat="1" ht="27" customHeight="1">
      <c r="A86" s="167"/>
      <c r="B86" s="142" t="s">
        <v>1844</v>
      </c>
      <c r="C86" s="32" t="s">
        <v>1846</v>
      </c>
      <c r="D86" s="172" t="s">
        <v>1795</v>
      </c>
      <c r="E86" s="172" t="s">
        <v>1847</v>
      </c>
      <c r="F86" s="193"/>
      <c r="G86" s="167" t="s">
        <v>1848</v>
      </c>
      <c r="H86" s="167"/>
      <c r="I86" s="106">
        <v>22</v>
      </c>
      <c r="J86" s="106"/>
      <c r="K86" s="143"/>
      <c r="L86" s="212" t="s">
        <v>2044</v>
      </c>
      <c r="M86" s="167"/>
      <c r="N86" s="167"/>
      <c r="O86" s="144"/>
      <c r="P86" s="109"/>
      <c r="Q86" s="144"/>
      <c r="R86" s="144"/>
      <c r="S86" s="144"/>
      <c r="T86" s="144"/>
      <c r="U86" s="144"/>
      <c r="V86" s="144"/>
      <c r="W86" s="144"/>
      <c r="X86" s="109"/>
      <c r="Y86" s="109"/>
    </row>
    <row r="87" spans="1:25" s="110" customFormat="1" ht="27" customHeight="1">
      <c r="A87" s="144"/>
      <c r="B87" s="142" t="s">
        <v>1844</v>
      </c>
      <c r="C87" s="144" t="s">
        <v>1849</v>
      </c>
      <c r="D87" s="118" t="s">
        <v>415</v>
      </c>
      <c r="E87" s="118" t="s">
        <v>1850</v>
      </c>
      <c r="F87" s="384"/>
      <c r="G87" s="144" t="s">
        <v>1851</v>
      </c>
      <c r="H87" s="144"/>
      <c r="I87" s="120">
        <v>1</v>
      </c>
      <c r="J87" s="120"/>
      <c r="K87" s="144"/>
      <c r="L87" s="144"/>
      <c r="M87" s="144"/>
      <c r="N87" s="218" t="s">
        <v>414</v>
      </c>
      <c r="O87" s="144"/>
      <c r="P87" s="109"/>
      <c r="Q87" s="144"/>
      <c r="R87" s="144"/>
      <c r="S87" s="144"/>
      <c r="T87" s="144"/>
      <c r="U87" s="144"/>
      <c r="V87" s="144"/>
      <c r="W87" s="144"/>
      <c r="X87" s="109"/>
      <c r="Y87" s="109"/>
    </row>
    <row r="88" spans="1:25" s="110" customFormat="1" ht="27" customHeight="1">
      <c r="A88" s="144"/>
      <c r="B88" s="142" t="s">
        <v>1865</v>
      </c>
      <c r="C88" s="214" t="s">
        <v>213</v>
      </c>
      <c r="D88" s="195" t="s">
        <v>1852</v>
      </c>
      <c r="E88" s="409" t="s">
        <v>1861</v>
      </c>
      <c r="F88" s="204" t="s">
        <v>367</v>
      </c>
      <c r="G88" s="208" t="s">
        <v>1853</v>
      </c>
      <c r="H88" s="209"/>
      <c r="I88" s="192">
        <v>3</v>
      </c>
      <c r="J88" s="193" t="s">
        <v>1440</v>
      </c>
      <c r="K88" s="212" t="s">
        <v>36</v>
      </c>
      <c r="L88" s="144"/>
      <c r="M88" s="144"/>
      <c r="N88" s="144"/>
      <c r="O88" s="144"/>
      <c r="P88" s="109"/>
      <c r="Q88" s="144"/>
      <c r="R88" s="144"/>
      <c r="S88" s="144"/>
      <c r="T88" s="144"/>
      <c r="U88" s="144"/>
      <c r="V88" s="144"/>
      <c r="W88" s="144"/>
      <c r="X88" s="109"/>
      <c r="Y88" s="109"/>
    </row>
    <row r="89" spans="1:25" s="110" customFormat="1" ht="27" customHeight="1">
      <c r="A89" s="144"/>
      <c r="B89" s="142" t="s">
        <v>1865</v>
      </c>
      <c r="C89" s="214" t="s">
        <v>153</v>
      </c>
      <c r="D89" s="195" t="s">
        <v>244</v>
      </c>
      <c r="E89" s="409" t="s">
        <v>1862</v>
      </c>
      <c r="F89" s="204" t="s">
        <v>345</v>
      </c>
      <c r="G89" s="187" t="s">
        <v>1800</v>
      </c>
      <c r="H89" s="209"/>
      <c r="I89" s="192">
        <v>1</v>
      </c>
      <c r="J89" s="193" t="s">
        <v>1074</v>
      </c>
      <c r="K89" s="212" t="s">
        <v>36</v>
      </c>
      <c r="L89" s="144"/>
      <c r="M89" s="144"/>
      <c r="N89" s="144"/>
      <c r="O89" s="144"/>
      <c r="P89" s="109"/>
      <c r="Q89" s="144"/>
      <c r="R89" s="144"/>
      <c r="S89" s="144"/>
      <c r="T89" s="144"/>
      <c r="U89" s="144"/>
      <c r="V89" s="144"/>
      <c r="W89" s="144"/>
      <c r="X89" s="109"/>
      <c r="Y89" s="109"/>
    </row>
    <row r="90" spans="1:25" s="110" customFormat="1" ht="27" customHeight="1">
      <c r="A90" s="144"/>
      <c r="B90" s="142" t="s">
        <v>1865</v>
      </c>
      <c r="C90" s="214" t="s">
        <v>173</v>
      </c>
      <c r="D90" s="195" t="s">
        <v>174</v>
      </c>
      <c r="E90" s="409" t="s">
        <v>1863</v>
      </c>
      <c r="F90" s="204" t="s">
        <v>360</v>
      </c>
      <c r="G90" s="187" t="s">
        <v>1854</v>
      </c>
      <c r="H90" s="209"/>
      <c r="I90" s="192">
        <v>1</v>
      </c>
      <c r="J90" s="193" t="s">
        <v>1074</v>
      </c>
      <c r="K90" s="212" t="s">
        <v>36</v>
      </c>
      <c r="L90" s="144"/>
      <c r="M90" s="144"/>
      <c r="N90" s="144"/>
      <c r="O90" s="144"/>
      <c r="P90" s="109"/>
      <c r="Q90" s="144"/>
      <c r="R90" s="144"/>
      <c r="S90" s="144"/>
      <c r="T90" s="144"/>
      <c r="U90" s="144"/>
      <c r="V90" s="144"/>
      <c r="W90" s="144"/>
      <c r="X90" s="109"/>
      <c r="Y90" s="109"/>
    </row>
    <row r="91" spans="1:25" s="110" customFormat="1" ht="27" customHeight="1">
      <c r="A91" s="144"/>
      <c r="B91" s="142" t="s">
        <v>1865</v>
      </c>
      <c r="C91" s="214" t="s">
        <v>491</v>
      </c>
      <c r="D91" s="195" t="s">
        <v>1365</v>
      </c>
      <c r="E91" s="409" t="s">
        <v>1864</v>
      </c>
      <c r="F91" s="204" t="s">
        <v>345</v>
      </c>
      <c r="G91" s="187" t="s">
        <v>1855</v>
      </c>
      <c r="H91" s="209"/>
      <c r="I91" s="192">
        <v>1</v>
      </c>
      <c r="J91" s="193" t="s">
        <v>513</v>
      </c>
      <c r="K91" s="212" t="s">
        <v>36</v>
      </c>
      <c r="L91" s="144"/>
      <c r="M91" s="144"/>
      <c r="N91" s="144"/>
      <c r="O91" s="144"/>
      <c r="P91" s="109"/>
      <c r="Q91" s="144"/>
      <c r="R91" s="144"/>
      <c r="S91" s="144"/>
      <c r="T91" s="144"/>
      <c r="U91" s="144"/>
      <c r="V91" s="144"/>
      <c r="W91" s="144"/>
      <c r="X91" s="109"/>
      <c r="Y91" s="109"/>
    </row>
    <row r="92" spans="1:25" s="110" customFormat="1" ht="27" customHeight="1">
      <c r="A92" s="144"/>
      <c r="B92" s="142" t="s">
        <v>1865</v>
      </c>
      <c r="C92" s="214" t="s">
        <v>1856</v>
      </c>
      <c r="D92" s="195" t="s">
        <v>787</v>
      </c>
      <c r="E92" s="409" t="s">
        <v>1857</v>
      </c>
      <c r="F92" s="204" t="s">
        <v>360</v>
      </c>
      <c r="G92" s="187" t="s">
        <v>1858</v>
      </c>
      <c r="H92" s="209"/>
      <c r="I92" s="192">
        <v>1</v>
      </c>
      <c r="J92" s="120" t="s">
        <v>1330</v>
      </c>
      <c r="K92" s="212" t="s">
        <v>36</v>
      </c>
      <c r="L92" s="144"/>
      <c r="M92" s="144"/>
      <c r="N92" s="144"/>
      <c r="O92" s="144"/>
      <c r="P92" s="109"/>
      <c r="Q92" s="144"/>
      <c r="R92" s="144"/>
      <c r="S92" s="144"/>
      <c r="T92" s="144"/>
      <c r="U92" s="144"/>
      <c r="V92" s="144"/>
      <c r="W92" s="144"/>
      <c r="X92" s="109"/>
      <c r="Y92" s="109"/>
    </row>
    <row r="93" spans="1:25" s="110" customFormat="1" ht="27" customHeight="1">
      <c r="A93" s="144"/>
      <c r="B93" s="142" t="s">
        <v>1865</v>
      </c>
      <c r="C93" s="214" t="s">
        <v>1859</v>
      </c>
      <c r="D93" s="195" t="s">
        <v>787</v>
      </c>
      <c r="E93" s="409" t="s">
        <v>1857</v>
      </c>
      <c r="F93" s="204"/>
      <c r="G93" s="187" t="s">
        <v>1860</v>
      </c>
      <c r="H93" s="209"/>
      <c r="I93" s="192">
        <v>1</v>
      </c>
      <c r="J93" s="120" t="s">
        <v>1330</v>
      </c>
      <c r="K93" s="212" t="s">
        <v>36</v>
      </c>
      <c r="L93" s="144"/>
      <c r="M93" s="144"/>
      <c r="N93" s="144"/>
      <c r="O93" s="144"/>
      <c r="P93" s="109"/>
      <c r="Q93" s="144"/>
      <c r="R93" s="144"/>
      <c r="S93" s="144"/>
      <c r="T93" s="144"/>
      <c r="U93" s="144"/>
      <c r="V93" s="144"/>
      <c r="W93" s="144"/>
      <c r="X93" s="109"/>
      <c r="Y93" s="109"/>
    </row>
    <row r="94" spans="1:25" s="110" customFormat="1" ht="27" customHeight="1">
      <c r="A94" s="144"/>
      <c r="B94" s="142" t="s">
        <v>1872</v>
      </c>
      <c r="C94" s="32" t="s">
        <v>52</v>
      </c>
      <c r="D94" s="195" t="s">
        <v>191</v>
      </c>
      <c r="E94" s="195" t="s">
        <v>547</v>
      </c>
      <c r="F94" s="204"/>
      <c r="G94" s="175" t="s">
        <v>272</v>
      </c>
      <c r="H94" s="209"/>
      <c r="I94" s="192">
        <v>8</v>
      </c>
      <c r="J94" s="193" t="s">
        <v>1320</v>
      </c>
      <c r="K94" s="144"/>
      <c r="L94" s="144"/>
      <c r="M94" s="144"/>
      <c r="N94" s="218" t="s">
        <v>400</v>
      </c>
      <c r="O94" s="144"/>
      <c r="P94" s="109"/>
      <c r="Q94" s="144"/>
      <c r="R94" s="144"/>
      <c r="S94" s="144"/>
      <c r="T94" s="144"/>
      <c r="U94" s="144"/>
      <c r="V94" s="144"/>
      <c r="W94" s="144"/>
      <c r="X94" s="109"/>
      <c r="Y94" s="109"/>
    </row>
    <row r="95" spans="1:25" s="110" customFormat="1" ht="27" customHeight="1">
      <c r="A95" s="144"/>
      <c r="B95" s="142" t="s">
        <v>1872</v>
      </c>
      <c r="C95" s="32" t="s">
        <v>52</v>
      </c>
      <c r="D95" s="195" t="s">
        <v>191</v>
      </c>
      <c r="E95" s="195" t="s">
        <v>547</v>
      </c>
      <c r="F95" s="204"/>
      <c r="G95" s="175" t="s">
        <v>272</v>
      </c>
      <c r="H95" s="209"/>
      <c r="I95" s="192">
        <v>10</v>
      </c>
      <c r="J95" s="193" t="s">
        <v>1320</v>
      </c>
      <c r="K95" s="144"/>
      <c r="L95" s="144"/>
      <c r="M95" s="144"/>
      <c r="N95" s="218" t="s">
        <v>400</v>
      </c>
      <c r="O95" s="144"/>
      <c r="P95" s="109"/>
      <c r="Q95" s="144"/>
      <c r="R95" s="144"/>
      <c r="S95" s="144"/>
      <c r="T95" s="144"/>
      <c r="U95" s="144"/>
      <c r="V95" s="144"/>
      <c r="W95" s="144"/>
      <c r="X95" s="109"/>
      <c r="Y95" s="109"/>
    </row>
    <row r="96" spans="1:25" s="110" customFormat="1" ht="27" customHeight="1">
      <c r="A96" s="144"/>
      <c r="B96" s="142" t="s">
        <v>1872</v>
      </c>
      <c r="C96" s="214" t="s">
        <v>1866</v>
      </c>
      <c r="D96" s="195" t="s">
        <v>97</v>
      </c>
      <c r="E96" s="409" t="s">
        <v>1869</v>
      </c>
      <c r="F96" s="204" t="s">
        <v>361</v>
      </c>
      <c r="G96" s="187" t="s">
        <v>1867</v>
      </c>
      <c r="H96" s="209"/>
      <c r="I96" s="192">
        <v>3</v>
      </c>
      <c r="J96" s="193" t="s">
        <v>2188</v>
      </c>
      <c r="K96" s="212" t="s">
        <v>36</v>
      </c>
      <c r="L96" s="144"/>
      <c r="M96" s="144"/>
      <c r="N96" s="144"/>
      <c r="O96" s="144"/>
      <c r="P96" s="109"/>
      <c r="Q96" s="144"/>
      <c r="R96" s="144"/>
      <c r="S96" s="144"/>
      <c r="T96" s="144"/>
      <c r="U96" s="144"/>
      <c r="V96" s="144"/>
      <c r="W96" s="144"/>
      <c r="X96" s="109"/>
      <c r="Y96" s="109"/>
    </row>
    <row r="97" spans="1:25" s="110" customFormat="1" ht="27" customHeight="1">
      <c r="A97" s="144"/>
      <c r="B97" s="142" t="s">
        <v>1872</v>
      </c>
      <c r="C97" s="32" t="s">
        <v>38</v>
      </c>
      <c r="D97" s="195" t="s">
        <v>1826</v>
      </c>
      <c r="E97" s="195" t="s">
        <v>64</v>
      </c>
      <c r="F97" s="195"/>
      <c r="G97" s="175" t="s">
        <v>1827</v>
      </c>
      <c r="H97" s="209"/>
      <c r="I97" s="192">
        <v>8</v>
      </c>
      <c r="J97" s="193" t="s">
        <v>1828</v>
      </c>
      <c r="K97" s="144"/>
      <c r="L97" s="144"/>
      <c r="M97" s="144"/>
      <c r="N97" s="218" t="s">
        <v>400</v>
      </c>
      <c r="O97" s="144"/>
      <c r="P97" s="109"/>
      <c r="Q97" s="144"/>
      <c r="R97" s="144"/>
      <c r="S97" s="144"/>
      <c r="T97" s="144"/>
      <c r="U97" s="144"/>
      <c r="V97" s="144"/>
      <c r="W97" s="144"/>
      <c r="X97" s="109"/>
      <c r="Y97" s="109"/>
    </row>
    <row r="98" spans="1:25" s="110" customFormat="1" ht="27" customHeight="1">
      <c r="A98" s="144"/>
      <c r="B98" s="142" t="s">
        <v>1872</v>
      </c>
      <c r="C98" s="214" t="s">
        <v>163</v>
      </c>
      <c r="D98" s="195" t="s">
        <v>132</v>
      </c>
      <c r="E98" s="409" t="s">
        <v>1870</v>
      </c>
      <c r="F98" s="193" t="s">
        <v>375</v>
      </c>
      <c r="G98" s="187" t="s">
        <v>1868</v>
      </c>
      <c r="H98" s="209"/>
      <c r="I98" s="192">
        <v>2</v>
      </c>
      <c r="J98" s="193" t="s">
        <v>1071</v>
      </c>
      <c r="K98" s="212" t="s">
        <v>36</v>
      </c>
      <c r="L98" s="144"/>
      <c r="M98" s="144"/>
      <c r="N98" s="144"/>
      <c r="O98" s="144"/>
      <c r="P98" s="109"/>
      <c r="Q98" s="144"/>
      <c r="R98" s="144"/>
      <c r="S98" s="144"/>
      <c r="T98" s="144"/>
      <c r="U98" s="144"/>
      <c r="V98" s="144"/>
      <c r="W98" s="144"/>
      <c r="X98" s="109"/>
      <c r="Y98" s="109"/>
    </row>
    <row r="99" spans="1:25" s="110" customFormat="1" ht="27" customHeight="1">
      <c r="A99" s="144"/>
      <c r="B99" s="142" t="s">
        <v>1872</v>
      </c>
      <c r="C99" s="214" t="s">
        <v>163</v>
      </c>
      <c r="D99" s="195" t="s">
        <v>132</v>
      </c>
      <c r="E99" s="409" t="s">
        <v>1871</v>
      </c>
      <c r="F99" s="193" t="s">
        <v>375</v>
      </c>
      <c r="G99" s="187" t="s">
        <v>1868</v>
      </c>
      <c r="H99" s="209"/>
      <c r="I99" s="192">
        <v>4</v>
      </c>
      <c r="J99" s="193" t="s">
        <v>1071</v>
      </c>
      <c r="K99" s="212" t="s">
        <v>36</v>
      </c>
      <c r="L99" s="144"/>
      <c r="M99" s="144"/>
      <c r="N99" s="144"/>
      <c r="O99" s="144"/>
      <c r="P99" s="109"/>
      <c r="Q99" s="144"/>
      <c r="R99" s="144"/>
      <c r="S99" s="144"/>
      <c r="T99" s="144"/>
      <c r="U99" s="144"/>
      <c r="V99" s="144"/>
      <c r="W99" s="144"/>
      <c r="X99" s="109"/>
      <c r="Y99" s="109"/>
    </row>
    <row r="100" spans="1:25" s="110" customFormat="1" ht="27" customHeight="1">
      <c r="A100" s="144"/>
      <c r="B100" s="142" t="s">
        <v>1874</v>
      </c>
      <c r="C100" s="32" t="s">
        <v>52</v>
      </c>
      <c r="D100" s="195" t="s">
        <v>191</v>
      </c>
      <c r="E100" s="195" t="s">
        <v>547</v>
      </c>
      <c r="F100" s="193"/>
      <c r="G100" s="175" t="s">
        <v>272</v>
      </c>
      <c r="H100" s="192"/>
      <c r="I100" s="192">
        <v>17</v>
      </c>
      <c r="J100" s="193" t="s">
        <v>1320</v>
      </c>
      <c r="K100" s="144"/>
      <c r="L100" s="144"/>
      <c r="M100" s="144"/>
      <c r="N100" s="218" t="s">
        <v>400</v>
      </c>
      <c r="O100" s="144"/>
      <c r="P100" s="109"/>
      <c r="Q100" s="144"/>
      <c r="R100" s="144"/>
      <c r="S100" s="144"/>
      <c r="T100" s="144"/>
      <c r="U100" s="144"/>
      <c r="V100" s="144"/>
      <c r="W100" s="144"/>
      <c r="X100" s="109"/>
      <c r="Y100" s="109"/>
    </row>
    <row r="101" spans="1:25" s="110" customFormat="1" ht="27" customHeight="1">
      <c r="A101" s="144"/>
      <c r="B101" s="142" t="s">
        <v>1874</v>
      </c>
      <c r="C101" s="214" t="s">
        <v>163</v>
      </c>
      <c r="D101" s="195" t="s">
        <v>132</v>
      </c>
      <c r="E101" s="409" t="s">
        <v>1871</v>
      </c>
      <c r="F101" s="193" t="s">
        <v>375</v>
      </c>
      <c r="G101" s="187" t="s">
        <v>1868</v>
      </c>
      <c r="H101" s="192"/>
      <c r="I101" s="192">
        <v>1</v>
      </c>
      <c r="J101" s="193" t="s">
        <v>1071</v>
      </c>
      <c r="K101" s="212" t="s">
        <v>36</v>
      </c>
      <c r="L101" s="144"/>
      <c r="M101" s="144"/>
      <c r="N101" s="144"/>
      <c r="O101" s="144"/>
      <c r="P101" s="109"/>
      <c r="Q101" s="144"/>
      <c r="R101" s="144"/>
      <c r="S101" s="144"/>
      <c r="T101" s="144"/>
      <c r="U101" s="144"/>
      <c r="V101" s="144"/>
      <c r="W101" s="144"/>
      <c r="X101" s="109"/>
      <c r="Y101" s="109"/>
    </row>
    <row r="102" spans="1:25" s="110" customFormat="1" ht="27" customHeight="1">
      <c r="A102" s="144"/>
      <c r="B102" s="142" t="s">
        <v>1874</v>
      </c>
      <c r="C102" s="214" t="s">
        <v>217</v>
      </c>
      <c r="D102" s="195" t="s">
        <v>218</v>
      </c>
      <c r="E102" s="409" t="s">
        <v>1873</v>
      </c>
      <c r="F102" s="175" t="s">
        <v>362</v>
      </c>
      <c r="G102" s="187" t="s">
        <v>267</v>
      </c>
      <c r="H102" s="192"/>
      <c r="I102" s="192">
        <v>2</v>
      </c>
      <c r="J102" s="193" t="s">
        <v>513</v>
      </c>
      <c r="K102" s="212" t="s">
        <v>36</v>
      </c>
      <c r="L102" s="144"/>
      <c r="M102" s="144"/>
      <c r="N102" s="144"/>
      <c r="O102" s="144"/>
      <c r="P102" s="109"/>
      <c r="Q102" s="144"/>
      <c r="R102" s="144"/>
      <c r="S102" s="144"/>
      <c r="T102" s="144"/>
      <c r="U102" s="144"/>
      <c r="V102" s="144"/>
      <c r="W102" s="144"/>
      <c r="X102" s="109"/>
      <c r="Y102" s="109"/>
    </row>
    <row r="103" spans="1:25" s="110" customFormat="1" ht="27" customHeight="1">
      <c r="A103" s="144"/>
      <c r="B103" s="142" t="s">
        <v>1874</v>
      </c>
      <c r="C103" s="32" t="s">
        <v>80</v>
      </c>
      <c r="D103" s="195" t="s">
        <v>474</v>
      </c>
      <c r="E103" s="195" t="s">
        <v>468</v>
      </c>
      <c r="F103" s="175"/>
      <c r="G103" s="193" t="s">
        <v>440</v>
      </c>
      <c r="H103" s="192"/>
      <c r="I103" s="192">
        <v>1</v>
      </c>
      <c r="J103" s="193" t="s">
        <v>1086</v>
      </c>
      <c r="K103" s="144"/>
      <c r="L103" s="144"/>
      <c r="M103" s="144"/>
      <c r="N103" s="218" t="s">
        <v>81</v>
      </c>
      <c r="O103" s="144"/>
      <c r="P103" s="109"/>
      <c r="Q103" s="144"/>
      <c r="R103" s="144"/>
      <c r="S103" s="144"/>
      <c r="T103" s="144"/>
      <c r="U103" s="144"/>
      <c r="V103" s="144"/>
      <c r="W103" s="144"/>
      <c r="X103" s="109"/>
      <c r="Y103" s="109"/>
    </row>
    <row r="104" spans="1:25" s="110" customFormat="1" ht="27" customHeight="1">
      <c r="A104" s="144"/>
      <c r="B104" s="142" t="s">
        <v>1874</v>
      </c>
      <c r="C104" s="32" t="s">
        <v>52</v>
      </c>
      <c r="D104" s="195" t="s">
        <v>191</v>
      </c>
      <c r="E104" s="195" t="s">
        <v>547</v>
      </c>
      <c r="F104" s="175"/>
      <c r="G104" s="175" t="s">
        <v>272</v>
      </c>
      <c r="H104" s="192" t="s">
        <v>1875</v>
      </c>
      <c r="I104" s="192">
        <v>10</v>
      </c>
      <c r="J104" s="193" t="s">
        <v>1320</v>
      </c>
      <c r="K104" s="144"/>
      <c r="L104" s="144"/>
      <c r="M104" s="144"/>
      <c r="N104" s="218" t="s">
        <v>400</v>
      </c>
      <c r="O104" s="144"/>
      <c r="P104" s="109"/>
      <c r="Q104" s="144"/>
      <c r="R104" s="144"/>
      <c r="S104" s="144"/>
      <c r="T104" s="144"/>
      <c r="U104" s="144"/>
      <c r="V104" s="144"/>
      <c r="W104" s="144"/>
      <c r="X104" s="109"/>
      <c r="Y104" s="109"/>
    </row>
    <row r="105" spans="1:25" ht="27" customHeight="1">
      <c r="A105" s="144"/>
      <c r="B105" s="142" t="s">
        <v>1874</v>
      </c>
      <c r="C105" s="214" t="s">
        <v>213</v>
      </c>
      <c r="D105" s="195" t="s">
        <v>214</v>
      </c>
      <c r="E105" s="409" t="s">
        <v>1877</v>
      </c>
      <c r="F105" s="180" t="s">
        <v>345</v>
      </c>
      <c r="G105" s="187" t="s">
        <v>278</v>
      </c>
      <c r="H105" s="192"/>
      <c r="I105" s="192">
        <v>6</v>
      </c>
      <c r="J105" s="32" t="s">
        <v>1326</v>
      </c>
      <c r="K105" s="212" t="s">
        <v>36</v>
      </c>
      <c r="L105" s="144"/>
      <c r="M105" s="144"/>
      <c r="N105" s="144"/>
      <c r="O105" s="167"/>
      <c r="P105" s="168"/>
      <c r="Q105" s="167"/>
      <c r="R105" s="167"/>
      <c r="S105" s="167"/>
      <c r="T105" s="167"/>
      <c r="U105" s="167"/>
      <c r="V105" s="167"/>
      <c r="W105" s="167"/>
      <c r="X105" s="171"/>
      <c r="Y105" s="169"/>
    </row>
    <row r="106" spans="1:25" ht="27" customHeight="1">
      <c r="A106" s="167"/>
      <c r="B106" s="142"/>
      <c r="C106" s="140"/>
      <c r="D106" s="399"/>
      <c r="E106" s="399"/>
      <c r="F106" s="202"/>
      <c r="G106" s="140"/>
      <c r="H106" s="400"/>
      <c r="I106" s="401"/>
      <c r="J106" s="140"/>
      <c r="K106" s="121"/>
      <c r="L106" s="167"/>
      <c r="M106" s="167"/>
      <c r="N106" s="160" t="s">
        <v>79</v>
      </c>
      <c r="O106" s="167"/>
      <c r="P106" s="168"/>
      <c r="Q106" s="167"/>
      <c r="R106" s="167"/>
      <c r="S106" s="167"/>
      <c r="T106" s="167"/>
      <c r="U106" s="167"/>
      <c r="V106" s="167"/>
      <c r="W106" s="167"/>
      <c r="X106" s="171"/>
      <c r="Y106" s="169"/>
    </row>
    <row r="107" spans="1:25" s="110" customFormat="1" ht="26.25" hidden="1" customHeight="1">
      <c r="A107" s="144"/>
      <c r="B107" s="142"/>
      <c r="C107" s="140"/>
      <c r="D107" s="112"/>
      <c r="E107" s="112"/>
      <c r="F107" s="195"/>
      <c r="G107" s="115"/>
      <c r="H107" s="122"/>
      <c r="I107" s="120"/>
      <c r="J107" s="115"/>
      <c r="K107" s="144"/>
      <c r="L107" s="144"/>
      <c r="M107" s="144"/>
      <c r="N107" s="144"/>
      <c r="O107" s="144"/>
      <c r="P107" s="109"/>
      <c r="Q107" s="144"/>
      <c r="R107" s="144"/>
      <c r="S107" s="144"/>
      <c r="T107" s="144"/>
      <c r="U107" s="144"/>
      <c r="V107" s="144"/>
      <c r="W107" s="144"/>
      <c r="X107" s="109"/>
      <c r="Y107" s="109"/>
    </row>
    <row r="108" spans="1:25" s="110" customFormat="1" ht="27" hidden="1" customHeight="1">
      <c r="A108" s="144"/>
      <c r="B108" s="142"/>
      <c r="C108" s="140"/>
      <c r="D108" s="112"/>
      <c r="E108" s="112"/>
      <c r="F108" s="32"/>
      <c r="G108" s="144"/>
      <c r="H108" s="144"/>
      <c r="I108" s="111"/>
      <c r="J108" s="120"/>
      <c r="K108" s="144"/>
      <c r="L108" s="144"/>
      <c r="M108" s="144"/>
      <c r="N108" s="160" t="s">
        <v>79</v>
      </c>
      <c r="O108" s="144"/>
      <c r="P108" s="109"/>
      <c r="Q108" s="144"/>
      <c r="R108" s="144"/>
      <c r="S108" s="144"/>
      <c r="T108" s="144"/>
      <c r="U108" s="144"/>
      <c r="V108" s="144"/>
      <c r="W108" s="144"/>
      <c r="X108" s="109"/>
      <c r="Y108" s="109"/>
    </row>
    <row r="109" spans="1:25" ht="27" customHeight="1">
      <c r="A109" s="167"/>
      <c r="B109" s="142"/>
      <c r="C109" s="140"/>
      <c r="D109" s="112"/>
      <c r="E109" s="411"/>
      <c r="F109" s="193"/>
      <c r="G109" s="407"/>
      <c r="H109" s="111"/>
      <c r="I109" s="111"/>
      <c r="J109" s="115"/>
      <c r="K109" s="143"/>
      <c r="L109" s="167"/>
      <c r="M109" s="167"/>
      <c r="N109" s="167"/>
      <c r="O109" s="167"/>
      <c r="P109" s="168"/>
      <c r="Q109" s="167"/>
      <c r="R109" s="167"/>
      <c r="S109" s="167"/>
      <c r="T109" s="167"/>
      <c r="U109" s="167"/>
      <c r="V109" s="167"/>
      <c r="W109" s="167"/>
      <c r="X109" s="171"/>
      <c r="Y109" s="169"/>
    </row>
  </sheetData>
  <autoFilter ref="A1:Y106" xr:uid="{00000000-0009-0000-0000-000009000000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ayfa25" filterMode="1"/>
  <dimension ref="A1:Z151"/>
  <sheetViews>
    <sheetView zoomScale="69" zoomScaleNormal="69" workbookViewId="0">
      <pane xSplit="15" ySplit="1" topLeftCell="P121" activePane="bottomRight" state="frozen"/>
      <selection pane="topRight" activeCell="P1" sqref="P1"/>
      <selection pane="bottomLeft" activeCell="A2" sqref="A2"/>
      <selection pane="bottomRight" activeCell="F152" sqref="F152"/>
    </sheetView>
  </sheetViews>
  <sheetFormatPr defaultColWidth="9.1796875" defaultRowHeight="17.5"/>
  <cols>
    <col min="1" max="1" width="8" style="105" customWidth="1"/>
    <col min="2" max="2" width="15.26953125" style="131" customWidth="1"/>
    <col min="3" max="3" width="24.7265625" style="132" customWidth="1"/>
    <col min="4" max="4" width="36.26953125" style="107" customWidth="1"/>
    <col min="5" max="5" width="39.1796875" style="107" customWidth="1"/>
    <col min="6" max="6" width="17.81640625" style="133" customWidth="1"/>
    <col min="7" max="7" width="14.26953125" style="458" customWidth="1"/>
    <col min="8" max="8" width="21.54296875" style="105" customWidth="1"/>
    <col min="9" max="9" width="12.54296875" style="164" customWidth="1"/>
    <col min="10" max="10" width="9.81640625" style="135" customWidth="1"/>
    <col min="11" max="11" width="14.7265625" style="135" customWidth="1"/>
    <col min="12" max="12" width="19.1796875" style="105" customWidth="1"/>
    <col min="13" max="13" width="16.26953125" style="105" customWidth="1"/>
    <col min="14" max="14" width="13.1796875" style="105" customWidth="1"/>
    <col min="15" max="15" width="28.81640625" style="105" customWidth="1"/>
    <col min="16" max="16" width="16" style="105" customWidth="1"/>
    <col min="17" max="17" width="65.81640625" style="164" customWidth="1"/>
    <col min="18" max="18" width="15.1796875" style="105" customWidth="1"/>
    <col min="19" max="23" width="15.54296875" style="105" customWidth="1"/>
    <col min="24" max="24" width="14.453125" style="105" customWidth="1"/>
    <col min="25" max="25" width="14.453125" style="136" customWidth="1"/>
    <col min="26" max="26" width="16.81640625" style="108" bestFit="1" customWidth="1"/>
    <col min="27" max="16384" width="9.1796875" style="164"/>
  </cols>
  <sheetData>
    <row r="1" spans="1:26" s="105" customFormat="1" ht="45" customHeight="1" thickTop="1">
      <c r="A1" s="155" t="s">
        <v>0</v>
      </c>
      <c r="B1" s="174" t="s">
        <v>1</v>
      </c>
      <c r="C1" s="183" t="s">
        <v>2</v>
      </c>
      <c r="D1" s="163" t="s">
        <v>3</v>
      </c>
      <c r="E1" s="163" t="s">
        <v>4</v>
      </c>
      <c r="F1" s="178" t="s">
        <v>495</v>
      </c>
      <c r="G1" s="453" t="s">
        <v>329</v>
      </c>
      <c r="H1" s="156" t="s">
        <v>5</v>
      </c>
      <c r="I1" s="70" t="s">
        <v>2190</v>
      </c>
      <c r="J1" s="157" t="s">
        <v>7</v>
      </c>
      <c r="K1" s="157" t="s">
        <v>1070</v>
      </c>
      <c r="L1" s="156" t="s">
        <v>8</v>
      </c>
      <c r="M1" s="156" t="s">
        <v>9</v>
      </c>
      <c r="N1" s="158" t="s">
        <v>10</v>
      </c>
      <c r="O1" s="158" t="s">
        <v>11</v>
      </c>
      <c r="P1" s="223" t="s">
        <v>12</v>
      </c>
      <c r="Q1" s="223" t="s">
        <v>13</v>
      </c>
      <c r="R1" s="223" t="s">
        <v>14</v>
      </c>
      <c r="S1" s="223" t="s">
        <v>15</v>
      </c>
      <c r="T1" s="223" t="s">
        <v>16</v>
      </c>
      <c r="U1" s="223" t="s">
        <v>17</v>
      </c>
      <c r="V1" s="223" t="s">
        <v>18</v>
      </c>
      <c r="W1" s="223" t="s">
        <v>19</v>
      </c>
      <c r="X1" s="223" t="s">
        <v>20</v>
      </c>
      <c r="Y1" s="223" t="s">
        <v>432</v>
      </c>
      <c r="Z1" s="223" t="s">
        <v>433</v>
      </c>
    </row>
    <row r="2" spans="1:26" s="110" customFormat="1" ht="27" customHeight="1">
      <c r="A2" s="144"/>
      <c r="B2" s="142" t="s">
        <v>1882</v>
      </c>
      <c r="C2" s="32" t="s">
        <v>320</v>
      </c>
      <c r="D2" s="195" t="s">
        <v>321</v>
      </c>
      <c r="E2" s="195" t="s">
        <v>716</v>
      </c>
      <c r="F2" s="195"/>
      <c r="G2" s="102" t="s">
        <v>345</v>
      </c>
      <c r="H2" s="193" t="s">
        <v>1878</v>
      </c>
      <c r="I2" s="414" t="s">
        <v>580</v>
      </c>
      <c r="J2" s="192">
        <v>4</v>
      </c>
      <c r="K2" s="193" t="s">
        <v>1077</v>
      </c>
      <c r="L2" s="212" t="s">
        <v>36</v>
      </c>
      <c r="M2" s="144"/>
      <c r="N2" s="144"/>
      <c r="O2" s="144"/>
      <c r="P2" s="144"/>
      <c r="Q2" s="109"/>
      <c r="R2" s="144"/>
      <c r="S2" s="144"/>
      <c r="T2" s="144"/>
      <c r="U2" s="144"/>
      <c r="V2" s="144"/>
      <c r="W2" s="144"/>
      <c r="X2" s="144"/>
      <c r="Y2" s="109"/>
      <c r="Z2" s="109"/>
    </row>
    <row r="3" spans="1:26" s="110" customFormat="1" ht="27" hidden="1" customHeight="1">
      <c r="A3" s="144"/>
      <c r="B3" s="142" t="s">
        <v>1882</v>
      </c>
      <c r="C3" s="32" t="s">
        <v>54</v>
      </c>
      <c r="D3" s="195" t="s">
        <v>149</v>
      </c>
      <c r="E3" s="195" t="s">
        <v>547</v>
      </c>
      <c r="F3" s="145"/>
      <c r="G3" s="102"/>
      <c r="H3" s="175" t="s">
        <v>269</v>
      </c>
      <c r="I3" s="32"/>
      <c r="J3" s="192">
        <v>2</v>
      </c>
      <c r="K3" s="193"/>
      <c r="L3" s="144"/>
      <c r="M3" s="144"/>
      <c r="N3" s="144"/>
      <c r="O3" s="218" t="s">
        <v>400</v>
      </c>
      <c r="P3" s="144"/>
      <c r="Q3" s="109"/>
      <c r="R3" s="144"/>
      <c r="S3" s="144"/>
      <c r="T3" s="144"/>
      <c r="U3" s="144"/>
      <c r="V3" s="144"/>
      <c r="W3" s="144"/>
      <c r="X3" s="144"/>
      <c r="Y3" s="391" t="s">
        <v>2107</v>
      </c>
      <c r="Z3" s="173" t="s">
        <v>2108</v>
      </c>
    </row>
    <row r="4" spans="1:26" s="110" customFormat="1" ht="27" hidden="1" customHeight="1">
      <c r="A4" s="144"/>
      <c r="B4" s="142" t="s">
        <v>1882</v>
      </c>
      <c r="C4" s="32" t="s">
        <v>133</v>
      </c>
      <c r="D4" s="195" t="s">
        <v>149</v>
      </c>
      <c r="E4" s="195" t="s">
        <v>547</v>
      </c>
      <c r="F4" s="145"/>
      <c r="G4" s="102"/>
      <c r="H4" s="175" t="s">
        <v>1888</v>
      </c>
      <c r="I4" s="32"/>
      <c r="J4" s="192">
        <v>11</v>
      </c>
      <c r="K4" s="193"/>
      <c r="L4" s="144"/>
      <c r="M4" s="144"/>
      <c r="N4" s="144"/>
      <c r="O4" s="218" t="s">
        <v>400</v>
      </c>
      <c r="P4" s="144"/>
      <c r="Q4" s="109"/>
      <c r="R4" s="144"/>
      <c r="S4" s="144"/>
      <c r="T4" s="144"/>
      <c r="U4" s="144"/>
      <c r="V4" s="144"/>
      <c r="W4" s="144"/>
      <c r="X4" s="144"/>
      <c r="Y4" s="391" t="s">
        <v>2107</v>
      </c>
      <c r="Z4" s="173" t="s">
        <v>2108</v>
      </c>
    </row>
    <row r="5" spans="1:26" s="110" customFormat="1" ht="27" customHeight="1">
      <c r="A5" s="144"/>
      <c r="B5" s="142" t="s">
        <v>1882</v>
      </c>
      <c r="C5" s="32" t="s">
        <v>153</v>
      </c>
      <c r="D5" s="195" t="s">
        <v>244</v>
      </c>
      <c r="E5" s="195" t="s">
        <v>1883</v>
      </c>
      <c r="F5" s="145"/>
      <c r="G5" s="102" t="s">
        <v>360</v>
      </c>
      <c r="H5" s="175" t="s">
        <v>1800</v>
      </c>
      <c r="I5" s="414" t="s">
        <v>1879</v>
      </c>
      <c r="J5" s="192">
        <v>3</v>
      </c>
      <c r="K5" s="193" t="s">
        <v>1074</v>
      </c>
      <c r="L5" s="212" t="s">
        <v>36</v>
      </c>
      <c r="M5" s="144"/>
      <c r="N5" s="144"/>
      <c r="O5" s="144"/>
      <c r="P5" s="144"/>
      <c r="Q5" s="109"/>
      <c r="R5" s="144"/>
      <c r="S5" s="144"/>
      <c r="T5" s="144"/>
      <c r="U5" s="144"/>
      <c r="V5" s="144"/>
      <c r="W5" s="144"/>
      <c r="X5" s="144"/>
      <c r="Y5" s="109"/>
      <c r="Z5" s="109"/>
    </row>
    <row r="6" spans="1:26" s="110" customFormat="1" ht="27" customHeight="1">
      <c r="A6" s="144"/>
      <c r="B6" s="142" t="s">
        <v>1882</v>
      </c>
      <c r="C6" s="32" t="s">
        <v>153</v>
      </c>
      <c r="D6" s="195" t="s">
        <v>244</v>
      </c>
      <c r="E6" s="195" t="s">
        <v>1885</v>
      </c>
      <c r="F6" s="145"/>
      <c r="G6" s="102" t="s">
        <v>360</v>
      </c>
      <c r="H6" s="175" t="s">
        <v>1800</v>
      </c>
      <c r="I6" s="414" t="s">
        <v>1880</v>
      </c>
      <c r="J6" s="192">
        <v>3</v>
      </c>
      <c r="K6" s="193" t="s">
        <v>1074</v>
      </c>
      <c r="L6" s="212" t="s">
        <v>36</v>
      </c>
      <c r="M6" s="144"/>
      <c r="N6" s="144"/>
      <c r="O6" s="144"/>
      <c r="P6" s="144"/>
      <c r="Q6" s="109"/>
      <c r="R6" s="144"/>
      <c r="S6" s="144"/>
      <c r="T6" s="144"/>
      <c r="U6" s="144"/>
      <c r="V6" s="144"/>
      <c r="W6" s="144"/>
      <c r="X6" s="144"/>
      <c r="Y6" s="109"/>
      <c r="Z6" s="109"/>
    </row>
    <row r="7" spans="1:26" s="110" customFormat="1" ht="27" customHeight="1">
      <c r="A7" s="144"/>
      <c r="B7" s="142" t="s">
        <v>1882</v>
      </c>
      <c r="C7" s="32" t="s">
        <v>153</v>
      </c>
      <c r="D7" s="195" t="s">
        <v>244</v>
      </c>
      <c r="E7" s="195" t="s">
        <v>1884</v>
      </c>
      <c r="F7" s="145"/>
      <c r="G7" s="102" t="s">
        <v>360</v>
      </c>
      <c r="H7" s="175" t="s">
        <v>1800</v>
      </c>
      <c r="I7" s="414" t="s">
        <v>575</v>
      </c>
      <c r="J7" s="192">
        <v>3</v>
      </c>
      <c r="K7" s="193" t="s">
        <v>1074</v>
      </c>
      <c r="L7" s="212" t="s">
        <v>36</v>
      </c>
      <c r="M7" s="144"/>
      <c r="N7" s="144"/>
      <c r="O7" s="144"/>
      <c r="P7" s="144"/>
      <c r="Q7" s="109"/>
      <c r="R7" s="144"/>
      <c r="S7" s="144"/>
      <c r="T7" s="144"/>
      <c r="U7" s="144"/>
      <c r="V7" s="144"/>
      <c r="W7" s="144"/>
      <c r="X7" s="144"/>
      <c r="Y7" s="109"/>
      <c r="Z7" s="109"/>
    </row>
    <row r="8" spans="1:26" s="110" customFormat="1" ht="27" customHeight="1">
      <c r="A8" s="144"/>
      <c r="B8" s="142" t="s">
        <v>1882</v>
      </c>
      <c r="C8" s="32" t="s">
        <v>153</v>
      </c>
      <c r="D8" s="195" t="s">
        <v>244</v>
      </c>
      <c r="E8" s="195" t="s">
        <v>1886</v>
      </c>
      <c r="F8" s="145"/>
      <c r="G8" s="102" t="s">
        <v>360</v>
      </c>
      <c r="H8" s="175" t="s">
        <v>1800</v>
      </c>
      <c r="I8" s="414" t="s">
        <v>1881</v>
      </c>
      <c r="J8" s="192">
        <v>3</v>
      </c>
      <c r="K8" s="193" t="s">
        <v>1074</v>
      </c>
      <c r="L8" s="212" t="s">
        <v>36</v>
      </c>
      <c r="M8" s="144"/>
      <c r="N8" s="144"/>
      <c r="O8" s="144"/>
      <c r="P8" s="144"/>
      <c r="Q8" s="109"/>
      <c r="R8" s="144"/>
      <c r="S8" s="144"/>
      <c r="T8" s="144"/>
      <c r="U8" s="144"/>
      <c r="V8" s="144"/>
      <c r="W8" s="144"/>
      <c r="X8" s="144"/>
      <c r="Y8" s="109"/>
      <c r="Z8" s="109"/>
    </row>
    <row r="9" spans="1:26" s="110" customFormat="1" ht="27" hidden="1" customHeight="1">
      <c r="A9" s="144"/>
      <c r="B9" s="142" t="s">
        <v>1882</v>
      </c>
      <c r="C9" s="32" t="s">
        <v>52</v>
      </c>
      <c r="D9" s="195" t="s">
        <v>191</v>
      </c>
      <c r="E9" s="195" t="s">
        <v>547</v>
      </c>
      <c r="F9" s="145"/>
      <c r="G9" s="102"/>
      <c r="H9" s="175" t="s">
        <v>272</v>
      </c>
      <c r="I9" s="192" t="s">
        <v>1876</v>
      </c>
      <c r="J9" s="192">
        <v>5</v>
      </c>
      <c r="K9" s="193" t="s">
        <v>1320</v>
      </c>
      <c r="L9" s="144"/>
      <c r="M9" s="144"/>
      <c r="N9" s="144"/>
      <c r="O9" s="218" t="s">
        <v>400</v>
      </c>
      <c r="P9" s="144"/>
      <c r="Q9" s="109"/>
      <c r="R9" s="144"/>
      <c r="S9" s="144"/>
      <c r="T9" s="144"/>
      <c r="U9" s="144"/>
      <c r="V9" s="144"/>
      <c r="W9" s="144"/>
      <c r="X9" s="144"/>
      <c r="Y9" s="402" t="s">
        <v>2107</v>
      </c>
      <c r="Z9" s="154" t="s">
        <v>2108</v>
      </c>
    </row>
    <row r="10" spans="1:26" s="110" customFormat="1" ht="27" hidden="1" customHeight="1">
      <c r="A10" s="144"/>
      <c r="B10" s="142" t="s">
        <v>1882</v>
      </c>
      <c r="C10" s="32" t="s">
        <v>52</v>
      </c>
      <c r="D10" s="195" t="s">
        <v>191</v>
      </c>
      <c r="E10" s="195" t="s">
        <v>547</v>
      </c>
      <c r="F10" s="145"/>
      <c r="G10" s="102"/>
      <c r="H10" s="175" t="s">
        <v>272</v>
      </c>
      <c r="I10" s="192" t="s">
        <v>1879</v>
      </c>
      <c r="J10" s="192">
        <v>6</v>
      </c>
      <c r="K10" s="193" t="s">
        <v>1320</v>
      </c>
      <c r="L10" s="144"/>
      <c r="M10" s="144"/>
      <c r="N10" s="144"/>
      <c r="O10" s="218" t="s">
        <v>400</v>
      </c>
      <c r="P10" s="144"/>
      <c r="Q10" s="109"/>
      <c r="R10" s="144"/>
      <c r="S10" s="144"/>
      <c r="T10" s="144"/>
      <c r="U10" s="144"/>
      <c r="V10" s="144"/>
      <c r="W10" s="144"/>
      <c r="X10" s="144"/>
      <c r="Y10" s="402" t="s">
        <v>2107</v>
      </c>
      <c r="Z10" s="154" t="s">
        <v>2108</v>
      </c>
    </row>
    <row r="11" spans="1:26" s="110" customFormat="1" ht="27" customHeight="1">
      <c r="A11" s="144"/>
      <c r="B11" s="142" t="s">
        <v>1882</v>
      </c>
      <c r="C11" s="32" t="s">
        <v>153</v>
      </c>
      <c r="D11" s="195" t="s">
        <v>244</v>
      </c>
      <c r="E11" s="195" t="s">
        <v>1883</v>
      </c>
      <c r="F11" s="145"/>
      <c r="G11" s="102" t="s">
        <v>360</v>
      </c>
      <c r="H11" s="175" t="s">
        <v>1800</v>
      </c>
      <c r="I11" s="414" t="s">
        <v>1879</v>
      </c>
      <c r="J11" s="192">
        <v>2</v>
      </c>
      <c r="K11" s="193" t="s">
        <v>1074</v>
      </c>
      <c r="L11" s="212" t="s">
        <v>36</v>
      </c>
      <c r="M11" s="144"/>
      <c r="N11" s="144"/>
      <c r="O11" s="144"/>
      <c r="P11" s="144"/>
      <c r="Q11" s="109"/>
      <c r="R11" s="144"/>
      <c r="S11" s="144"/>
      <c r="T11" s="144"/>
      <c r="U11" s="144"/>
      <c r="V11" s="144"/>
      <c r="W11" s="144"/>
      <c r="X11" s="144"/>
      <c r="Y11" s="109"/>
      <c r="Z11" s="109"/>
    </row>
    <row r="12" spans="1:26" s="110" customFormat="1" ht="27" customHeight="1">
      <c r="A12" s="144"/>
      <c r="B12" s="142" t="s">
        <v>1882</v>
      </c>
      <c r="C12" s="32" t="s">
        <v>153</v>
      </c>
      <c r="D12" s="195" t="s">
        <v>244</v>
      </c>
      <c r="E12" s="195" t="s">
        <v>1885</v>
      </c>
      <c r="F12" s="145"/>
      <c r="G12" s="102" t="s">
        <v>360</v>
      </c>
      <c r="H12" s="175" t="s">
        <v>1800</v>
      </c>
      <c r="I12" s="414" t="s">
        <v>1880</v>
      </c>
      <c r="J12" s="192">
        <v>2</v>
      </c>
      <c r="K12" s="193" t="s">
        <v>1074</v>
      </c>
      <c r="L12" s="212" t="s">
        <v>36</v>
      </c>
      <c r="M12" s="144"/>
      <c r="N12" s="144"/>
      <c r="O12" s="144"/>
      <c r="P12" s="144"/>
      <c r="Q12" s="109"/>
      <c r="R12" s="144"/>
      <c r="S12" s="144"/>
      <c r="T12" s="144"/>
      <c r="U12" s="144"/>
      <c r="V12" s="144"/>
      <c r="W12" s="144"/>
      <c r="X12" s="144"/>
      <c r="Y12" s="109"/>
      <c r="Z12" s="109"/>
    </row>
    <row r="13" spans="1:26" s="110" customFormat="1" ht="27" customHeight="1">
      <c r="A13" s="144"/>
      <c r="B13" s="142" t="s">
        <v>1882</v>
      </c>
      <c r="C13" s="32" t="s">
        <v>153</v>
      </c>
      <c r="D13" s="195" t="s">
        <v>244</v>
      </c>
      <c r="E13" s="195" t="s">
        <v>1884</v>
      </c>
      <c r="F13" s="145"/>
      <c r="G13" s="102" t="s">
        <v>360</v>
      </c>
      <c r="H13" s="175" t="s">
        <v>1800</v>
      </c>
      <c r="I13" s="414" t="s">
        <v>575</v>
      </c>
      <c r="J13" s="192">
        <v>3</v>
      </c>
      <c r="K13" s="193" t="s">
        <v>1074</v>
      </c>
      <c r="L13" s="212" t="s">
        <v>36</v>
      </c>
      <c r="M13" s="144"/>
      <c r="N13" s="144"/>
      <c r="O13" s="144"/>
      <c r="P13" s="144"/>
      <c r="Q13" s="109"/>
      <c r="R13" s="144"/>
      <c r="S13" s="144"/>
      <c r="T13" s="144"/>
      <c r="U13" s="144"/>
      <c r="V13" s="144"/>
      <c r="W13" s="144"/>
      <c r="X13" s="144"/>
      <c r="Y13" s="109"/>
      <c r="Z13" s="109"/>
    </row>
    <row r="14" spans="1:26" s="110" customFormat="1" ht="27" customHeight="1">
      <c r="A14" s="144"/>
      <c r="B14" s="142" t="s">
        <v>1882</v>
      </c>
      <c r="C14" s="32" t="s">
        <v>153</v>
      </c>
      <c r="D14" s="195" t="s">
        <v>244</v>
      </c>
      <c r="E14" s="195" t="s">
        <v>1886</v>
      </c>
      <c r="F14" s="145"/>
      <c r="G14" s="102" t="s">
        <v>360</v>
      </c>
      <c r="H14" s="175" t="s">
        <v>1800</v>
      </c>
      <c r="I14" s="414" t="s">
        <v>1881</v>
      </c>
      <c r="J14" s="192">
        <v>3</v>
      </c>
      <c r="K14" s="193" t="s">
        <v>1074</v>
      </c>
      <c r="L14" s="212" t="s">
        <v>36</v>
      </c>
      <c r="M14" s="144"/>
      <c r="N14" s="144"/>
      <c r="O14" s="144"/>
      <c r="P14" s="144"/>
      <c r="Q14" s="109"/>
      <c r="R14" s="144"/>
      <c r="S14" s="144"/>
      <c r="T14" s="144"/>
      <c r="U14" s="144"/>
      <c r="V14" s="144"/>
      <c r="W14" s="144"/>
      <c r="X14" s="144"/>
      <c r="Y14" s="109"/>
      <c r="Z14" s="109"/>
    </row>
    <row r="15" spans="1:26" s="110" customFormat="1" ht="27" hidden="1" customHeight="1">
      <c r="A15" s="144"/>
      <c r="B15" s="142" t="s">
        <v>1882</v>
      </c>
      <c r="C15" s="32" t="s">
        <v>52</v>
      </c>
      <c r="D15" s="195" t="s">
        <v>191</v>
      </c>
      <c r="E15" s="195" t="s">
        <v>547</v>
      </c>
      <c r="F15" s="145"/>
      <c r="G15" s="102"/>
      <c r="H15" s="175" t="s">
        <v>272</v>
      </c>
      <c r="I15" s="192" t="s">
        <v>1887</v>
      </c>
      <c r="J15" s="192">
        <v>5</v>
      </c>
      <c r="K15" s="193" t="s">
        <v>1320</v>
      </c>
      <c r="L15" s="144"/>
      <c r="M15" s="144"/>
      <c r="N15" s="144"/>
      <c r="O15" s="218" t="s">
        <v>400</v>
      </c>
      <c r="P15" s="144"/>
      <c r="Q15" s="109"/>
      <c r="R15" s="144"/>
      <c r="S15" s="144"/>
      <c r="T15" s="144"/>
      <c r="U15" s="144"/>
      <c r="V15" s="144"/>
      <c r="W15" s="144"/>
      <c r="X15" s="144"/>
      <c r="Y15" s="402" t="s">
        <v>2107</v>
      </c>
      <c r="Z15" s="154" t="s">
        <v>2108</v>
      </c>
    </row>
    <row r="16" spans="1:26" s="110" customFormat="1" ht="27" hidden="1" customHeight="1">
      <c r="A16" s="144"/>
      <c r="B16" s="142" t="s">
        <v>1893</v>
      </c>
      <c r="C16" s="32" t="s">
        <v>1889</v>
      </c>
      <c r="D16" s="195" t="s">
        <v>1890</v>
      </c>
      <c r="E16" s="118" t="s">
        <v>1891</v>
      </c>
      <c r="F16" s="119"/>
      <c r="G16" s="454"/>
      <c r="H16" s="144" t="s">
        <v>1892</v>
      </c>
      <c r="I16" s="144"/>
      <c r="J16" s="120"/>
      <c r="K16" s="120"/>
      <c r="L16" s="144"/>
      <c r="M16" s="398" t="s">
        <v>70</v>
      </c>
      <c r="N16" s="144"/>
      <c r="O16" s="144"/>
      <c r="P16" s="144"/>
      <c r="Q16" s="109"/>
      <c r="R16" s="144"/>
      <c r="S16" s="144"/>
      <c r="T16" s="144"/>
      <c r="U16" s="144"/>
      <c r="V16" s="144"/>
      <c r="W16" s="144"/>
      <c r="X16" s="144"/>
      <c r="Y16" s="109"/>
      <c r="Z16" s="109"/>
    </row>
    <row r="17" spans="1:26" s="110" customFormat="1" ht="27" customHeight="1">
      <c r="A17" s="144"/>
      <c r="B17" s="142" t="s">
        <v>1893</v>
      </c>
      <c r="C17" s="32" t="s">
        <v>153</v>
      </c>
      <c r="D17" s="195" t="s">
        <v>244</v>
      </c>
      <c r="E17" s="195" t="s">
        <v>1883</v>
      </c>
      <c r="F17" s="145"/>
      <c r="G17" s="102" t="s">
        <v>360</v>
      </c>
      <c r="H17" s="175" t="s">
        <v>1800</v>
      </c>
      <c r="I17" s="414" t="s">
        <v>1879</v>
      </c>
      <c r="J17" s="192">
        <v>2</v>
      </c>
      <c r="K17" s="193" t="s">
        <v>1074</v>
      </c>
      <c r="L17" s="212" t="s">
        <v>36</v>
      </c>
      <c r="M17" s="144"/>
      <c r="N17" s="144"/>
      <c r="O17" s="144"/>
      <c r="P17" s="144"/>
      <c r="Q17" s="109"/>
      <c r="R17" s="144"/>
      <c r="S17" s="144"/>
      <c r="T17" s="144"/>
      <c r="U17" s="144"/>
      <c r="V17" s="144"/>
      <c r="W17" s="144"/>
      <c r="X17" s="144"/>
      <c r="Y17" s="109"/>
      <c r="Z17" s="109"/>
    </row>
    <row r="18" spans="1:26" s="110" customFormat="1" ht="27" customHeight="1">
      <c r="A18" s="144"/>
      <c r="B18" s="142" t="s">
        <v>1893</v>
      </c>
      <c r="C18" s="32" t="s">
        <v>153</v>
      </c>
      <c r="D18" s="195" t="s">
        <v>244</v>
      </c>
      <c r="E18" s="195" t="s">
        <v>1885</v>
      </c>
      <c r="F18" s="145"/>
      <c r="G18" s="102" t="s">
        <v>360</v>
      </c>
      <c r="H18" s="175" t="s">
        <v>1800</v>
      </c>
      <c r="I18" s="414" t="s">
        <v>1880</v>
      </c>
      <c r="J18" s="192">
        <v>3</v>
      </c>
      <c r="K18" s="193" t="s">
        <v>1074</v>
      </c>
      <c r="L18" s="212" t="s">
        <v>36</v>
      </c>
      <c r="M18" s="144"/>
      <c r="N18" s="144"/>
      <c r="O18" s="144"/>
      <c r="P18" s="144"/>
      <c r="Q18" s="109"/>
      <c r="R18" s="144"/>
      <c r="S18" s="144"/>
      <c r="T18" s="144"/>
      <c r="U18" s="144"/>
      <c r="V18" s="144"/>
      <c r="W18" s="144"/>
      <c r="X18" s="144"/>
      <c r="Y18" s="109"/>
      <c r="Z18" s="109"/>
    </row>
    <row r="19" spans="1:26" s="110" customFormat="1" ht="27" customHeight="1">
      <c r="A19" s="144"/>
      <c r="B19" s="142" t="s">
        <v>1893</v>
      </c>
      <c r="C19" s="32" t="s">
        <v>153</v>
      </c>
      <c r="D19" s="195" t="s">
        <v>244</v>
      </c>
      <c r="E19" s="195" t="s">
        <v>1884</v>
      </c>
      <c r="F19" s="145"/>
      <c r="G19" s="102" t="s">
        <v>360</v>
      </c>
      <c r="H19" s="175" t="s">
        <v>1800</v>
      </c>
      <c r="I19" s="414" t="s">
        <v>575</v>
      </c>
      <c r="J19" s="192">
        <v>5</v>
      </c>
      <c r="K19" s="193" t="s">
        <v>1074</v>
      </c>
      <c r="L19" s="212" t="s">
        <v>36</v>
      </c>
      <c r="M19" s="144"/>
      <c r="N19" s="144"/>
      <c r="O19" s="144"/>
      <c r="P19" s="144"/>
      <c r="Q19" s="109"/>
      <c r="R19" s="144"/>
      <c r="S19" s="144"/>
      <c r="T19" s="144"/>
      <c r="U19" s="144"/>
      <c r="V19" s="144"/>
      <c r="W19" s="144"/>
      <c r="X19" s="144"/>
      <c r="Y19" s="109"/>
      <c r="Z19" s="109"/>
    </row>
    <row r="20" spans="1:26" s="110" customFormat="1" ht="27" customHeight="1">
      <c r="A20" s="144"/>
      <c r="B20" s="142" t="s">
        <v>1893</v>
      </c>
      <c r="C20" s="32" t="s">
        <v>153</v>
      </c>
      <c r="D20" s="195" t="s">
        <v>244</v>
      </c>
      <c r="E20" s="195" t="s">
        <v>1886</v>
      </c>
      <c r="F20" s="145"/>
      <c r="G20" s="102" t="s">
        <v>360</v>
      </c>
      <c r="H20" s="175" t="s">
        <v>1800</v>
      </c>
      <c r="I20" s="414" t="s">
        <v>1881</v>
      </c>
      <c r="J20" s="192">
        <v>5</v>
      </c>
      <c r="K20" s="193" t="s">
        <v>1074</v>
      </c>
      <c r="L20" s="212" t="s">
        <v>36</v>
      </c>
      <c r="M20" s="144"/>
      <c r="N20" s="144"/>
      <c r="O20" s="144"/>
      <c r="P20" s="144"/>
      <c r="Q20" s="109"/>
      <c r="R20" s="144"/>
      <c r="S20" s="144"/>
      <c r="T20" s="144"/>
      <c r="U20" s="144"/>
      <c r="V20" s="144"/>
      <c r="W20" s="144"/>
      <c r="X20" s="144"/>
      <c r="Y20" s="109"/>
      <c r="Z20" s="109"/>
    </row>
    <row r="21" spans="1:26" s="110" customFormat="1" ht="27" customHeight="1">
      <c r="A21" s="144"/>
      <c r="B21" s="142" t="s">
        <v>1893</v>
      </c>
      <c r="C21" s="32" t="s">
        <v>189</v>
      </c>
      <c r="D21" s="195" t="s">
        <v>190</v>
      </c>
      <c r="E21" s="195" t="s">
        <v>1896</v>
      </c>
      <c r="F21" s="145"/>
      <c r="G21" s="102" t="s">
        <v>364</v>
      </c>
      <c r="H21" s="175" t="s">
        <v>1894</v>
      </c>
      <c r="I21" s="414" t="s">
        <v>1895</v>
      </c>
      <c r="J21" s="192">
        <v>1</v>
      </c>
      <c r="K21" s="193" t="s">
        <v>1326</v>
      </c>
      <c r="L21" s="212" t="s">
        <v>36</v>
      </c>
      <c r="M21" s="144"/>
      <c r="N21" s="144"/>
      <c r="O21" s="144"/>
      <c r="P21" s="144"/>
      <c r="Q21" s="109"/>
      <c r="R21" s="144"/>
      <c r="S21" s="144"/>
      <c r="T21" s="144"/>
      <c r="U21" s="144"/>
      <c r="V21" s="144"/>
      <c r="W21" s="144"/>
      <c r="X21" s="144"/>
      <c r="Y21" s="109"/>
      <c r="Z21" s="109"/>
    </row>
    <row r="22" spans="1:26" s="110" customFormat="1" ht="27" customHeight="1">
      <c r="A22" s="144"/>
      <c r="B22" s="142" t="s">
        <v>1902</v>
      </c>
      <c r="C22" s="32" t="s">
        <v>1897</v>
      </c>
      <c r="D22" s="195" t="s">
        <v>41</v>
      </c>
      <c r="E22" s="195" t="s">
        <v>1901</v>
      </c>
      <c r="F22" s="195"/>
      <c r="G22" s="102" t="s">
        <v>360</v>
      </c>
      <c r="H22" s="193" t="s">
        <v>1898</v>
      </c>
      <c r="I22" s="414" t="s">
        <v>1899</v>
      </c>
      <c r="J22" s="192">
        <v>1</v>
      </c>
      <c r="K22" s="193" t="s">
        <v>1078</v>
      </c>
      <c r="L22" s="212" t="s">
        <v>36</v>
      </c>
      <c r="M22" s="144"/>
      <c r="N22" s="144"/>
      <c r="O22" s="144"/>
      <c r="P22" s="144"/>
      <c r="Q22" s="109"/>
      <c r="R22" s="144"/>
      <c r="S22" s="144"/>
      <c r="T22" s="144"/>
      <c r="U22" s="144"/>
      <c r="V22" s="144"/>
      <c r="W22" s="144"/>
      <c r="X22" s="144"/>
      <c r="Y22" s="109"/>
      <c r="Z22" s="109"/>
    </row>
    <row r="23" spans="1:26" s="110" customFormat="1" ht="27" customHeight="1">
      <c r="A23" s="144"/>
      <c r="B23" s="142" t="s">
        <v>1902</v>
      </c>
      <c r="C23" s="32" t="s">
        <v>1900</v>
      </c>
      <c r="D23" s="195" t="s">
        <v>27</v>
      </c>
      <c r="E23" s="195" t="s">
        <v>1901</v>
      </c>
      <c r="F23" s="145"/>
      <c r="G23" s="102" t="s">
        <v>360</v>
      </c>
      <c r="H23" s="175" t="s">
        <v>296</v>
      </c>
      <c r="I23" s="414" t="s">
        <v>1899</v>
      </c>
      <c r="J23" s="192">
        <v>1</v>
      </c>
      <c r="K23" s="193" t="s">
        <v>1078</v>
      </c>
      <c r="L23" s="212" t="s">
        <v>36</v>
      </c>
      <c r="M23" s="144"/>
      <c r="N23" s="144"/>
      <c r="O23" s="144"/>
      <c r="P23" s="144"/>
      <c r="Q23" s="109"/>
      <c r="R23" s="144"/>
      <c r="S23" s="144"/>
      <c r="T23" s="144"/>
      <c r="U23" s="144"/>
      <c r="V23" s="144"/>
      <c r="W23" s="144"/>
      <c r="X23" s="144"/>
      <c r="Y23" s="109"/>
      <c r="Z23" s="109"/>
    </row>
    <row r="24" spans="1:26" s="110" customFormat="1" ht="27" hidden="1" customHeight="1">
      <c r="A24" s="144"/>
      <c r="B24" s="142" t="s">
        <v>1902</v>
      </c>
      <c r="C24" s="32" t="s">
        <v>1897</v>
      </c>
      <c r="D24" s="195" t="s">
        <v>1897</v>
      </c>
      <c r="E24" s="195" t="s">
        <v>1903</v>
      </c>
      <c r="F24" s="145"/>
      <c r="G24" s="102"/>
      <c r="H24" s="175" t="s">
        <v>1898</v>
      </c>
      <c r="I24" s="209" t="s">
        <v>1899</v>
      </c>
      <c r="J24" s="192">
        <v>1</v>
      </c>
      <c r="K24" s="193" t="s">
        <v>1904</v>
      </c>
      <c r="L24" s="144"/>
      <c r="M24" s="144"/>
      <c r="N24" s="144"/>
      <c r="O24" s="218" t="s">
        <v>412</v>
      </c>
      <c r="P24" s="144"/>
      <c r="Q24" s="109"/>
      <c r="R24" s="144"/>
      <c r="S24" s="144"/>
      <c r="T24" s="144"/>
      <c r="U24" s="144"/>
      <c r="V24" s="144"/>
      <c r="W24" s="144"/>
      <c r="X24" s="144"/>
      <c r="Y24" s="109"/>
      <c r="Z24" s="109"/>
    </row>
    <row r="25" spans="1:26" s="110" customFormat="1" ht="27" customHeight="1">
      <c r="A25" s="144"/>
      <c r="B25" s="142" t="s">
        <v>1902</v>
      </c>
      <c r="C25" s="32" t="s">
        <v>1905</v>
      </c>
      <c r="D25" s="195" t="s">
        <v>1906</v>
      </c>
      <c r="E25" s="195" t="s">
        <v>1917</v>
      </c>
      <c r="F25" s="145"/>
      <c r="G25" s="102" t="s">
        <v>365</v>
      </c>
      <c r="H25" s="175" t="s">
        <v>1907</v>
      </c>
      <c r="I25" s="414" t="s">
        <v>1908</v>
      </c>
      <c r="J25" s="192">
        <v>1</v>
      </c>
      <c r="K25" s="193" t="s">
        <v>1323</v>
      </c>
      <c r="L25" s="212" t="s">
        <v>36</v>
      </c>
      <c r="M25" s="144"/>
      <c r="N25" s="144"/>
      <c r="O25" s="144"/>
      <c r="P25" s="144"/>
      <c r="Q25" s="109"/>
      <c r="R25" s="144"/>
      <c r="S25" s="144"/>
      <c r="T25" s="144"/>
      <c r="U25" s="144"/>
      <c r="V25" s="144"/>
      <c r="W25" s="144"/>
      <c r="X25" s="144"/>
      <c r="Y25" s="109"/>
      <c r="Z25" s="109"/>
    </row>
    <row r="26" spans="1:26" s="110" customFormat="1" ht="27" customHeight="1">
      <c r="A26" s="144"/>
      <c r="B26" s="142" t="s">
        <v>1902</v>
      </c>
      <c r="C26" s="32" t="s">
        <v>852</v>
      </c>
      <c r="D26" s="195" t="s">
        <v>853</v>
      </c>
      <c r="E26" s="195" t="s">
        <v>1918</v>
      </c>
      <c r="F26" s="145"/>
      <c r="G26" s="102" t="s">
        <v>345</v>
      </c>
      <c r="H26" s="175" t="s">
        <v>1909</v>
      </c>
      <c r="I26" s="414" t="s">
        <v>1910</v>
      </c>
      <c r="J26" s="192">
        <v>1</v>
      </c>
      <c r="K26" s="193" t="s">
        <v>514</v>
      </c>
      <c r="L26" s="212" t="s">
        <v>36</v>
      </c>
      <c r="M26" s="144"/>
      <c r="N26" s="144"/>
      <c r="O26" s="144"/>
      <c r="P26" s="144"/>
      <c r="Q26" s="109"/>
      <c r="R26" s="144"/>
      <c r="S26" s="144"/>
      <c r="T26" s="144"/>
      <c r="U26" s="144"/>
      <c r="V26" s="144"/>
      <c r="W26" s="144"/>
      <c r="X26" s="144"/>
      <c r="Y26" s="109"/>
      <c r="Z26" s="109"/>
    </row>
    <row r="27" spans="1:26" s="110" customFormat="1" ht="27" customHeight="1">
      <c r="A27" s="144"/>
      <c r="B27" s="142" t="s">
        <v>1902</v>
      </c>
      <c r="C27" s="32" t="s">
        <v>852</v>
      </c>
      <c r="D27" s="195" t="s">
        <v>853</v>
      </c>
      <c r="E27" s="195" t="s">
        <v>1919</v>
      </c>
      <c r="F27" s="145"/>
      <c r="G27" s="102" t="s">
        <v>345</v>
      </c>
      <c r="H27" s="175" t="s">
        <v>1909</v>
      </c>
      <c r="I27" s="414" t="s">
        <v>1911</v>
      </c>
      <c r="J27" s="192">
        <v>1</v>
      </c>
      <c r="K27" s="193" t="s">
        <v>514</v>
      </c>
      <c r="L27" s="212" t="s">
        <v>36</v>
      </c>
      <c r="M27" s="144"/>
      <c r="N27" s="144"/>
      <c r="O27" s="144"/>
      <c r="P27" s="144"/>
      <c r="Q27" s="109"/>
      <c r="R27" s="144"/>
      <c r="S27" s="144"/>
      <c r="T27" s="144"/>
      <c r="U27" s="144"/>
      <c r="V27" s="144"/>
      <c r="W27" s="144"/>
      <c r="X27" s="144"/>
      <c r="Y27" s="109"/>
      <c r="Z27" s="109"/>
    </row>
    <row r="28" spans="1:26" s="110" customFormat="1" ht="27" customHeight="1">
      <c r="A28" s="144"/>
      <c r="B28" s="142" t="s">
        <v>1902</v>
      </c>
      <c r="C28" s="32" t="s">
        <v>1912</v>
      </c>
      <c r="D28" s="195" t="s">
        <v>1913</v>
      </c>
      <c r="E28" s="195" t="s">
        <v>1920</v>
      </c>
      <c r="F28" s="145"/>
      <c r="G28" s="102" t="s">
        <v>345</v>
      </c>
      <c r="H28" s="175" t="s">
        <v>1914</v>
      </c>
      <c r="I28" s="414" t="s">
        <v>1916</v>
      </c>
      <c r="J28" s="192">
        <v>1</v>
      </c>
      <c r="K28" s="193" t="s">
        <v>1915</v>
      </c>
      <c r="L28" s="212" t="s">
        <v>36</v>
      </c>
      <c r="M28" s="144"/>
      <c r="N28" s="144"/>
      <c r="O28" s="144"/>
      <c r="P28" s="144"/>
      <c r="Q28" s="109"/>
      <c r="R28" s="144"/>
      <c r="S28" s="144"/>
      <c r="T28" s="144"/>
      <c r="U28" s="144"/>
      <c r="V28" s="144"/>
      <c r="W28" s="144"/>
      <c r="X28" s="144"/>
      <c r="Y28" s="109"/>
      <c r="Z28" s="109"/>
    </row>
    <row r="29" spans="1:26" s="110" customFormat="1" ht="27" customHeight="1">
      <c r="A29" s="144"/>
      <c r="B29" s="142" t="s">
        <v>1902</v>
      </c>
      <c r="C29" s="32" t="s">
        <v>491</v>
      </c>
      <c r="D29" s="195" t="s">
        <v>1365</v>
      </c>
      <c r="E29" s="195" t="s">
        <v>1921</v>
      </c>
      <c r="F29" s="145"/>
      <c r="G29" s="102" t="s">
        <v>365</v>
      </c>
      <c r="H29" s="175" t="s">
        <v>1855</v>
      </c>
      <c r="I29" s="414" t="s">
        <v>1908</v>
      </c>
      <c r="J29" s="192">
        <v>1</v>
      </c>
      <c r="K29" s="193" t="s">
        <v>1323</v>
      </c>
      <c r="L29" s="212" t="s">
        <v>36</v>
      </c>
      <c r="M29" s="144"/>
      <c r="N29" s="144"/>
      <c r="O29" s="144"/>
      <c r="P29" s="144"/>
      <c r="Q29" s="109"/>
      <c r="R29" s="144"/>
      <c r="S29" s="144"/>
      <c r="T29" s="144"/>
      <c r="U29" s="144"/>
      <c r="V29" s="144"/>
      <c r="W29" s="144"/>
      <c r="X29" s="144"/>
      <c r="Y29" s="109"/>
      <c r="Z29" s="109"/>
    </row>
    <row r="30" spans="1:26" s="110" customFormat="1" ht="27" customHeight="1">
      <c r="A30" s="144"/>
      <c r="B30" s="142" t="s">
        <v>1902</v>
      </c>
      <c r="C30" s="32" t="s">
        <v>491</v>
      </c>
      <c r="D30" s="195" t="s">
        <v>1365</v>
      </c>
      <c r="E30" s="195" t="s">
        <v>1922</v>
      </c>
      <c r="F30" s="145"/>
      <c r="G30" s="102" t="s">
        <v>365</v>
      </c>
      <c r="H30" s="175" t="s">
        <v>1855</v>
      </c>
      <c r="I30" s="414" t="s">
        <v>1881</v>
      </c>
      <c r="J30" s="192">
        <v>1</v>
      </c>
      <c r="K30" s="193" t="s">
        <v>1323</v>
      </c>
      <c r="L30" s="212" t="s">
        <v>36</v>
      </c>
      <c r="M30" s="144"/>
      <c r="N30" s="144"/>
      <c r="O30" s="144"/>
      <c r="P30" s="144"/>
      <c r="Q30" s="109"/>
      <c r="R30" s="144"/>
      <c r="S30" s="144"/>
      <c r="T30" s="144"/>
      <c r="U30" s="144"/>
      <c r="V30" s="144"/>
      <c r="W30" s="144"/>
      <c r="X30" s="144"/>
      <c r="Y30" s="109"/>
      <c r="Z30" s="109"/>
    </row>
    <row r="31" spans="1:26" s="110" customFormat="1" ht="27" customHeight="1">
      <c r="A31" s="144"/>
      <c r="B31" s="142" t="s">
        <v>1939</v>
      </c>
      <c r="C31" s="144" t="s">
        <v>279</v>
      </c>
      <c r="D31" s="118" t="s">
        <v>1923</v>
      </c>
      <c r="E31" s="118" t="s">
        <v>1938</v>
      </c>
      <c r="F31" s="119"/>
      <c r="G31" s="455" t="s">
        <v>345</v>
      </c>
      <c r="H31" s="119" t="s">
        <v>1924</v>
      </c>
      <c r="I31" s="109" t="s">
        <v>1925</v>
      </c>
      <c r="J31" s="144">
        <v>5</v>
      </c>
      <c r="K31" s="144" t="s">
        <v>1326</v>
      </c>
      <c r="L31" s="212" t="s">
        <v>36</v>
      </c>
      <c r="M31" s="144"/>
      <c r="N31" s="144"/>
      <c r="O31" s="144"/>
      <c r="P31" s="144"/>
      <c r="Q31" s="109"/>
      <c r="R31" s="144"/>
      <c r="S31" s="144"/>
      <c r="T31" s="144"/>
      <c r="U31" s="144"/>
      <c r="V31" s="144"/>
      <c r="W31" s="144"/>
      <c r="X31" s="144"/>
      <c r="Y31" s="109"/>
      <c r="Z31" s="109"/>
    </row>
    <row r="32" spans="1:26" s="110" customFormat="1" ht="27" customHeight="1">
      <c r="A32" s="144"/>
      <c r="B32" s="142" t="s">
        <v>1939</v>
      </c>
      <c r="C32" s="144" t="s">
        <v>1926</v>
      </c>
      <c r="D32" s="118" t="s">
        <v>254</v>
      </c>
      <c r="E32" s="118" t="s">
        <v>1927</v>
      </c>
      <c r="F32" s="119"/>
      <c r="G32" s="455" t="s">
        <v>361</v>
      </c>
      <c r="H32" s="119" t="s">
        <v>1928</v>
      </c>
      <c r="I32" s="109"/>
      <c r="J32" s="144">
        <v>1</v>
      </c>
      <c r="K32" s="144" t="s">
        <v>1654</v>
      </c>
      <c r="L32" s="212" t="s">
        <v>36</v>
      </c>
      <c r="M32" s="144"/>
      <c r="N32" s="144"/>
      <c r="O32" s="144"/>
      <c r="P32" s="144"/>
      <c r="Q32" s="109"/>
      <c r="R32" s="144"/>
      <c r="S32" s="144"/>
      <c r="T32" s="144"/>
      <c r="U32" s="144"/>
      <c r="V32" s="144"/>
      <c r="W32" s="144"/>
      <c r="X32" s="144"/>
      <c r="Y32" s="109"/>
      <c r="Z32" s="109"/>
    </row>
    <row r="33" spans="1:26" s="110" customFormat="1" ht="27" customHeight="1">
      <c r="A33" s="144"/>
      <c r="B33" s="142" t="s">
        <v>1939</v>
      </c>
      <c r="C33" s="144" t="s">
        <v>116</v>
      </c>
      <c r="D33" s="118" t="s">
        <v>117</v>
      </c>
      <c r="E33" s="118" t="s">
        <v>1929</v>
      </c>
      <c r="F33" s="119"/>
      <c r="G33" s="455" t="s">
        <v>360</v>
      </c>
      <c r="H33" s="119" t="s">
        <v>1930</v>
      </c>
      <c r="I33" s="109" t="s">
        <v>1881</v>
      </c>
      <c r="J33" s="144">
        <v>1</v>
      </c>
      <c r="K33" s="144" t="s">
        <v>1074</v>
      </c>
      <c r="L33" s="212" t="s">
        <v>36</v>
      </c>
      <c r="M33" s="144"/>
      <c r="N33" s="144"/>
      <c r="O33" s="144"/>
      <c r="P33" s="144"/>
      <c r="Q33" s="109"/>
      <c r="R33" s="144"/>
      <c r="S33" s="144"/>
      <c r="T33" s="144"/>
      <c r="U33" s="144"/>
      <c r="V33" s="144"/>
      <c r="W33" s="144"/>
      <c r="X33" s="144"/>
      <c r="Y33" s="109"/>
      <c r="Z33" s="109"/>
    </row>
    <row r="34" spans="1:26" s="110" customFormat="1" ht="27" customHeight="1">
      <c r="A34" s="144"/>
      <c r="B34" s="142" t="s">
        <v>1939</v>
      </c>
      <c r="C34" s="144" t="s">
        <v>116</v>
      </c>
      <c r="D34" s="118" t="s">
        <v>117</v>
      </c>
      <c r="E34" s="118" t="s">
        <v>1931</v>
      </c>
      <c r="F34" s="119"/>
      <c r="G34" s="455" t="s">
        <v>345</v>
      </c>
      <c r="H34" s="119" t="s">
        <v>1930</v>
      </c>
      <c r="I34" s="109" t="s">
        <v>1881</v>
      </c>
      <c r="J34" s="144">
        <v>1</v>
      </c>
      <c r="K34" s="144" t="s">
        <v>1074</v>
      </c>
      <c r="L34" s="212" t="s">
        <v>36</v>
      </c>
      <c r="M34" s="144"/>
      <c r="N34" s="144"/>
      <c r="O34" s="144"/>
      <c r="P34" s="144"/>
      <c r="Q34" s="109"/>
      <c r="R34" s="144"/>
      <c r="S34" s="144"/>
      <c r="T34" s="144"/>
      <c r="U34" s="144"/>
      <c r="V34" s="144"/>
      <c r="W34" s="144"/>
      <c r="X34" s="144"/>
      <c r="Y34" s="109"/>
      <c r="Z34" s="109"/>
    </row>
    <row r="35" spans="1:26" s="110" customFormat="1" ht="27" hidden="1" customHeight="1">
      <c r="A35" s="144"/>
      <c r="B35" s="142" t="s">
        <v>1939</v>
      </c>
      <c r="C35" s="144" t="s">
        <v>116</v>
      </c>
      <c r="D35" s="118" t="s">
        <v>117</v>
      </c>
      <c r="E35" s="118" t="s">
        <v>1932</v>
      </c>
      <c r="F35" s="119"/>
      <c r="G35" s="454"/>
      <c r="H35" s="119" t="s">
        <v>1930</v>
      </c>
      <c r="I35" s="144" t="s">
        <v>1880</v>
      </c>
      <c r="J35" s="144">
        <v>1</v>
      </c>
      <c r="K35" s="144" t="s">
        <v>1074</v>
      </c>
      <c r="L35" s="144"/>
      <c r="M35" s="144"/>
      <c r="N35" s="144"/>
      <c r="O35" s="218" t="s">
        <v>412</v>
      </c>
      <c r="P35" s="144"/>
      <c r="Q35" s="109"/>
      <c r="R35" s="144"/>
      <c r="S35" s="144"/>
      <c r="T35" s="144"/>
      <c r="U35" s="144"/>
      <c r="V35" s="144"/>
      <c r="W35" s="144"/>
      <c r="X35" s="144"/>
      <c r="Y35" s="403">
        <v>247355</v>
      </c>
      <c r="Z35" s="404">
        <v>41806</v>
      </c>
    </row>
    <row r="36" spans="1:26" s="110" customFormat="1" ht="27" hidden="1" customHeight="1">
      <c r="A36" s="144"/>
      <c r="B36" s="142" t="s">
        <v>1939</v>
      </c>
      <c r="C36" s="144" t="s">
        <v>131</v>
      </c>
      <c r="D36" s="118" t="s">
        <v>132</v>
      </c>
      <c r="E36" s="118" t="s">
        <v>1903</v>
      </c>
      <c r="F36" s="119"/>
      <c r="G36" s="454"/>
      <c r="H36" s="119" t="s">
        <v>1933</v>
      </c>
      <c r="I36" s="144" t="s">
        <v>1934</v>
      </c>
      <c r="J36" s="144">
        <v>6</v>
      </c>
      <c r="K36" s="144" t="s">
        <v>1072</v>
      </c>
      <c r="L36" s="144"/>
      <c r="M36" s="144"/>
      <c r="N36" s="144"/>
      <c r="O36" s="218" t="s">
        <v>400</v>
      </c>
      <c r="P36" s="144"/>
      <c r="Q36" s="109"/>
      <c r="R36" s="144"/>
      <c r="S36" s="144"/>
      <c r="T36" s="144"/>
      <c r="U36" s="144"/>
      <c r="V36" s="144"/>
      <c r="W36" s="144"/>
      <c r="X36" s="144"/>
      <c r="Y36" s="109"/>
      <c r="Z36" s="109"/>
    </row>
    <row r="37" spans="1:26" s="110" customFormat="1" ht="27" hidden="1" customHeight="1">
      <c r="A37" s="144"/>
      <c r="B37" s="142" t="s">
        <v>1939</v>
      </c>
      <c r="C37" s="144" t="s">
        <v>131</v>
      </c>
      <c r="D37" s="118" t="s">
        <v>132</v>
      </c>
      <c r="E37" s="118" t="s">
        <v>1903</v>
      </c>
      <c r="F37" s="119"/>
      <c r="G37" s="454"/>
      <c r="H37" s="119" t="s">
        <v>1933</v>
      </c>
      <c r="I37" s="144" t="s">
        <v>1934</v>
      </c>
      <c r="J37" s="144">
        <v>6</v>
      </c>
      <c r="K37" s="144" t="s">
        <v>1072</v>
      </c>
      <c r="L37" s="144"/>
      <c r="M37" s="144"/>
      <c r="N37" s="144"/>
      <c r="O37" s="218" t="s">
        <v>400</v>
      </c>
      <c r="P37" s="144"/>
      <c r="Q37" s="109"/>
      <c r="R37" s="144"/>
      <c r="S37" s="144"/>
      <c r="T37" s="144"/>
      <c r="U37" s="144"/>
      <c r="V37" s="144"/>
      <c r="W37" s="144"/>
      <c r="X37" s="144"/>
      <c r="Y37" s="109"/>
      <c r="Z37" s="109"/>
    </row>
    <row r="38" spans="1:26" s="110" customFormat="1" ht="27" hidden="1" customHeight="1">
      <c r="A38" s="144"/>
      <c r="B38" s="142" t="s">
        <v>1939</v>
      </c>
      <c r="C38" s="144" t="s">
        <v>131</v>
      </c>
      <c r="D38" s="118" t="s">
        <v>132</v>
      </c>
      <c r="E38" s="118" t="s">
        <v>1903</v>
      </c>
      <c r="F38" s="119"/>
      <c r="G38" s="454"/>
      <c r="H38" s="119" t="s">
        <v>1933</v>
      </c>
      <c r="I38" s="144" t="s">
        <v>1935</v>
      </c>
      <c r="J38" s="144">
        <v>13</v>
      </c>
      <c r="K38" s="144" t="s">
        <v>1072</v>
      </c>
      <c r="L38" s="144"/>
      <c r="M38" s="144"/>
      <c r="N38" s="144"/>
      <c r="O38" s="218" t="s">
        <v>400</v>
      </c>
      <c r="P38" s="144"/>
      <c r="Q38" s="109"/>
      <c r="R38" s="144"/>
      <c r="S38" s="144"/>
      <c r="T38" s="144"/>
      <c r="U38" s="144"/>
      <c r="V38" s="144"/>
      <c r="W38" s="144"/>
      <c r="X38" s="144"/>
      <c r="Y38" s="109"/>
      <c r="Z38" s="109"/>
    </row>
    <row r="39" spans="1:26" s="110" customFormat="1" ht="27" hidden="1" customHeight="1">
      <c r="A39" s="144"/>
      <c r="B39" s="142" t="s">
        <v>1939</v>
      </c>
      <c r="C39" s="144" t="s">
        <v>131</v>
      </c>
      <c r="D39" s="118" t="s">
        <v>132</v>
      </c>
      <c r="E39" s="118" t="s">
        <v>1903</v>
      </c>
      <c r="F39" s="119"/>
      <c r="G39" s="454"/>
      <c r="H39" s="119" t="s">
        <v>1933</v>
      </c>
      <c r="I39" s="144" t="s">
        <v>1934</v>
      </c>
      <c r="J39" s="144">
        <v>2</v>
      </c>
      <c r="K39" s="144" t="s">
        <v>1072</v>
      </c>
      <c r="L39" s="144"/>
      <c r="M39" s="144"/>
      <c r="N39" s="144"/>
      <c r="O39" s="218" t="s">
        <v>400</v>
      </c>
      <c r="P39" s="144"/>
      <c r="Q39" s="109"/>
      <c r="R39" s="144"/>
      <c r="S39" s="144"/>
      <c r="T39" s="144"/>
      <c r="U39" s="144"/>
      <c r="V39" s="144"/>
      <c r="W39" s="144"/>
      <c r="X39" s="144"/>
      <c r="Y39" s="109"/>
      <c r="Z39" s="109"/>
    </row>
    <row r="40" spans="1:26" s="110" customFormat="1" ht="27" hidden="1" customHeight="1">
      <c r="A40" s="144"/>
      <c r="B40" s="142" t="s">
        <v>1939</v>
      </c>
      <c r="C40" s="144" t="s">
        <v>129</v>
      </c>
      <c r="D40" s="118" t="s">
        <v>130</v>
      </c>
      <c r="E40" s="118" t="s">
        <v>1903</v>
      </c>
      <c r="F40" s="119"/>
      <c r="G40" s="454"/>
      <c r="H40" s="119" t="s">
        <v>1936</v>
      </c>
      <c r="I40" s="144" t="s">
        <v>1934</v>
      </c>
      <c r="J40" s="144">
        <v>26</v>
      </c>
      <c r="K40" s="144" t="s">
        <v>1072</v>
      </c>
      <c r="L40" s="144"/>
      <c r="M40" s="144"/>
      <c r="N40" s="144"/>
      <c r="O40" s="218" t="s">
        <v>400</v>
      </c>
      <c r="P40" s="144"/>
      <c r="Q40" s="109"/>
      <c r="R40" s="144"/>
      <c r="S40" s="144"/>
      <c r="T40" s="144"/>
      <c r="U40" s="144"/>
      <c r="V40" s="144"/>
      <c r="W40" s="144"/>
      <c r="X40" s="144"/>
      <c r="Y40" s="109"/>
      <c r="Z40" s="109"/>
    </row>
    <row r="41" spans="1:26" s="110" customFormat="1" ht="27" hidden="1" customHeight="1">
      <c r="A41" s="144"/>
      <c r="B41" s="142" t="s">
        <v>1939</v>
      </c>
      <c r="C41" s="144" t="s">
        <v>129</v>
      </c>
      <c r="D41" s="118" t="s">
        <v>130</v>
      </c>
      <c r="E41" s="118" t="s">
        <v>1903</v>
      </c>
      <c r="F41" s="119"/>
      <c r="G41" s="454"/>
      <c r="H41" s="119" t="s">
        <v>1937</v>
      </c>
      <c r="I41" s="144" t="s">
        <v>1934</v>
      </c>
      <c r="J41" s="144">
        <v>7</v>
      </c>
      <c r="K41" s="144" t="s">
        <v>1072</v>
      </c>
      <c r="L41" s="144"/>
      <c r="M41" s="144"/>
      <c r="N41" s="144"/>
      <c r="O41" s="218" t="s">
        <v>400</v>
      </c>
      <c r="P41" s="144"/>
      <c r="Q41" s="109"/>
      <c r="R41" s="144"/>
      <c r="S41" s="144"/>
      <c r="T41" s="144"/>
      <c r="U41" s="144"/>
      <c r="V41" s="144"/>
      <c r="W41" s="144"/>
      <c r="X41" s="144"/>
      <c r="Y41" s="109"/>
      <c r="Z41" s="109"/>
    </row>
    <row r="42" spans="1:26" s="110" customFormat="1" ht="27" customHeight="1">
      <c r="A42" s="144"/>
      <c r="B42" s="142" t="s">
        <v>1968</v>
      </c>
      <c r="C42" s="32" t="s">
        <v>299</v>
      </c>
      <c r="D42" s="195" t="s">
        <v>300</v>
      </c>
      <c r="E42" s="195" t="s">
        <v>96</v>
      </c>
      <c r="F42" s="195"/>
      <c r="G42" s="102" t="s">
        <v>360</v>
      </c>
      <c r="H42" s="193" t="s">
        <v>1940</v>
      </c>
      <c r="I42" s="109"/>
      <c r="J42" s="192">
        <v>1</v>
      </c>
      <c r="K42" s="195" t="s">
        <v>1140</v>
      </c>
      <c r="L42" s="212" t="s">
        <v>36</v>
      </c>
      <c r="M42" s="144"/>
      <c r="N42" s="144"/>
      <c r="O42" s="144"/>
      <c r="P42" s="144"/>
      <c r="Q42" s="109"/>
      <c r="R42" s="144"/>
      <c r="S42" s="144"/>
      <c r="T42" s="144"/>
      <c r="U42" s="144"/>
      <c r="V42" s="144"/>
      <c r="W42" s="144"/>
      <c r="X42" s="144"/>
      <c r="Y42" s="109"/>
      <c r="Z42" s="109"/>
    </row>
    <row r="43" spans="1:26" s="110" customFormat="1" ht="27" customHeight="1">
      <c r="A43" s="144"/>
      <c r="B43" s="142" t="s">
        <v>1968</v>
      </c>
      <c r="C43" s="32" t="s">
        <v>1941</v>
      </c>
      <c r="D43" s="195" t="s">
        <v>1942</v>
      </c>
      <c r="E43" s="195" t="s">
        <v>1962</v>
      </c>
      <c r="F43" s="145"/>
      <c r="G43" s="102" t="s">
        <v>345</v>
      </c>
      <c r="H43" s="175" t="s">
        <v>1943</v>
      </c>
      <c r="I43" s="414" t="s">
        <v>1658</v>
      </c>
      <c r="J43" s="192">
        <v>2</v>
      </c>
      <c r="K43" s="195" t="s">
        <v>1073</v>
      </c>
      <c r="L43" s="212" t="s">
        <v>36</v>
      </c>
      <c r="M43" s="144"/>
      <c r="N43" s="144"/>
      <c r="O43" s="144"/>
      <c r="P43" s="144"/>
      <c r="Q43" s="109"/>
      <c r="R43" s="144"/>
      <c r="S43" s="144"/>
      <c r="T43" s="144"/>
      <c r="U43" s="144"/>
      <c r="V43" s="144"/>
      <c r="W43" s="144"/>
      <c r="X43" s="144"/>
      <c r="Y43" s="109"/>
      <c r="Z43" s="109"/>
    </row>
    <row r="44" spans="1:26" s="110" customFormat="1" ht="27" customHeight="1">
      <c r="A44" s="144"/>
      <c r="B44" s="142" t="s">
        <v>1968</v>
      </c>
      <c r="C44" s="32" t="s">
        <v>233</v>
      </c>
      <c r="D44" s="195" t="s">
        <v>155</v>
      </c>
      <c r="E44" s="195" t="s">
        <v>1944</v>
      </c>
      <c r="F44" s="405" t="s">
        <v>1946</v>
      </c>
      <c r="G44" s="102" t="s">
        <v>345</v>
      </c>
      <c r="H44" s="175" t="s">
        <v>1945</v>
      </c>
      <c r="I44" s="202"/>
      <c r="J44" s="192">
        <v>2</v>
      </c>
      <c r="K44" s="195"/>
      <c r="L44" s="212" t="s">
        <v>36</v>
      </c>
      <c r="M44" s="144"/>
      <c r="N44" s="144"/>
      <c r="O44" s="144"/>
      <c r="P44" s="144"/>
      <c r="Q44" s="109"/>
      <c r="R44" s="144"/>
      <c r="S44" s="144"/>
      <c r="T44" s="144"/>
      <c r="U44" s="144"/>
      <c r="V44" s="144"/>
      <c r="W44" s="144"/>
      <c r="X44" s="144"/>
      <c r="Y44" s="109"/>
      <c r="Z44" s="109"/>
    </row>
    <row r="45" spans="1:26" s="110" customFormat="1" ht="27" customHeight="1">
      <c r="A45" s="144"/>
      <c r="B45" s="142" t="s">
        <v>1968</v>
      </c>
      <c r="C45" s="32" t="s">
        <v>491</v>
      </c>
      <c r="D45" s="195" t="s">
        <v>1365</v>
      </c>
      <c r="E45" s="195" t="s">
        <v>1963</v>
      </c>
      <c r="F45" s="145"/>
      <c r="G45" s="102" t="s">
        <v>365</v>
      </c>
      <c r="H45" s="175" t="s">
        <v>1855</v>
      </c>
      <c r="I45" s="414" t="s">
        <v>1935</v>
      </c>
      <c r="J45" s="192">
        <v>1</v>
      </c>
      <c r="K45" s="193" t="s">
        <v>1947</v>
      </c>
      <c r="L45" s="212" t="s">
        <v>36</v>
      </c>
      <c r="M45" s="144"/>
      <c r="N45" s="144"/>
      <c r="O45" s="144"/>
      <c r="P45" s="144"/>
      <c r="Q45" s="109"/>
      <c r="R45" s="144"/>
      <c r="S45" s="144"/>
      <c r="T45" s="144"/>
      <c r="U45" s="144"/>
      <c r="V45" s="144"/>
      <c r="W45" s="144"/>
      <c r="X45" s="144"/>
      <c r="Y45" s="109"/>
      <c r="Z45" s="109"/>
    </row>
    <row r="46" spans="1:26" s="110" customFormat="1" ht="38.25" customHeight="1">
      <c r="A46" s="144"/>
      <c r="B46" s="142" t="s">
        <v>1968</v>
      </c>
      <c r="C46" s="32" t="s">
        <v>473</v>
      </c>
      <c r="D46" s="195" t="s">
        <v>46</v>
      </c>
      <c r="E46" s="195" t="s">
        <v>1963</v>
      </c>
      <c r="F46" s="145"/>
      <c r="G46" s="102" t="s">
        <v>365</v>
      </c>
      <c r="H46" s="175" t="s">
        <v>1948</v>
      </c>
      <c r="I46" s="414" t="s">
        <v>1935</v>
      </c>
      <c r="J46" s="192">
        <v>15</v>
      </c>
      <c r="K46" s="193" t="s">
        <v>1073</v>
      </c>
      <c r="L46" s="212" t="s">
        <v>36</v>
      </c>
      <c r="M46" s="144"/>
      <c r="N46" s="144"/>
      <c r="O46" s="144"/>
      <c r="P46" s="144"/>
      <c r="Q46" s="109"/>
      <c r="R46" s="144"/>
      <c r="S46" s="144"/>
      <c r="T46" s="144"/>
      <c r="U46" s="144"/>
      <c r="V46" s="144"/>
      <c r="W46" s="144"/>
      <c r="X46" s="144"/>
      <c r="Y46" s="109"/>
      <c r="Z46" s="109"/>
    </row>
    <row r="47" spans="1:26" s="110" customFormat="1" ht="27" customHeight="1">
      <c r="A47" s="144"/>
      <c r="B47" s="142" t="s">
        <v>1968</v>
      </c>
      <c r="C47" s="32" t="s">
        <v>21</v>
      </c>
      <c r="D47" s="195" t="s">
        <v>162</v>
      </c>
      <c r="E47" s="195" t="s">
        <v>1964</v>
      </c>
      <c r="F47" s="145"/>
      <c r="G47" s="102" t="s">
        <v>360</v>
      </c>
      <c r="H47" s="175" t="s">
        <v>1949</v>
      </c>
      <c r="I47" s="414" t="s">
        <v>1658</v>
      </c>
      <c r="J47" s="192">
        <v>3</v>
      </c>
      <c r="K47" s="195" t="s">
        <v>513</v>
      </c>
      <c r="L47" s="212" t="s">
        <v>36</v>
      </c>
      <c r="M47" s="144"/>
      <c r="N47" s="144"/>
      <c r="O47" s="144"/>
      <c r="P47" s="144"/>
      <c r="Q47" s="109"/>
      <c r="R47" s="144"/>
      <c r="S47" s="144"/>
      <c r="T47" s="144"/>
      <c r="U47" s="144"/>
      <c r="V47" s="144"/>
      <c r="W47" s="144"/>
      <c r="X47" s="144"/>
      <c r="Y47" s="109"/>
      <c r="Z47" s="109"/>
    </row>
    <row r="48" spans="1:26" s="110" customFormat="1" ht="27" hidden="1" customHeight="1">
      <c r="A48" s="144"/>
      <c r="B48" s="142" t="s">
        <v>1968</v>
      </c>
      <c r="C48" s="32" t="s">
        <v>424</v>
      </c>
      <c r="D48" s="195" t="s">
        <v>425</v>
      </c>
      <c r="E48" s="195" t="s">
        <v>1950</v>
      </c>
      <c r="F48" s="235" t="s">
        <v>1946</v>
      </c>
      <c r="G48" s="102"/>
      <c r="H48" s="175" t="s">
        <v>294</v>
      </c>
      <c r="I48" s="32"/>
      <c r="J48" s="192">
        <v>1</v>
      </c>
      <c r="K48" s="195"/>
      <c r="L48" s="32"/>
      <c r="M48" s="144"/>
      <c r="N48" s="144"/>
      <c r="O48" s="160" t="s">
        <v>79</v>
      </c>
      <c r="P48" s="144"/>
      <c r="Q48" s="109"/>
      <c r="R48" s="144"/>
      <c r="S48" s="144"/>
      <c r="T48" s="144"/>
      <c r="U48" s="144"/>
      <c r="V48" s="144"/>
      <c r="W48" s="144"/>
      <c r="X48" s="144"/>
      <c r="Y48" s="109"/>
      <c r="Z48" s="109"/>
    </row>
    <row r="49" spans="1:26" s="110" customFormat="1" ht="27" customHeight="1">
      <c r="A49" s="144"/>
      <c r="B49" s="142" t="s">
        <v>1968</v>
      </c>
      <c r="C49" s="32" t="s">
        <v>473</v>
      </c>
      <c r="D49" s="195" t="s">
        <v>46</v>
      </c>
      <c r="E49" s="195" t="s">
        <v>1965</v>
      </c>
      <c r="F49" s="145"/>
      <c r="G49" s="102" t="s">
        <v>345</v>
      </c>
      <c r="H49" s="175" t="s">
        <v>1948</v>
      </c>
      <c r="I49" s="414" t="s">
        <v>1908</v>
      </c>
      <c r="J49" s="192">
        <v>1</v>
      </c>
      <c r="K49" s="195" t="s">
        <v>1073</v>
      </c>
      <c r="L49" s="212" t="s">
        <v>36</v>
      </c>
      <c r="M49" s="144"/>
      <c r="N49" s="144"/>
      <c r="O49" s="144"/>
      <c r="P49" s="144"/>
      <c r="Q49" s="109"/>
      <c r="R49" s="144"/>
      <c r="S49" s="144"/>
      <c r="T49" s="144"/>
      <c r="U49" s="144"/>
      <c r="V49" s="144"/>
      <c r="W49" s="144"/>
      <c r="X49" s="144"/>
      <c r="Y49" s="109"/>
      <c r="Z49" s="109"/>
    </row>
    <row r="50" spans="1:26" s="110" customFormat="1" ht="27" hidden="1" customHeight="1">
      <c r="A50" s="144"/>
      <c r="B50" s="142" t="s">
        <v>1968</v>
      </c>
      <c r="C50" s="32" t="s">
        <v>227</v>
      </c>
      <c r="D50" s="195" t="s">
        <v>130</v>
      </c>
      <c r="E50" s="195" t="s">
        <v>1951</v>
      </c>
      <c r="F50" s="145"/>
      <c r="G50" s="102"/>
      <c r="H50" s="175" t="s">
        <v>1952</v>
      </c>
      <c r="I50" s="209"/>
      <c r="J50" s="192">
        <v>1</v>
      </c>
      <c r="K50" s="195" t="s">
        <v>1071</v>
      </c>
      <c r="L50" s="209"/>
      <c r="M50" s="144"/>
      <c r="N50" s="144"/>
      <c r="O50" s="218" t="s">
        <v>412</v>
      </c>
      <c r="P50" s="144"/>
      <c r="Q50" s="109"/>
      <c r="R50" s="144"/>
      <c r="S50" s="144"/>
      <c r="T50" s="144"/>
      <c r="U50" s="144"/>
      <c r="V50" s="144"/>
      <c r="W50" s="144"/>
      <c r="X50" s="144"/>
      <c r="Y50" s="109"/>
      <c r="Z50" s="109"/>
    </row>
    <row r="51" spans="1:26" s="110" customFormat="1" ht="27" customHeight="1">
      <c r="A51" s="144"/>
      <c r="B51" s="142" t="s">
        <v>1968</v>
      </c>
      <c r="C51" s="32" t="s">
        <v>299</v>
      </c>
      <c r="D51" s="195" t="s">
        <v>1953</v>
      </c>
      <c r="E51" s="195" t="s">
        <v>1966</v>
      </c>
      <c r="F51" s="145"/>
      <c r="G51" s="102" t="s">
        <v>360</v>
      </c>
      <c r="H51" s="175" t="s">
        <v>1940</v>
      </c>
      <c r="I51" s="414" t="s">
        <v>1954</v>
      </c>
      <c r="J51" s="192">
        <v>1</v>
      </c>
      <c r="K51" s="195" t="s">
        <v>1915</v>
      </c>
      <c r="L51" s="212" t="s">
        <v>36</v>
      </c>
      <c r="M51" s="144"/>
      <c r="N51" s="144"/>
      <c r="O51" s="144"/>
      <c r="P51" s="144"/>
      <c r="Q51" s="109"/>
      <c r="R51" s="144"/>
      <c r="S51" s="144"/>
      <c r="T51" s="144"/>
      <c r="U51" s="144"/>
      <c r="V51" s="144"/>
      <c r="W51" s="144"/>
      <c r="X51" s="144"/>
      <c r="Y51" s="109"/>
      <c r="Z51" s="109"/>
    </row>
    <row r="52" spans="1:26" s="110" customFormat="1" ht="27" customHeight="1">
      <c r="A52" s="144"/>
      <c r="B52" s="142" t="s">
        <v>1968</v>
      </c>
      <c r="C52" s="32" t="s">
        <v>299</v>
      </c>
      <c r="D52" s="195" t="s">
        <v>1953</v>
      </c>
      <c r="E52" s="195" t="s">
        <v>1967</v>
      </c>
      <c r="F52" s="145"/>
      <c r="G52" s="102" t="s">
        <v>360</v>
      </c>
      <c r="H52" s="175" t="s">
        <v>1940</v>
      </c>
      <c r="I52" s="414" t="s">
        <v>576</v>
      </c>
      <c r="J52" s="192">
        <v>1</v>
      </c>
      <c r="K52" s="195" t="s">
        <v>1321</v>
      </c>
      <c r="L52" s="212" t="s">
        <v>36</v>
      </c>
      <c r="M52" s="144"/>
      <c r="N52" s="144"/>
      <c r="O52" s="144"/>
      <c r="P52" s="144"/>
      <c r="Q52" s="109"/>
      <c r="R52" s="144"/>
      <c r="S52" s="144"/>
      <c r="T52" s="144"/>
      <c r="U52" s="144"/>
      <c r="V52" s="144"/>
      <c r="W52" s="144"/>
      <c r="X52" s="144"/>
      <c r="Y52" s="109"/>
      <c r="Z52" s="109"/>
    </row>
    <row r="53" spans="1:26" s="110" customFormat="1" ht="27" customHeight="1">
      <c r="A53" s="144"/>
      <c r="B53" s="142" t="s">
        <v>1968</v>
      </c>
      <c r="C53" s="32" t="s">
        <v>153</v>
      </c>
      <c r="D53" s="195" t="s">
        <v>244</v>
      </c>
      <c r="E53" s="195" t="s">
        <v>96</v>
      </c>
      <c r="F53" s="193" t="s">
        <v>1955</v>
      </c>
      <c r="G53" s="102" t="s">
        <v>360</v>
      </c>
      <c r="H53" s="175" t="s">
        <v>1800</v>
      </c>
      <c r="I53" s="203"/>
      <c r="J53" s="192">
        <v>1</v>
      </c>
      <c r="K53" s="193"/>
      <c r="L53" s="212" t="s">
        <v>36</v>
      </c>
      <c r="M53" s="144"/>
      <c r="N53" s="144"/>
      <c r="O53" s="144"/>
      <c r="P53" s="144"/>
      <c r="Q53" s="109"/>
      <c r="R53" s="144"/>
      <c r="S53" s="144"/>
      <c r="T53" s="144"/>
      <c r="U53" s="144"/>
      <c r="V53" s="144"/>
      <c r="W53" s="144"/>
      <c r="X53" s="144"/>
      <c r="Y53" s="109"/>
      <c r="Z53" s="109"/>
    </row>
    <row r="54" spans="1:26" s="110" customFormat="1" ht="27" customHeight="1">
      <c r="A54" s="144"/>
      <c r="B54" s="142" t="s">
        <v>1968</v>
      </c>
      <c r="C54" s="32" t="s">
        <v>153</v>
      </c>
      <c r="D54" s="195" t="s">
        <v>244</v>
      </c>
      <c r="E54" s="195" t="s">
        <v>91</v>
      </c>
      <c r="F54" s="193" t="s">
        <v>1955</v>
      </c>
      <c r="G54" s="102" t="s">
        <v>345</v>
      </c>
      <c r="H54" s="175" t="s">
        <v>1800</v>
      </c>
      <c r="I54" s="203"/>
      <c r="J54" s="192">
        <v>1</v>
      </c>
      <c r="K54" s="193"/>
      <c r="L54" s="212" t="s">
        <v>36</v>
      </c>
      <c r="M54" s="144"/>
      <c r="N54" s="144"/>
      <c r="O54" s="144"/>
      <c r="P54" s="144"/>
      <c r="Q54" s="109"/>
      <c r="R54" s="144"/>
      <c r="S54" s="144"/>
      <c r="T54" s="144"/>
      <c r="U54" s="144"/>
      <c r="V54" s="144"/>
      <c r="W54" s="144"/>
      <c r="X54" s="144"/>
      <c r="Y54" s="109"/>
      <c r="Z54" s="109"/>
    </row>
    <row r="55" spans="1:26" s="110" customFormat="1" ht="27" hidden="1" customHeight="1">
      <c r="A55" s="144"/>
      <c r="B55" s="142" t="s">
        <v>1968</v>
      </c>
      <c r="C55" s="32" t="s">
        <v>1956</v>
      </c>
      <c r="D55" s="195" t="s">
        <v>1957</v>
      </c>
      <c r="E55" s="195" t="s">
        <v>1958</v>
      </c>
      <c r="F55" s="32"/>
      <c r="G55" s="102"/>
      <c r="H55" s="193"/>
      <c r="I55" s="192"/>
      <c r="J55" s="192">
        <v>1</v>
      </c>
      <c r="K55" s="32"/>
      <c r="L55" s="32"/>
      <c r="M55" s="144"/>
      <c r="N55" s="144"/>
      <c r="O55" s="160" t="s">
        <v>79</v>
      </c>
      <c r="P55" s="144"/>
      <c r="Q55" s="109"/>
      <c r="R55" s="144"/>
      <c r="S55" s="144"/>
      <c r="T55" s="144"/>
      <c r="U55" s="144"/>
      <c r="V55" s="144"/>
      <c r="W55" s="144"/>
      <c r="X55" s="144"/>
      <c r="Y55" s="109"/>
      <c r="Z55" s="109"/>
    </row>
    <row r="56" spans="1:26" s="110" customFormat="1" ht="27" hidden="1" customHeight="1">
      <c r="A56" s="144"/>
      <c r="B56" s="142" t="s">
        <v>1968</v>
      </c>
      <c r="C56" s="32" t="s">
        <v>1959</v>
      </c>
      <c r="D56" s="195" t="s">
        <v>1960</v>
      </c>
      <c r="E56" s="195" t="s">
        <v>1961</v>
      </c>
      <c r="F56" s="175"/>
      <c r="G56" s="102"/>
      <c r="H56" s="193"/>
      <c r="I56" s="192"/>
      <c r="J56" s="192">
        <v>1</v>
      </c>
      <c r="K56" s="32"/>
      <c r="L56" s="32"/>
      <c r="M56" s="144"/>
      <c r="N56" s="144"/>
      <c r="O56" s="160" t="s">
        <v>79</v>
      </c>
      <c r="P56" s="144"/>
      <c r="Q56" s="109"/>
      <c r="R56" s="144"/>
      <c r="S56" s="144"/>
      <c r="T56" s="144"/>
      <c r="U56" s="144"/>
      <c r="V56" s="144"/>
      <c r="W56" s="144"/>
      <c r="X56" s="144"/>
      <c r="Y56" s="109"/>
      <c r="Z56" s="109"/>
    </row>
    <row r="57" spans="1:26" s="110" customFormat="1" ht="27" customHeight="1">
      <c r="A57" s="144"/>
      <c r="B57" s="142" t="s">
        <v>1984</v>
      </c>
      <c r="C57" s="32" t="s">
        <v>1969</v>
      </c>
      <c r="D57" s="195" t="s">
        <v>1970</v>
      </c>
      <c r="E57" s="195" t="s">
        <v>1983</v>
      </c>
      <c r="F57" s="195"/>
      <c r="G57" s="102" t="s">
        <v>375</v>
      </c>
      <c r="H57" s="193" t="s">
        <v>1971</v>
      </c>
      <c r="I57" s="414" t="s">
        <v>1972</v>
      </c>
      <c r="J57" s="192">
        <v>1</v>
      </c>
      <c r="K57" s="193" t="s">
        <v>1084</v>
      </c>
      <c r="L57" s="212" t="s">
        <v>36</v>
      </c>
      <c r="M57" s="144"/>
      <c r="N57" s="144"/>
      <c r="O57" s="144"/>
      <c r="P57" s="144"/>
      <c r="Q57" s="109"/>
      <c r="R57" s="144"/>
      <c r="S57" s="144"/>
      <c r="T57" s="144"/>
      <c r="U57" s="144"/>
      <c r="V57" s="144"/>
      <c r="W57" s="144"/>
      <c r="X57" s="144"/>
      <c r="Y57" s="109"/>
      <c r="Z57" s="109"/>
    </row>
    <row r="58" spans="1:26" s="110" customFormat="1" ht="27" hidden="1" customHeight="1">
      <c r="A58" s="144"/>
      <c r="B58" s="142" t="s">
        <v>1984</v>
      </c>
      <c r="C58" s="32" t="s">
        <v>1973</v>
      </c>
      <c r="D58" s="195" t="s">
        <v>303</v>
      </c>
      <c r="E58" s="195" t="s">
        <v>468</v>
      </c>
      <c r="F58" s="145"/>
      <c r="G58" s="102"/>
      <c r="H58" s="175" t="s">
        <v>1974</v>
      </c>
      <c r="I58" s="192" t="s">
        <v>1975</v>
      </c>
      <c r="J58" s="192">
        <v>1</v>
      </c>
      <c r="K58" s="193" t="s">
        <v>1082</v>
      </c>
      <c r="L58" s="144"/>
      <c r="M58" s="144"/>
      <c r="N58" s="144"/>
      <c r="O58" s="218" t="s">
        <v>412</v>
      </c>
      <c r="P58" s="144"/>
      <c r="Q58" s="109"/>
      <c r="R58" s="144"/>
      <c r="S58" s="144"/>
      <c r="T58" s="144"/>
      <c r="U58" s="144"/>
      <c r="V58" s="144"/>
      <c r="W58" s="144"/>
      <c r="X58" s="144"/>
      <c r="Y58" s="109"/>
      <c r="Z58" s="109"/>
    </row>
    <row r="59" spans="1:26" s="110" customFormat="1" ht="27" customHeight="1">
      <c r="A59" s="144"/>
      <c r="B59" s="142" t="s">
        <v>1984</v>
      </c>
      <c r="C59" s="32" t="s">
        <v>1976</v>
      </c>
      <c r="D59" s="195" t="s">
        <v>1977</v>
      </c>
      <c r="E59" s="195" t="s">
        <v>1982</v>
      </c>
      <c r="F59" s="145"/>
      <c r="G59" s="102" t="s">
        <v>345</v>
      </c>
      <c r="H59" s="175" t="s">
        <v>1978</v>
      </c>
      <c r="I59" s="414" t="s">
        <v>1908</v>
      </c>
      <c r="J59" s="192">
        <v>1</v>
      </c>
      <c r="K59" s="193" t="s">
        <v>1073</v>
      </c>
      <c r="L59" s="212" t="s">
        <v>36</v>
      </c>
      <c r="M59" s="144"/>
      <c r="N59" s="144"/>
      <c r="O59" s="144"/>
      <c r="P59" s="144"/>
      <c r="Q59" s="109"/>
      <c r="R59" s="144"/>
      <c r="S59" s="144"/>
      <c r="T59" s="144"/>
      <c r="U59" s="144"/>
      <c r="V59" s="144"/>
      <c r="W59" s="144"/>
      <c r="X59" s="144"/>
      <c r="Y59" s="109"/>
      <c r="Z59" s="109"/>
    </row>
    <row r="60" spans="1:26" s="110" customFormat="1" ht="27" customHeight="1">
      <c r="A60" s="144"/>
      <c r="B60" s="142" t="s">
        <v>1984</v>
      </c>
      <c r="C60" s="32" t="s">
        <v>227</v>
      </c>
      <c r="D60" s="195" t="s">
        <v>130</v>
      </c>
      <c r="E60" s="195" t="s">
        <v>1981</v>
      </c>
      <c r="F60" s="145"/>
      <c r="G60" s="102" t="s">
        <v>360</v>
      </c>
      <c r="H60" s="175" t="s">
        <v>1952</v>
      </c>
      <c r="I60" s="414" t="s">
        <v>576</v>
      </c>
      <c r="J60" s="192">
        <v>1</v>
      </c>
      <c r="K60" s="193" t="s">
        <v>1071</v>
      </c>
      <c r="L60" s="212" t="s">
        <v>36</v>
      </c>
      <c r="M60" s="144"/>
      <c r="N60" s="144"/>
      <c r="O60" s="144"/>
      <c r="P60" s="144"/>
      <c r="Q60" s="109"/>
      <c r="R60" s="144"/>
      <c r="S60" s="144"/>
      <c r="T60" s="144"/>
      <c r="U60" s="144"/>
      <c r="V60" s="144"/>
      <c r="W60" s="144"/>
      <c r="X60" s="144"/>
      <c r="Y60" s="109"/>
      <c r="Z60" s="109"/>
    </row>
    <row r="61" spans="1:26" s="110" customFormat="1" ht="27" customHeight="1">
      <c r="A61" s="144"/>
      <c r="B61" s="142" t="s">
        <v>1984</v>
      </c>
      <c r="C61" s="32" t="s">
        <v>227</v>
      </c>
      <c r="D61" s="195" t="s">
        <v>130</v>
      </c>
      <c r="E61" s="195" t="s">
        <v>1980</v>
      </c>
      <c r="F61" s="145"/>
      <c r="G61" s="102" t="s">
        <v>360</v>
      </c>
      <c r="H61" s="175" t="s">
        <v>1952</v>
      </c>
      <c r="I61" s="414" t="s">
        <v>1979</v>
      </c>
      <c r="J61" s="192">
        <v>4</v>
      </c>
      <c r="K61" s="193" t="s">
        <v>1071</v>
      </c>
      <c r="L61" s="212" t="s">
        <v>36</v>
      </c>
      <c r="M61" s="144"/>
      <c r="N61" s="144"/>
      <c r="O61" s="144"/>
      <c r="P61" s="144"/>
      <c r="Q61" s="109"/>
      <c r="R61" s="144"/>
      <c r="S61" s="144"/>
      <c r="T61" s="144"/>
      <c r="U61" s="144"/>
      <c r="V61" s="144"/>
      <c r="W61" s="144"/>
      <c r="X61" s="144"/>
      <c r="Y61" s="109"/>
      <c r="Z61" s="109"/>
    </row>
    <row r="62" spans="1:26" s="110" customFormat="1" ht="27" customHeight="1">
      <c r="A62" s="144"/>
      <c r="B62" s="142" t="s">
        <v>1999</v>
      </c>
      <c r="C62" s="32" t="s">
        <v>136</v>
      </c>
      <c r="D62" s="195" t="s">
        <v>137</v>
      </c>
      <c r="E62" s="195" t="s">
        <v>1993</v>
      </c>
      <c r="F62" s="145"/>
      <c r="G62" s="102" t="s">
        <v>345</v>
      </c>
      <c r="H62" s="175" t="s">
        <v>1985</v>
      </c>
      <c r="I62" s="414" t="s">
        <v>1881</v>
      </c>
      <c r="J62" s="192">
        <v>1</v>
      </c>
      <c r="K62" s="193" t="s">
        <v>1074</v>
      </c>
      <c r="L62" s="212" t="s">
        <v>36</v>
      </c>
      <c r="M62" s="144"/>
      <c r="N62" s="144"/>
      <c r="O62" s="144"/>
      <c r="P62" s="144"/>
      <c r="Q62" s="109"/>
      <c r="R62" s="144"/>
      <c r="S62" s="144"/>
      <c r="T62" s="144"/>
      <c r="U62" s="144"/>
      <c r="V62" s="144"/>
      <c r="W62" s="144"/>
      <c r="X62" s="144"/>
      <c r="Y62" s="109"/>
      <c r="Z62" s="109"/>
    </row>
    <row r="63" spans="1:26" s="110" customFormat="1" ht="27" customHeight="1">
      <c r="A63" s="144"/>
      <c r="B63" s="142" t="s">
        <v>1999</v>
      </c>
      <c r="C63" s="32" t="s">
        <v>131</v>
      </c>
      <c r="D63" s="195" t="s">
        <v>132</v>
      </c>
      <c r="E63" s="195" t="s">
        <v>1994</v>
      </c>
      <c r="F63" s="145"/>
      <c r="G63" s="102" t="s">
        <v>345</v>
      </c>
      <c r="H63" s="175" t="s">
        <v>1986</v>
      </c>
      <c r="I63" s="414" t="s">
        <v>1910</v>
      </c>
      <c r="J63" s="192">
        <v>2</v>
      </c>
      <c r="K63" s="193" t="s">
        <v>1320</v>
      </c>
      <c r="L63" s="212" t="s">
        <v>36</v>
      </c>
      <c r="M63" s="144"/>
      <c r="N63" s="144"/>
      <c r="O63" s="144"/>
      <c r="P63" s="144"/>
      <c r="Q63" s="109"/>
      <c r="R63" s="144"/>
      <c r="S63" s="144"/>
      <c r="T63" s="144"/>
      <c r="U63" s="144"/>
      <c r="V63" s="144"/>
      <c r="W63" s="144"/>
      <c r="X63" s="144"/>
      <c r="Y63" s="109"/>
      <c r="Z63" s="109"/>
    </row>
    <row r="64" spans="1:26" s="110" customFormat="1" ht="27" customHeight="1">
      <c r="A64" s="144"/>
      <c r="B64" s="142" t="s">
        <v>1999</v>
      </c>
      <c r="C64" s="32" t="s">
        <v>539</v>
      </c>
      <c r="D64" s="195" t="s">
        <v>540</v>
      </c>
      <c r="E64" s="195" t="s">
        <v>1995</v>
      </c>
      <c r="F64" s="145"/>
      <c r="G64" s="102" t="s">
        <v>345</v>
      </c>
      <c r="H64" s="175" t="s">
        <v>1987</v>
      </c>
      <c r="I64" s="414" t="s">
        <v>579</v>
      </c>
      <c r="J64" s="192">
        <v>1</v>
      </c>
      <c r="K64" s="193" t="s">
        <v>1323</v>
      </c>
      <c r="L64" s="212" t="s">
        <v>36</v>
      </c>
      <c r="M64" s="144"/>
      <c r="N64" s="144"/>
      <c r="O64" s="144"/>
      <c r="P64" s="144"/>
      <c r="Q64" s="109"/>
      <c r="R64" s="144"/>
      <c r="S64" s="144"/>
      <c r="T64" s="144"/>
      <c r="U64" s="144"/>
      <c r="V64" s="144"/>
      <c r="W64" s="144"/>
      <c r="X64" s="144"/>
      <c r="Y64" s="109"/>
      <c r="Z64" s="109"/>
    </row>
    <row r="65" spans="1:26" s="110" customFormat="1" ht="27" hidden="1" customHeight="1">
      <c r="A65" s="144"/>
      <c r="B65" s="142" t="s">
        <v>1999</v>
      </c>
      <c r="C65" s="32" t="s">
        <v>233</v>
      </c>
      <c r="D65" s="195" t="s">
        <v>155</v>
      </c>
      <c r="E65" s="195" t="s">
        <v>1996</v>
      </c>
      <c r="F65" s="145"/>
      <c r="G65" s="102"/>
      <c r="H65" s="175" t="s">
        <v>1988</v>
      </c>
      <c r="I65" s="209" t="s">
        <v>579</v>
      </c>
      <c r="J65" s="192">
        <v>2</v>
      </c>
      <c r="K65" s="193" t="s">
        <v>1073</v>
      </c>
      <c r="L65" s="144"/>
      <c r="M65" s="144"/>
      <c r="N65" s="144"/>
      <c r="O65" s="218" t="s">
        <v>414</v>
      </c>
      <c r="P65" s="144"/>
      <c r="Q65" s="109"/>
      <c r="R65" s="144"/>
      <c r="S65" s="144"/>
      <c r="T65" s="144"/>
      <c r="U65" s="144"/>
      <c r="V65" s="144"/>
      <c r="W65" s="144"/>
      <c r="X65" s="144"/>
      <c r="Y65" s="109"/>
      <c r="Z65" s="109"/>
    </row>
    <row r="66" spans="1:26" s="110" customFormat="1" ht="27" customHeight="1">
      <c r="A66" s="144"/>
      <c r="B66" s="142" t="s">
        <v>1999</v>
      </c>
      <c r="C66" s="32" t="s">
        <v>1989</v>
      </c>
      <c r="D66" s="195" t="s">
        <v>1990</v>
      </c>
      <c r="E66" s="195" t="s">
        <v>1997</v>
      </c>
      <c r="F66" s="145"/>
      <c r="G66" s="102" t="s">
        <v>345</v>
      </c>
      <c r="H66" s="175" t="s">
        <v>1991</v>
      </c>
      <c r="I66" s="414" t="s">
        <v>1910</v>
      </c>
      <c r="J66" s="192">
        <v>2</v>
      </c>
      <c r="K66" s="193" t="s">
        <v>1915</v>
      </c>
      <c r="L66" s="212" t="s">
        <v>36</v>
      </c>
      <c r="M66" s="144"/>
      <c r="N66" s="144"/>
      <c r="O66" s="144"/>
      <c r="P66" s="144"/>
      <c r="Q66" s="109"/>
      <c r="R66" s="144"/>
      <c r="S66" s="144"/>
      <c r="T66" s="144"/>
      <c r="U66" s="144"/>
      <c r="V66" s="144"/>
      <c r="W66" s="144"/>
      <c r="X66" s="144"/>
      <c r="Y66" s="109"/>
      <c r="Z66" s="109"/>
    </row>
    <row r="67" spans="1:26" s="110" customFormat="1" ht="27" customHeight="1">
      <c r="A67" s="144"/>
      <c r="B67" s="142" t="s">
        <v>1999</v>
      </c>
      <c r="C67" s="32" t="s">
        <v>1969</v>
      </c>
      <c r="D67" s="195" t="s">
        <v>1970</v>
      </c>
      <c r="E67" s="195" t="s">
        <v>1998</v>
      </c>
      <c r="F67" s="195"/>
      <c r="G67" s="102" t="s">
        <v>360</v>
      </c>
      <c r="H67" s="193" t="s">
        <v>1971</v>
      </c>
      <c r="I67" s="414" t="s">
        <v>1992</v>
      </c>
      <c r="J67" s="192">
        <v>6</v>
      </c>
      <c r="K67" s="193" t="s">
        <v>1084</v>
      </c>
      <c r="L67" s="212" t="s">
        <v>36</v>
      </c>
      <c r="M67" s="144"/>
      <c r="N67" s="144"/>
      <c r="O67" s="144"/>
      <c r="P67" s="144"/>
      <c r="Q67" s="109"/>
      <c r="R67" s="144"/>
      <c r="S67" s="144"/>
      <c r="T67" s="144"/>
      <c r="U67" s="144"/>
      <c r="V67" s="144"/>
      <c r="W67" s="144"/>
      <c r="X67" s="144"/>
      <c r="Y67" s="109"/>
      <c r="Z67" s="109"/>
    </row>
    <row r="68" spans="1:26" s="110" customFormat="1" ht="27" customHeight="1">
      <c r="A68" s="144"/>
      <c r="B68" s="142" t="s">
        <v>2019</v>
      </c>
      <c r="C68" s="32" t="s">
        <v>2000</v>
      </c>
      <c r="D68" s="195" t="s">
        <v>2001</v>
      </c>
      <c r="E68" s="195" t="s">
        <v>2020</v>
      </c>
      <c r="F68" s="145"/>
      <c r="G68" s="102" t="s">
        <v>345</v>
      </c>
      <c r="H68" s="175" t="s">
        <v>2002</v>
      </c>
      <c r="I68" s="414" t="s">
        <v>1916</v>
      </c>
      <c r="J68" s="192">
        <v>1</v>
      </c>
      <c r="K68" s="193" t="s">
        <v>514</v>
      </c>
      <c r="L68" s="212" t="s">
        <v>36</v>
      </c>
      <c r="M68" s="144"/>
      <c r="N68" s="144"/>
      <c r="O68" s="144"/>
      <c r="P68" s="144"/>
      <c r="Q68" s="109"/>
      <c r="R68" s="144"/>
      <c r="S68" s="144"/>
      <c r="T68" s="144"/>
      <c r="U68" s="144"/>
      <c r="V68" s="144"/>
      <c r="W68" s="144"/>
      <c r="X68" s="144"/>
      <c r="Y68" s="109"/>
      <c r="Z68" s="109"/>
    </row>
    <row r="69" spans="1:26" s="110" customFormat="1" ht="27" customHeight="1">
      <c r="A69" s="144"/>
      <c r="B69" s="142" t="s">
        <v>2019</v>
      </c>
      <c r="C69" s="32" t="s">
        <v>227</v>
      </c>
      <c r="D69" s="195" t="s">
        <v>130</v>
      </c>
      <c r="E69" s="195" t="s">
        <v>2021</v>
      </c>
      <c r="F69" s="145"/>
      <c r="G69" s="102" t="s">
        <v>360</v>
      </c>
      <c r="H69" s="175" t="s">
        <v>1952</v>
      </c>
      <c r="I69" s="414" t="s">
        <v>2003</v>
      </c>
      <c r="J69" s="192">
        <v>2</v>
      </c>
      <c r="K69" s="193" t="s">
        <v>1071</v>
      </c>
      <c r="L69" s="212" t="s">
        <v>36</v>
      </c>
      <c r="M69" s="144"/>
      <c r="N69" s="144"/>
      <c r="O69" s="144"/>
      <c r="P69" s="144"/>
      <c r="Q69" s="109"/>
      <c r="R69" s="144"/>
      <c r="S69" s="144"/>
      <c r="T69" s="144"/>
      <c r="U69" s="144"/>
      <c r="V69" s="144"/>
      <c r="W69" s="144"/>
      <c r="X69" s="144"/>
      <c r="Y69" s="109"/>
      <c r="Z69" s="109"/>
    </row>
    <row r="70" spans="1:26" s="110" customFormat="1" ht="27" hidden="1" customHeight="1">
      <c r="A70" s="144"/>
      <c r="B70" s="142" t="s">
        <v>2019</v>
      </c>
      <c r="C70" s="32" t="s">
        <v>38</v>
      </c>
      <c r="D70" s="195" t="s">
        <v>2004</v>
      </c>
      <c r="E70" s="195" t="s">
        <v>2005</v>
      </c>
      <c r="F70" s="145"/>
      <c r="G70" s="102"/>
      <c r="H70" s="175" t="s">
        <v>2006</v>
      </c>
      <c r="I70" s="209" t="s">
        <v>1881</v>
      </c>
      <c r="J70" s="192">
        <v>7</v>
      </c>
      <c r="K70" s="193" t="s">
        <v>1074</v>
      </c>
      <c r="L70" s="144"/>
      <c r="M70" s="144"/>
      <c r="N70" s="144"/>
      <c r="O70" s="218" t="s">
        <v>400</v>
      </c>
      <c r="P70" s="144"/>
      <c r="Q70" s="109"/>
      <c r="R70" s="144"/>
      <c r="S70" s="144"/>
      <c r="T70" s="144"/>
      <c r="U70" s="144"/>
      <c r="V70" s="144"/>
      <c r="W70" s="144"/>
      <c r="X70" s="144"/>
      <c r="Y70" s="109"/>
      <c r="Z70" s="109"/>
    </row>
    <row r="71" spans="1:26" s="110" customFormat="1" ht="27" hidden="1" customHeight="1">
      <c r="A71" s="144"/>
      <c r="B71" s="142" t="s">
        <v>2019</v>
      </c>
      <c r="C71" s="32" t="s">
        <v>2007</v>
      </c>
      <c r="D71" s="195" t="s">
        <v>2008</v>
      </c>
      <c r="E71" s="195" t="s">
        <v>2009</v>
      </c>
      <c r="F71" s="145"/>
      <c r="G71" s="102"/>
      <c r="H71" s="175" t="s">
        <v>2018</v>
      </c>
      <c r="I71" s="209" t="s">
        <v>578</v>
      </c>
      <c r="J71" s="192">
        <v>13</v>
      </c>
      <c r="K71" s="193" t="s">
        <v>1073</v>
      </c>
      <c r="L71" s="144"/>
      <c r="M71" s="144"/>
      <c r="N71" s="144"/>
      <c r="O71" s="218" t="s">
        <v>414</v>
      </c>
      <c r="P71" s="144"/>
      <c r="Q71" s="109"/>
      <c r="R71" s="144"/>
      <c r="S71" s="144"/>
      <c r="T71" s="144"/>
      <c r="U71" s="144"/>
      <c r="V71" s="144"/>
      <c r="W71" s="144"/>
      <c r="X71" s="144"/>
      <c r="Y71" s="109"/>
      <c r="Z71" s="109"/>
    </row>
    <row r="72" spans="1:26" s="110" customFormat="1" ht="27" customHeight="1">
      <c r="A72" s="144"/>
      <c r="B72" s="142" t="s">
        <v>2019</v>
      </c>
      <c r="C72" s="32" t="s">
        <v>38</v>
      </c>
      <c r="D72" s="195" t="s">
        <v>2004</v>
      </c>
      <c r="E72" s="195" t="s">
        <v>2022</v>
      </c>
      <c r="F72" s="145"/>
      <c r="G72" s="102" t="s">
        <v>345</v>
      </c>
      <c r="H72" s="175" t="s">
        <v>2006</v>
      </c>
      <c r="I72" s="414" t="s">
        <v>1880</v>
      </c>
      <c r="J72" s="192">
        <v>1</v>
      </c>
      <c r="K72" s="193" t="s">
        <v>1074</v>
      </c>
      <c r="L72" s="212" t="s">
        <v>36</v>
      </c>
      <c r="M72" s="144"/>
      <c r="N72" s="144"/>
      <c r="O72" s="144"/>
      <c r="P72" s="144"/>
      <c r="Q72" s="109"/>
      <c r="R72" s="144"/>
      <c r="S72" s="144"/>
      <c r="T72" s="144"/>
      <c r="U72" s="144"/>
      <c r="V72" s="144"/>
      <c r="W72" s="144"/>
      <c r="X72" s="144"/>
      <c r="Y72" s="109"/>
      <c r="Z72" s="109"/>
    </row>
    <row r="73" spans="1:26" s="110" customFormat="1" ht="27" customHeight="1">
      <c r="A73" s="144"/>
      <c r="B73" s="142" t="s">
        <v>2019</v>
      </c>
      <c r="C73" s="32" t="s">
        <v>1900</v>
      </c>
      <c r="D73" s="195" t="s">
        <v>27</v>
      </c>
      <c r="E73" s="195" t="s">
        <v>2023</v>
      </c>
      <c r="F73" s="145"/>
      <c r="G73" s="102" t="s">
        <v>360</v>
      </c>
      <c r="H73" s="175" t="s">
        <v>296</v>
      </c>
      <c r="I73" s="414" t="s">
        <v>1899</v>
      </c>
      <c r="J73" s="192">
        <v>1</v>
      </c>
      <c r="K73" s="193"/>
      <c r="L73" s="212" t="s">
        <v>36</v>
      </c>
      <c r="M73" s="144"/>
      <c r="N73" s="144"/>
      <c r="O73" s="144"/>
      <c r="P73" s="144"/>
      <c r="Q73" s="109"/>
      <c r="R73" s="144"/>
      <c r="S73" s="144"/>
      <c r="T73" s="144"/>
      <c r="U73" s="144"/>
      <c r="V73" s="144"/>
      <c r="W73" s="144"/>
      <c r="X73" s="144"/>
      <c r="Y73" s="109"/>
      <c r="Z73" s="109"/>
    </row>
    <row r="74" spans="1:26" s="110" customFormat="1" ht="27" customHeight="1">
      <c r="A74" s="144"/>
      <c r="B74" s="142" t="s">
        <v>2019</v>
      </c>
      <c r="C74" s="32" t="s">
        <v>308</v>
      </c>
      <c r="D74" s="195" t="s">
        <v>2010</v>
      </c>
      <c r="E74" s="195" t="s">
        <v>2024</v>
      </c>
      <c r="F74" s="145"/>
      <c r="G74" s="102" t="s">
        <v>345</v>
      </c>
      <c r="H74" s="175" t="s">
        <v>2011</v>
      </c>
      <c r="I74" s="414" t="s">
        <v>1876</v>
      </c>
      <c r="J74" s="192">
        <v>1</v>
      </c>
      <c r="K74" s="193" t="s">
        <v>1326</v>
      </c>
      <c r="L74" s="212" t="s">
        <v>36</v>
      </c>
      <c r="M74" s="144"/>
      <c r="N74" s="144"/>
      <c r="O74" s="144"/>
      <c r="P74" s="144"/>
      <c r="Q74" s="109"/>
      <c r="R74" s="144"/>
      <c r="S74" s="144"/>
      <c r="T74" s="144"/>
      <c r="U74" s="144"/>
      <c r="V74" s="144"/>
      <c r="W74" s="144"/>
      <c r="X74" s="144"/>
      <c r="Y74" s="109"/>
      <c r="Z74" s="109"/>
    </row>
    <row r="75" spans="1:26" s="110" customFormat="1" ht="27" customHeight="1">
      <c r="A75" s="144"/>
      <c r="B75" s="142" t="s">
        <v>2019</v>
      </c>
      <c r="C75" s="32" t="s">
        <v>318</v>
      </c>
      <c r="D75" s="195" t="s">
        <v>190</v>
      </c>
      <c r="E75" s="195" t="s">
        <v>2025</v>
      </c>
      <c r="F75" s="145"/>
      <c r="G75" s="102" t="s">
        <v>345</v>
      </c>
      <c r="H75" s="175" t="s">
        <v>2012</v>
      </c>
      <c r="I75" s="414" t="s">
        <v>1876</v>
      </c>
      <c r="J75" s="192">
        <v>7</v>
      </c>
      <c r="K75" s="193" t="s">
        <v>1326</v>
      </c>
      <c r="L75" s="212" t="s">
        <v>36</v>
      </c>
      <c r="M75" s="144"/>
      <c r="N75" s="144"/>
      <c r="O75" s="144"/>
      <c r="P75" s="144"/>
      <c r="Q75" s="109"/>
      <c r="R75" s="144"/>
      <c r="S75" s="144"/>
      <c r="T75" s="144"/>
      <c r="U75" s="144"/>
      <c r="V75" s="144"/>
      <c r="W75" s="144"/>
      <c r="X75" s="144"/>
      <c r="Y75" s="109"/>
      <c r="Z75" s="109"/>
    </row>
    <row r="76" spans="1:26" s="110" customFormat="1" ht="27" customHeight="1">
      <c r="A76" s="144"/>
      <c r="B76" s="142" t="s">
        <v>2019</v>
      </c>
      <c r="C76" s="32" t="s">
        <v>136</v>
      </c>
      <c r="D76" s="195" t="s">
        <v>137</v>
      </c>
      <c r="E76" s="195" t="s">
        <v>2026</v>
      </c>
      <c r="F76" s="145"/>
      <c r="G76" s="102" t="s">
        <v>345</v>
      </c>
      <c r="H76" s="175" t="s">
        <v>1985</v>
      </c>
      <c r="I76" s="414" t="s">
        <v>1881</v>
      </c>
      <c r="J76" s="192">
        <v>1</v>
      </c>
      <c r="K76" s="193" t="s">
        <v>1074</v>
      </c>
      <c r="L76" s="212" t="s">
        <v>36</v>
      </c>
      <c r="M76" s="144"/>
      <c r="N76" s="144"/>
      <c r="O76" s="144"/>
      <c r="P76" s="144"/>
      <c r="Q76" s="109"/>
      <c r="R76" s="144"/>
      <c r="S76" s="144"/>
      <c r="T76" s="144"/>
      <c r="U76" s="144"/>
      <c r="V76" s="144"/>
      <c r="W76" s="144"/>
      <c r="X76" s="144"/>
      <c r="Y76" s="109"/>
      <c r="Z76" s="109"/>
    </row>
    <row r="77" spans="1:26" s="110" customFormat="1" ht="27" customHeight="1">
      <c r="A77" s="144"/>
      <c r="B77" s="142" t="s">
        <v>2019</v>
      </c>
      <c r="C77" s="32" t="s">
        <v>551</v>
      </c>
      <c r="D77" s="195" t="s">
        <v>552</v>
      </c>
      <c r="E77" s="195" t="s">
        <v>2027</v>
      </c>
      <c r="F77" s="145"/>
      <c r="G77" s="102" t="s">
        <v>364</v>
      </c>
      <c r="H77" s="175" t="s">
        <v>312</v>
      </c>
      <c r="I77" s="414" t="s">
        <v>577</v>
      </c>
      <c r="J77" s="192">
        <v>1</v>
      </c>
      <c r="K77" s="193" t="s">
        <v>1323</v>
      </c>
      <c r="L77" s="212" t="s">
        <v>36</v>
      </c>
      <c r="M77" s="144"/>
      <c r="N77" s="144"/>
      <c r="O77" s="144"/>
      <c r="P77" s="144"/>
      <c r="Q77" s="109"/>
      <c r="R77" s="144"/>
      <c r="S77" s="144"/>
      <c r="T77" s="144"/>
      <c r="U77" s="144"/>
      <c r="V77" s="144"/>
      <c r="W77" s="144"/>
      <c r="X77" s="144"/>
      <c r="Y77" s="109"/>
      <c r="Z77" s="109"/>
    </row>
    <row r="78" spans="1:26" s="110" customFormat="1" ht="27" hidden="1" customHeight="1">
      <c r="A78" s="144"/>
      <c r="B78" s="142" t="s">
        <v>2019</v>
      </c>
      <c r="C78" s="32" t="s">
        <v>1809</v>
      </c>
      <c r="D78" s="195" t="s">
        <v>2013</v>
      </c>
      <c r="E78" s="195" t="s">
        <v>468</v>
      </c>
      <c r="F78" s="195"/>
      <c r="G78" s="456"/>
      <c r="H78" s="193" t="s">
        <v>2014</v>
      </c>
      <c r="I78" s="209" t="s">
        <v>2015</v>
      </c>
      <c r="J78" s="192">
        <v>2</v>
      </c>
      <c r="K78" s="193" t="s">
        <v>1084</v>
      </c>
      <c r="L78" s="144"/>
      <c r="M78" s="144"/>
      <c r="N78" s="144"/>
      <c r="O78" s="218" t="s">
        <v>412</v>
      </c>
      <c r="P78" s="144"/>
      <c r="Q78" s="109"/>
      <c r="R78" s="144"/>
      <c r="S78" s="144"/>
      <c r="T78" s="144"/>
      <c r="U78" s="144"/>
      <c r="V78" s="144"/>
      <c r="W78" s="144"/>
      <c r="X78" s="144"/>
      <c r="Y78" s="109"/>
      <c r="Z78" s="109"/>
    </row>
    <row r="79" spans="1:26" s="110" customFormat="1" ht="27" hidden="1" customHeight="1">
      <c r="A79" s="144"/>
      <c r="B79" s="142" t="s">
        <v>2019</v>
      </c>
      <c r="C79" s="32" t="s">
        <v>1969</v>
      </c>
      <c r="D79" s="195" t="s">
        <v>1970</v>
      </c>
      <c r="E79" s="195" t="s">
        <v>468</v>
      </c>
      <c r="F79" s="145"/>
      <c r="G79" s="456"/>
      <c r="H79" s="175" t="s">
        <v>2016</v>
      </c>
      <c r="I79" s="209" t="s">
        <v>2017</v>
      </c>
      <c r="J79" s="192">
        <v>1</v>
      </c>
      <c r="K79" s="193" t="s">
        <v>1081</v>
      </c>
      <c r="L79" s="144"/>
      <c r="M79" s="144"/>
      <c r="N79" s="144"/>
      <c r="O79" s="218" t="s">
        <v>412</v>
      </c>
      <c r="P79" s="144"/>
      <c r="Q79" s="109"/>
      <c r="R79" s="144"/>
      <c r="S79" s="144"/>
      <c r="T79" s="144"/>
      <c r="U79" s="144"/>
      <c r="V79" s="144"/>
      <c r="W79" s="144"/>
      <c r="X79" s="144"/>
      <c r="Y79" s="109"/>
      <c r="Z79" s="109"/>
    </row>
    <row r="80" spans="1:26" s="110" customFormat="1" ht="27" customHeight="1">
      <c r="A80" s="144"/>
      <c r="B80" s="142" t="s">
        <v>2019</v>
      </c>
      <c r="C80" s="32" t="s">
        <v>1973</v>
      </c>
      <c r="D80" s="195" t="s">
        <v>303</v>
      </c>
      <c r="E80" s="195" t="s">
        <v>1607</v>
      </c>
      <c r="F80" s="145"/>
      <c r="G80" s="102" t="s">
        <v>345</v>
      </c>
      <c r="H80" s="175" t="s">
        <v>1974</v>
      </c>
      <c r="I80" s="414" t="s">
        <v>1975</v>
      </c>
      <c r="J80" s="192">
        <v>2</v>
      </c>
      <c r="K80" s="193" t="s">
        <v>1084</v>
      </c>
      <c r="L80" s="212" t="s">
        <v>36</v>
      </c>
      <c r="M80" s="144"/>
      <c r="N80" s="144"/>
      <c r="O80" s="144"/>
      <c r="P80" s="144"/>
      <c r="Q80" s="109"/>
      <c r="R80" s="144"/>
      <c r="S80" s="144"/>
      <c r="T80" s="144"/>
      <c r="U80" s="144"/>
      <c r="V80" s="144"/>
      <c r="W80" s="144"/>
      <c r="X80" s="144"/>
      <c r="Y80" s="109"/>
      <c r="Z80" s="109"/>
    </row>
    <row r="81" spans="1:26" s="110" customFormat="1" ht="27" customHeight="1">
      <c r="A81" s="144"/>
      <c r="B81" s="142" t="s">
        <v>2036</v>
      </c>
      <c r="C81" s="32" t="s">
        <v>583</v>
      </c>
      <c r="D81" s="195" t="s">
        <v>584</v>
      </c>
      <c r="E81" s="195" t="s">
        <v>2037</v>
      </c>
      <c r="F81" s="145"/>
      <c r="G81" s="102" t="s">
        <v>345</v>
      </c>
      <c r="H81" s="175" t="s">
        <v>2028</v>
      </c>
      <c r="I81" s="414" t="s">
        <v>1876</v>
      </c>
      <c r="J81" s="192">
        <v>1</v>
      </c>
      <c r="K81" s="193" t="s">
        <v>1326</v>
      </c>
      <c r="L81" s="212" t="s">
        <v>36</v>
      </c>
      <c r="M81" s="144"/>
      <c r="N81" s="144"/>
      <c r="O81" s="144"/>
      <c r="P81" s="144"/>
      <c r="Q81" s="109"/>
      <c r="R81" s="144"/>
      <c r="S81" s="144"/>
      <c r="T81" s="144"/>
      <c r="U81" s="144"/>
      <c r="V81" s="144"/>
      <c r="W81" s="144"/>
      <c r="X81" s="144"/>
      <c r="Y81" s="109"/>
      <c r="Z81" s="109"/>
    </row>
    <row r="82" spans="1:26" s="110" customFormat="1" ht="27" hidden="1" customHeight="1">
      <c r="A82" s="144"/>
      <c r="B82" s="142" t="s">
        <v>2036</v>
      </c>
      <c r="C82" s="32" t="s">
        <v>197</v>
      </c>
      <c r="D82" s="195" t="s">
        <v>198</v>
      </c>
      <c r="E82" s="195" t="s">
        <v>1903</v>
      </c>
      <c r="F82" s="145"/>
      <c r="G82" s="102"/>
      <c r="H82" s="175" t="s">
        <v>2029</v>
      </c>
      <c r="I82" s="209" t="s">
        <v>1875</v>
      </c>
      <c r="J82" s="192">
        <v>1</v>
      </c>
      <c r="K82" s="193" t="s">
        <v>1072</v>
      </c>
      <c r="L82" s="144"/>
      <c r="M82" s="144"/>
      <c r="N82" s="144"/>
      <c r="O82" s="218" t="s">
        <v>400</v>
      </c>
      <c r="P82" s="144"/>
      <c r="Q82" s="109"/>
      <c r="R82" s="144"/>
      <c r="S82" s="144"/>
      <c r="T82" s="144"/>
      <c r="U82" s="144"/>
      <c r="V82" s="144"/>
      <c r="W82" s="144"/>
      <c r="X82" s="144"/>
      <c r="Y82" s="109"/>
      <c r="Z82" s="109"/>
    </row>
    <row r="83" spans="1:26" s="110" customFormat="1" ht="27" hidden="1" customHeight="1">
      <c r="A83" s="144"/>
      <c r="B83" s="142" t="s">
        <v>2036</v>
      </c>
      <c r="C83" s="32" t="s">
        <v>28</v>
      </c>
      <c r="D83" s="195" t="s">
        <v>29</v>
      </c>
      <c r="E83" s="195" t="s">
        <v>1903</v>
      </c>
      <c r="F83" s="145"/>
      <c r="G83" s="102"/>
      <c r="H83" s="175" t="s">
        <v>2030</v>
      </c>
      <c r="I83" s="209" t="s">
        <v>578</v>
      </c>
      <c r="J83" s="192">
        <v>1</v>
      </c>
      <c r="K83" s="193" t="s">
        <v>2031</v>
      </c>
      <c r="L83" s="144"/>
      <c r="M83" s="144"/>
      <c r="N83" s="144"/>
      <c r="O83" s="218" t="s">
        <v>412</v>
      </c>
      <c r="P83" s="144"/>
      <c r="Q83" s="109"/>
      <c r="R83" s="144"/>
      <c r="S83" s="144"/>
      <c r="T83" s="144"/>
      <c r="U83" s="144"/>
      <c r="V83" s="144"/>
      <c r="W83" s="144"/>
      <c r="X83" s="144"/>
      <c r="Y83" s="109"/>
      <c r="Z83" s="109"/>
    </row>
    <row r="84" spans="1:26" s="110" customFormat="1" ht="27" hidden="1" customHeight="1">
      <c r="A84" s="144"/>
      <c r="B84" s="142" t="s">
        <v>2036</v>
      </c>
      <c r="C84" s="32" t="s">
        <v>2032</v>
      </c>
      <c r="D84" s="195" t="s">
        <v>90</v>
      </c>
      <c r="E84" s="195" t="s">
        <v>1903</v>
      </c>
      <c r="F84" s="145"/>
      <c r="G84" s="102"/>
      <c r="H84" s="175"/>
      <c r="I84" s="209" t="s">
        <v>2033</v>
      </c>
      <c r="J84" s="192">
        <v>71</v>
      </c>
      <c r="K84" s="193" t="s">
        <v>1074</v>
      </c>
      <c r="L84" s="144"/>
      <c r="M84" s="144"/>
      <c r="N84" s="144"/>
      <c r="O84" s="218" t="s">
        <v>400</v>
      </c>
      <c r="P84" s="144"/>
      <c r="Q84" s="109"/>
      <c r="R84" s="144"/>
      <c r="S84" s="144"/>
      <c r="T84" s="144"/>
      <c r="U84" s="144"/>
      <c r="V84" s="144"/>
      <c r="W84" s="144"/>
      <c r="X84" s="144"/>
      <c r="Y84" s="109"/>
      <c r="Z84" s="109"/>
    </row>
    <row r="85" spans="1:26" s="110" customFormat="1" ht="27" hidden="1" customHeight="1">
      <c r="A85" s="144"/>
      <c r="B85" s="142" t="s">
        <v>2036</v>
      </c>
      <c r="C85" s="32" t="s">
        <v>37</v>
      </c>
      <c r="D85" s="195" t="s">
        <v>257</v>
      </c>
      <c r="E85" s="195" t="s">
        <v>1850</v>
      </c>
      <c r="F85" s="145"/>
      <c r="G85" s="102"/>
      <c r="H85" s="175" t="s">
        <v>319</v>
      </c>
      <c r="I85" s="195" t="s">
        <v>2034</v>
      </c>
      <c r="J85" s="192">
        <v>1</v>
      </c>
      <c r="K85" s="193" t="s">
        <v>1654</v>
      </c>
      <c r="L85" s="144"/>
      <c r="M85" s="144"/>
      <c r="N85" s="144"/>
      <c r="O85" s="218" t="s">
        <v>414</v>
      </c>
      <c r="P85" s="144"/>
      <c r="Q85" s="109"/>
      <c r="R85" s="144"/>
      <c r="S85" s="144"/>
      <c r="T85" s="144"/>
      <c r="U85" s="144"/>
      <c r="V85" s="144"/>
      <c r="W85" s="144"/>
      <c r="X85" s="144"/>
      <c r="Y85" s="109"/>
      <c r="Z85" s="109"/>
    </row>
    <row r="86" spans="1:26" s="110" customFormat="1" ht="27" hidden="1" customHeight="1">
      <c r="A86" s="144"/>
      <c r="B86" s="142" t="s">
        <v>2036</v>
      </c>
      <c r="C86" s="32" t="s">
        <v>83</v>
      </c>
      <c r="D86" s="195" t="s">
        <v>84</v>
      </c>
      <c r="E86" s="195" t="s">
        <v>1903</v>
      </c>
      <c r="F86" s="145"/>
      <c r="G86" s="102"/>
      <c r="H86" s="175" t="s">
        <v>2035</v>
      </c>
      <c r="I86" s="209" t="s">
        <v>1887</v>
      </c>
      <c r="J86" s="192">
        <v>1</v>
      </c>
      <c r="K86" s="193" t="s">
        <v>1072</v>
      </c>
      <c r="L86" s="144"/>
      <c r="M86" s="144"/>
      <c r="N86" s="144"/>
      <c r="O86" s="218" t="s">
        <v>400</v>
      </c>
      <c r="P86" s="144"/>
      <c r="Q86" s="109"/>
      <c r="R86" s="144"/>
      <c r="S86" s="144"/>
      <c r="T86" s="144"/>
      <c r="U86" s="144"/>
      <c r="V86" s="144"/>
      <c r="W86" s="144"/>
      <c r="X86" s="144"/>
      <c r="Y86" s="109"/>
      <c r="Z86" s="109"/>
    </row>
    <row r="87" spans="1:26" s="110" customFormat="1" ht="27" customHeight="1">
      <c r="A87" s="144"/>
      <c r="B87" s="142" t="s">
        <v>2036</v>
      </c>
      <c r="C87" s="32" t="s">
        <v>38</v>
      </c>
      <c r="D87" s="195" t="s">
        <v>2004</v>
      </c>
      <c r="E87" s="195" t="s">
        <v>2038</v>
      </c>
      <c r="F87" s="145"/>
      <c r="G87" s="102" t="s">
        <v>345</v>
      </c>
      <c r="H87" s="175" t="s">
        <v>2006</v>
      </c>
      <c r="I87" s="414" t="s">
        <v>2033</v>
      </c>
      <c r="J87" s="192">
        <v>1</v>
      </c>
      <c r="K87" s="193" t="s">
        <v>1074</v>
      </c>
      <c r="L87" s="212" t="s">
        <v>36</v>
      </c>
      <c r="M87" s="144"/>
      <c r="N87" s="144"/>
      <c r="O87" s="144"/>
      <c r="P87" s="144"/>
      <c r="Q87" s="109"/>
      <c r="R87" s="144"/>
      <c r="S87" s="144"/>
      <c r="T87" s="144"/>
      <c r="U87" s="144"/>
      <c r="V87" s="144"/>
      <c r="W87" s="144"/>
      <c r="X87" s="144"/>
      <c r="Y87" s="109"/>
      <c r="Z87" s="109"/>
    </row>
    <row r="88" spans="1:26" s="110" customFormat="1" ht="27" hidden="1" customHeight="1">
      <c r="A88" s="144"/>
      <c r="B88" s="142" t="s">
        <v>2036</v>
      </c>
      <c r="C88" s="32" t="s">
        <v>131</v>
      </c>
      <c r="D88" s="195" t="s">
        <v>132</v>
      </c>
      <c r="E88" s="195" t="s">
        <v>1903</v>
      </c>
      <c r="F88" s="145"/>
      <c r="G88" s="102"/>
      <c r="H88" s="175" t="s">
        <v>1986</v>
      </c>
      <c r="I88" s="209" t="s">
        <v>1875</v>
      </c>
      <c r="J88" s="192">
        <v>3</v>
      </c>
      <c r="K88" s="193" t="s">
        <v>1072</v>
      </c>
      <c r="L88" s="144"/>
      <c r="M88" s="144"/>
      <c r="N88" s="144"/>
      <c r="O88" s="218" t="s">
        <v>400</v>
      </c>
      <c r="P88" s="144"/>
      <c r="Q88" s="109"/>
      <c r="R88" s="144"/>
      <c r="S88" s="144"/>
      <c r="T88" s="144"/>
      <c r="U88" s="144"/>
      <c r="V88" s="144"/>
      <c r="W88" s="144"/>
      <c r="X88" s="144"/>
      <c r="Y88" s="109"/>
      <c r="Z88" s="109"/>
    </row>
    <row r="89" spans="1:26" s="110" customFormat="1" ht="27" hidden="1" customHeight="1">
      <c r="A89" s="144"/>
      <c r="B89" s="142" t="s">
        <v>2036</v>
      </c>
      <c r="C89" s="32" t="s">
        <v>131</v>
      </c>
      <c r="D89" s="195" t="s">
        <v>132</v>
      </c>
      <c r="E89" s="195" t="s">
        <v>1903</v>
      </c>
      <c r="F89" s="145"/>
      <c r="G89" s="102"/>
      <c r="H89" s="175" t="s">
        <v>1986</v>
      </c>
      <c r="I89" s="209" t="s">
        <v>1887</v>
      </c>
      <c r="J89" s="192">
        <v>10</v>
      </c>
      <c r="K89" s="193" t="s">
        <v>1072</v>
      </c>
      <c r="L89" s="144"/>
      <c r="M89" s="144"/>
      <c r="N89" s="144"/>
      <c r="O89" s="218" t="s">
        <v>400</v>
      </c>
      <c r="P89" s="144"/>
      <c r="Q89" s="109"/>
      <c r="R89" s="144"/>
      <c r="S89" s="144"/>
      <c r="T89" s="144"/>
      <c r="U89" s="144"/>
      <c r="V89" s="144"/>
      <c r="W89" s="144"/>
      <c r="X89" s="144"/>
      <c r="Y89" s="109"/>
      <c r="Z89" s="109"/>
    </row>
    <row r="90" spans="1:26" s="110" customFormat="1" ht="27" hidden="1" customHeight="1">
      <c r="A90" s="144"/>
      <c r="B90" s="142" t="s">
        <v>2036</v>
      </c>
      <c r="C90" s="32" t="s">
        <v>131</v>
      </c>
      <c r="D90" s="195" t="s">
        <v>132</v>
      </c>
      <c r="E90" s="195" t="s">
        <v>2039</v>
      </c>
      <c r="F90" s="145"/>
      <c r="G90" s="102"/>
      <c r="H90" s="175" t="s">
        <v>1986</v>
      </c>
      <c r="I90" s="209" t="s">
        <v>1875</v>
      </c>
      <c r="J90" s="192">
        <v>1</v>
      </c>
      <c r="K90" s="193" t="s">
        <v>1072</v>
      </c>
      <c r="L90" s="144"/>
      <c r="M90" s="144"/>
      <c r="N90" s="144"/>
      <c r="O90" s="218" t="s">
        <v>400</v>
      </c>
      <c r="P90" s="144"/>
      <c r="Q90" s="109"/>
      <c r="R90" s="144"/>
      <c r="S90" s="144"/>
      <c r="T90" s="144"/>
      <c r="U90" s="144"/>
      <c r="V90" s="144"/>
      <c r="W90" s="144"/>
      <c r="X90" s="144"/>
      <c r="Y90" s="109"/>
      <c r="Z90" s="109"/>
    </row>
    <row r="91" spans="1:26" s="110" customFormat="1" ht="27" hidden="1" customHeight="1">
      <c r="A91" s="144"/>
      <c r="B91" s="142" t="s">
        <v>2061</v>
      </c>
      <c r="C91" s="32" t="s">
        <v>2046</v>
      </c>
      <c r="D91" s="193" t="s">
        <v>533</v>
      </c>
      <c r="E91" s="195" t="s">
        <v>2058</v>
      </c>
      <c r="F91" s="32"/>
      <c r="G91" s="102"/>
      <c r="H91" s="32" t="s">
        <v>2047</v>
      </c>
      <c r="I91" s="192" t="s">
        <v>2049</v>
      </c>
      <c r="J91" s="192">
        <v>2</v>
      </c>
      <c r="K91" s="193" t="s">
        <v>2048</v>
      </c>
      <c r="L91" s="144"/>
      <c r="M91" s="144"/>
      <c r="N91" s="144"/>
      <c r="O91" s="160" t="s">
        <v>79</v>
      </c>
      <c r="P91" s="144"/>
      <c r="Q91" s="109"/>
      <c r="R91" s="144"/>
      <c r="S91" s="144"/>
      <c r="T91" s="144"/>
      <c r="U91" s="144"/>
      <c r="V91" s="144"/>
      <c r="W91" s="144"/>
      <c r="X91" s="144"/>
      <c r="Y91" s="109"/>
      <c r="Z91" s="109"/>
    </row>
    <row r="92" spans="1:26" s="110" customFormat="1" ht="27" customHeight="1">
      <c r="A92" s="144"/>
      <c r="B92" s="142" t="s">
        <v>2061</v>
      </c>
      <c r="C92" s="32" t="s">
        <v>2050</v>
      </c>
      <c r="D92" s="193" t="s">
        <v>2056</v>
      </c>
      <c r="E92" s="195" t="s">
        <v>436</v>
      </c>
      <c r="F92" s="175"/>
      <c r="G92" s="102" t="s">
        <v>377</v>
      </c>
      <c r="H92" s="175" t="s">
        <v>2054</v>
      </c>
      <c r="I92" s="414" t="s">
        <v>592</v>
      </c>
      <c r="J92" s="192">
        <v>1</v>
      </c>
      <c r="K92" s="193" t="s">
        <v>2051</v>
      </c>
      <c r="L92" s="212" t="s">
        <v>36</v>
      </c>
      <c r="M92" s="144"/>
      <c r="N92" s="144"/>
      <c r="O92" s="144"/>
      <c r="P92" s="144"/>
      <c r="Q92" s="109"/>
      <c r="R92" s="144"/>
      <c r="S92" s="144"/>
      <c r="T92" s="144"/>
      <c r="U92" s="144"/>
      <c r="V92" s="144"/>
      <c r="W92" s="144"/>
      <c r="X92" s="144"/>
      <c r="Y92" s="109"/>
      <c r="Z92" s="109"/>
    </row>
    <row r="93" spans="1:26" s="110" customFormat="1" ht="27" customHeight="1">
      <c r="A93" s="144"/>
      <c r="B93" s="142" t="s">
        <v>2061</v>
      </c>
      <c r="C93" s="32" t="s">
        <v>2059</v>
      </c>
      <c r="D93" s="193" t="s">
        <v>2060</v>
      </c>
      <c r="E93" s="195" t="s">
        <v>436</v>
      </c>
      <c r="F93" s="175"/>
      <c r="G93" s="102" t="s">
        <v>377</v>
      </c>
      <c r="H93" s="175" t="s">
        <v>2062</v>
      </c>
      <c r="I93" s="414" t="s">
        <v>592</v>
      </c>
      <c r="J93" s="192">
        <v>1</v>
      </c>
      <c r="K93" s="193" t="s">
        <v>2051</v>
      </c>
      <c r="L93" s="212" t="s">
        <v>36</v>
      </c>
      <c r="M93" s="144"/>
      <c r="N93" s="144"/>
      <c r="O93" s="144"/>
      <c r="P93" s="144"/>
      <c r="Q93" s="109"/>
      <c r="R93" s="144"/>
      <c r="S93" s="144"/>
      <c r="T93" s="144"/>
      <c r="U93" s="144"/>
      <c r="V93" s="144"/>
      <c r="W93" s="144"/>
      <c r="X93" s="144"/>
      <c r="Y93" s="109"/>
      <c r="Z93" s="109"/>
    </row>
    <row r="94" spans="1:26" s="110" customFormat="1" ht="27" customHeight="1">
      <c r="A94" s="144"/>
      <c r="B94" s="142" t="s">
        <v>2061</v>
      </c>
      <c r="C94" s="32" t="s">
        <v>2052</v>
      </c>
      <c r="D94" s="193" t="s">
        <v>301</v>
      </c>
      <c r="E94" s="195" t="s">
        <v>436</v>
      </c>
      <c r="F94" s="175"/>
      <c r="G94" s="102" t="s">
        <v>377</v>
      </c>
      <c r="H94" s="175" t="s">
        <v>2063</v>
      </c>
      <c r="I94" s="414" t="s">
        <v>592</v>
      </c>
      <c r="J94" s="192">
        <v>1</v>
      </c>
      <c r="K94" s="193" t="s">
        <v>2051</v>
      </c>
      <c r="L94" s="212" t="s">
        <v>36</v>
      </c>
      <c r="M94" s="144"/>
      <c r="N94" s="144"/>
      <c r="O94" s="144"/>
      <c r="P94" s="144"/>
      <c r="Q94" s="109"/>
      <c r="R94" s="144"/>
      <c r="S94" s="144"/>
      <c r="T94" s="144"/>
      <c r="U94" s="144"/>
      <c r="V94" s="144"/>
      <c r="W94" s="144"/>
      <c r="X94" s="144"/>
      <c r="Y94" s="109"/>
      <c r="Z94" s="109"/>
    </row>
    <row r="95" spans="1:26" s="110" customFormat="1" ht="27" customHeight="1">
      <c r="A95" s="144"/>
      <c r="B95" s="142" t="s">
        <v>2061</v>
      </c>
      <c r="C95" s="32" t="s">
        <v>2053</v>
      </c>
      <c r="D95" s="193" t="s">
        <v>2057</v>
      </c>
      <c r="E95" s="195" t="s">
        <v>436</v>
      </c>
      <c r="F95" s="175"/>
      <c r="G95" s="102" t="s">
        <v>377</v>
      </c>
      <c r="H95" s="175" t="s">
        <v>2055</v>
      </c>
      <c r="I95" s="414" t="s">
        <v>592</v>
      </c>
      <c r="J95" s="192">
        <v>2</v>
      </c>
      <c r="K95" s="193" t="s">
        <v>2051</v>
      </c>
      <c r="L95" s="212" t="s">
        <v>36</v>
      </c>
      <c r="M95" s="144"/>
      <c r="N95" s="144"/>
      <c r="O95" s="144"/>
      <c r="P95" s="144"/>
      <c r="Q95" s="109"/>
      <c r="R95" s="144"/>
      <c r="S95" s="144"/>
      <c r="T95" s="144"/>
      <c r="U95" s="144"/>
      <c r="V95" s="144"/>
      <c r="W95" s="144"/>
      <c r="X95" s="144"/>
      <c r="Y95" s="109"/>
      <c r="Z95" s="109"/>
    </row>
    <row r="96" spans="1:26" s="110" customFormat="1" ht="27" hidden="1" customHeight="1">
      <c r="A96" s="144"/>
      <c r="B96" s="142" t="s">
        <v>2061</v>
      </c>
      <c r="C96" s="32" t="s">
        <v>2064</v>
      </c>
      <c r="D96" s="195" t="s">
        <v>2065</v>
      </c>
      <c r="E96" s="195" t="s">
        <v>2066</v>
      </c>
      <c r="F96" s="145"/>
      <c r="G96" s="102"/>
      <c r="H96" s="175" t="s">
        <v>2071</v>
      </c>
      <c r="I96" s="192" t="s">
        <v>1876</v>
      </c>
      <c r="J96" s="192">
        <v>1</v>
      </c>
      <c r="K96" s="193" t="s">
        <v>1326</v>
      </c>
      <c r="L96" s="209"/>
      <c r="M96" s="144"/>
      <c r="N96" s="144"/>
      <c r="O96" s="160" t="s">
        <v>416</v>
      </c>
      <c r="P96" s="144"/>
      <c r="Q96" s="109"/>
      <c r="R96" s="144"/>
      <c r="S96" s="144"/>
      <c r="T96" s="144"/>
      <c r="U96" s="144"/>
      <c r="V96" s="144"/>
      <c r="W96" s="144"/>
      <c r="X96" s="144"/>
      <c r="Y96" s="109"/>
      <c r="Z96" s="109"/>
    </row>
    <row r="97" spans="1:26" s="110" customFormat="1" ht="27" customHeight="1">
      <c r="A97" s="144"/>
      <c r="B97" s="142" t="s">
        <v>2061</v>
      </c>
      <c r="C97" s="32" t="s">
        <v>2067</v>
      </c>
      <c r="D97" s="195" t="s">
        <v>2068</v>
      </c>
      <c r="E97" s="195" t="s">
        <v>2069</v>
      </c>
      <c r="F97" s="413"/>
      <c r="G97" s="457" t="s">
        <v>345</v>
      </c>
      <c r="H97" s="175" t="s">
        <v>2070</v>
      </c>
      <c r="I97" s="414"/>
      <c r="J97" s="192">
        <v>1</v>
      </c>
      <c r="K97" s="192"/>
      <c r="L97" s="212" t="s">
        <v>36</v>
      </c>
      <c r="M97" s="144"/>
      <c r="N97" s="144"/>
      <c r="O97" s="144"/>
      <c r="P97" s="144"/>
      <c r="Q97" s="109"/>
      <c r="R97" s="144"/>
      <c r="S97" s="144"/>
      <c r="T97" s="144"/>
      <c r="U97" s="144"/>
      <c r="V97" s="144"/>
      <c r="W97" s="144"/>
      <c r="X97" s="144"/>
      <c r="Y97" s="109"/>
      <c r="Z97" s="109"/>
    </row>
    <row r="98" spans="1:26" s="110" customFormat="1" ht="27" customHeight="1">
      <c r="A98" s="144"/>
      <c r="B98" s="142" t="s">
        <v>2087</v>
      </c>
      <c r="C98" s="32" t="s">
        <v>326</v>
      </c>
      <c r="D98" s="195" t="s">
        <v>2072</v>
      </c>
      <c r="E98" s="195" t="s">
        <v>2089</v>
      </c>
      <c r="F98" s="145"/>
      <c r="G98" s="102" t="s">
        <v>345</v>
      </c>
      <c r="H98" s="175" t="s">
        <v>2073</v>
      </c>
      <c r="I98" s="414" t="s">
        <v>577</v>
      </c>
      <c r="J98" s="192">
        <v>1</v>
      </c>
      <c r="K98" s="193" t="s">
        <v>1323</v>
      </c>
      <c r="L98" s="212" t="s">
        <v>36</v>
      </c>
      <c r="M98" s="144"/>
      <c r="N98" s="144"/>
      <c r="O98" s="144"/>
      <c r="P98" s="144"/>
      <c r="Q98" s="109"/>
      <c r="R98" s="144"/>
      <c r="S98" s="144"/>
      <c r="T98" s="144"/>
      <c r="U98" s="144"/>
      <c r="V98" s="144"/>
      <c r="W98" s="144"/>
      <c r="X98" s="144"/>
      <c r="Y98" s="109"/>
      <c r="Z98" s="109"/>
    </row>
    <row r="99" spans="1:26" s="110" customFormat="1" ht="27" customHeight="1">
      <c r="A99" s="144"/>
      <c r="B99" s="142" t="s">
        <v>2087</v>
      </c>
      <c r="C99" s="32" t="s">
        <v>2074</v>
      </c>
      <c r="D99" s="195" t="s">
        <v>218</v>
      </c>
      <c r="E99" s="195" t="s">
        <v>2075</v>
      </c>
      <c r="F99" s="145"/>
      <c r="G99" s="102" t="s">
        <v>375</v>
      </c>
      <c r="H99" s="175" t="s">
        <v>2076</v>
      </c>
      <c r="I99" s="414"/>
      <c r="J99" s="192">
        <v>1</v>
      </c>
      <c r="K99" s="193" t="s">
        <v>1073</v>
      </c>
      <c r="L99" s="212" t="s">
        <v>36</v>
      </c>
      <c r="M99" s="144"/>
      <c r="N99" s="144"/>
      <c r="O99" s="144"/>
      <c r="P99" s="144"/>
      <c r="Q99" s="109"/>
      <c r="R99" s="144"/>
      <c r="S99" s="144"/>
      <c r="T99" s="144"/>
      <c r="U99" s="144"/>
      <c r="V99" s="144"/>
      <c r="W99" s="144"/>
      <c r="X99" s="144"/>
      <c r="Y99" s="109"/>
      <c r="Z99" s="109"/>
    </row>
    <row r="100" spans="1:26" s="110" customFormat="1" ht="27" hidden="1" customHeight="1">
      <c r="A100" s="144"/>
      <c r="B100" s="142" t="s">
        <v>2087</v>
      </c>
      <c r="C100" s="32" t="s">
        <v>83</v>
      </c>
      <c r="D100" s="195" t="s">
        <v>84</v>
      </c>
      <c r="E100" s="195" t="s">
        <v>1903</v>
      </c>
      <c r="F100" s="145"/>
      <c r="G100" s="102"/>
      <c r="H100" s="175" t="s">
        <v>2035</v>
      </c>
      <c r="I100" s="209" t="s">
        <v>1887</v>
      </c>
      <c r="J100" s="192">
        <v>1</v>
      </c>
      <c r="K100" s="193" t="s">
        <v>1072</v>
      </c>
      <c r="L100" s="144"/>
      <c r="M100" s="144"/>
      <c r="N100" s="144"/>
      <c r="O100" s="218" t="s">
        <v>400</v>
      </c>
      <c r="P100" s="144"/>
      <c r="Q100" s="109"/>
      <c r="R100" s="144"/>
      <c r="S100" s="144"/>
      <c r="T100" s="144"/>
      <c r="U100" s="144"/>
      <c r="V100" s="144"/>
      <c r="W100" s="144"/>
      <c r="X100" s="144"/>
      <c r="Y100" s="109"/>
      <c r="Z100" s="109"/>
    </row>
    <row r="101" spans="1:26" s="110" customFormat="1" ht="27" customHeight="1">
      <c r="A101" s="144"/>
      <c r="B101" s="142" t="s">
        <v>2087</v>
      </c>
      <c r="C101" s="32" t="s">
        <v>233</v>
      </c>
      <c r="D101" s="195" t="s">
        <v>155</v>
      </c>
      <c r="E101" s="195" t="s">
        <v>2090</v>
      </c>
      <c r="F101" s="145"/>
      <c r="G101" s="102" t="s">
        <v>345</v>
      </c>
      <c r="H101" s="175" t="s">
        <v>1988</v>
      </c>
      <c r="I101" s="414" t="s">
        <v>1881</v>
      </c>
      <c r="J101" s="192">
        <v>7</v>
      </c>
      <c r="K101" s="193" t="s">
        <v>1323</v>
      </c>
      <c r="L101" s="212" t="s">
        <v>36</v>
      </c>
      <c r="M101" s="144"/>
      <c r="N101" s="144"/>
      <c r="O101" s="144"/>
      <c r="P101" s="144"/>
      <c r="Q101" s="109"/>
      <c r="R101" s="144"/>
      <c r="S101" s="144"/>
      <c r="T101" s="144"/>
      <c r="U101" s="144"/>
      <c r="V101" s="144"/>
      <c r="W101" s="144"/>
      <c r="X101" s="144"/>
      <c r="Y101" s="109"/>
      <c r="Z101" s="109"/>
    </row>
    <row r="102" spans="1:26" s="110" customFormat="1" ht="27" customHeight="1">
      <c r="A102" s="144"/>
      <c r="B102" s="142" t="s">
        <v>2087</v>
      </c>
      <c r="C102" s="32" t="s">
        <v>233</v>
      </c>
      <c r="D102" s="195" t="s">
        <v>155</v>
      </c>
      <c r="E102" s="195" t="s">
        <v>2091</v>
      </c>
      <c r="F102" s="145"/>
      <c r="G102" s="102" t="s">
        <v>345</v>
      </c>
      <c r="H102" s="175" t="s">
        <v>1988</v>
      </c>
      <c r="I102" s="414" t="s">
        <v>579</v>
      </c>
      <c r="J102" s="192">
        <v>1</v>
      </c>
      <c r="K102" s="193" t="s">
        <v>1323</v>
      </c>
      <c r="L102" s="212" t="s">
        <v>36</v>
      </c>
      <c r="M102" s="144"/>
      <c r="N102" s="144"/>
      <c r="O102" s="144"/>
      <c r="P102" s="144"/>
      <c r="Q102" s="109"/>
      <c r="R102" s="144"/>
      <c r="S102" s="144"/>
      <c r="T102" s="144"/>
      <c r="U102" s="144"/>
      <c r="V102" s="144"/>
      <c r="W102" s="144"/>
      <c r="X102" s="144"/>
      <c r="Y102" s="109"/>
      <c r="Z102" s="109"/>
    </row>
    <row r="103" spans="1:26" s="110" customFormat="1" ht="27" customHeight="1">
      <c r="A103" s="144"/>
      <c r="B103" s="142" t="s">
        <v>2088</v>
      </c>
      <c r="C103" s="32" t="s">
        <v>187</v>
      </c>
      <c r="D103" s="195" t="s">
        <v>188</v>
      </c>
      <c r="E103" s="195" t="s">
        <v>2092</v>
      </c>
      <c r="F103" s="145"/>
      <c r="G103" s="102" t="s">
        <v>362</v>
      </c>
      <c r="H103" s="175" t="s">
        <v>2077</v>
      </c>
      <c r="I103" s="414" t="s">
        <v>1875</v>
      </c>
      <c r="J103" s="192">
        <v>2</v>
      </c>
      <c r="K103" s="193" t="s">
        <v>1320</v>
      </c>
      <c r="L103" s="212" t="s">
        <v>36</v>
      </c>
      <c r="M103" s="144"/>
      <c r="N103" s="144"/>
      <c r="O103" s="144"/>
      <c r="P103" s="144"/>
      <c r="Q103" s="109"/>
      <c r="R103" s="144"/>
      <c r="S103" s="144"/>
      <c r="T103" s="144"/>
      <c r="U103" s="144"/>
      <c r="V103" s="144"/>
      <c r="W103" s="144"/>
      <c r="X103" s="144"/>
      <c r="Y103" s="109"/>
      <c r="Z103" s="109"/>
    </row>
    <row r="104" spans="1:26" s="110" customFormat="1" ht="27" customHeight="1">
      <c r="A104" s="144"/>
      <c r="B104" s="142" t="s">
        <v>2088</v>
      </c>
      <c r="C104" s="32" t="s">
        <v>164</v>
      </c>
      <c r="D104" s="195" t="s">
        <v>599</v>
      </c>
      <c r="E104" s="195" t="s">
        <v>2078</v>
      </c>
      <c r="F104" s="193" t="s">
        <v>2080</v>
      </c>
      <c r="G104" s="457" t="s">
        <v>363</v>
      </c>
      <c r="H104" s="175" t="s">
        <v>2079</v>
      </c>
      <c r="I104" s="203"/>
      <c r="J104" s="192">
        <v>3</v>
      </c>
      <c r="K104" s="193"/>
      <c r="L104" s="212" t="s">
        <v>36</v>
      </c>
      <c r="M104" s="144"/>
      <c r="N104" s="144"/>
      <c r="O104" s="144"/>
      <c r="P104" s="144"/>
      <c r="Q104" s="109"/>
      <c r="R104" s="144"/>
      <c r="S104" s="144"/>
      <c r="T104" s="144"/>
      <c r="U104" s="144"/>
      <c r="V104" s="144"/>
      <c r="W104" s="144"/>
      <c r="X104" s="144"/>
      <c r="Y104" s="109"/>
      <c r="Z104" s="109"/>
    </row>
    <row r="105" spans="1:26" s="110" customFormat="1" ht="27" customHeight="1">
      <c r="A105" s="144"/>
      <c r="B105" s="142" t="s">
        <v>2088</v>
      </c>
      <c r="C105" s="32" t="s">
        <v>2081</v>
      </c>
      <c r="D105" s="195" t="s">
        <v>2082</v>
      </c>
      <c r="E105" s="195" t="s">
        <v>2093</v>
      </c>
      <c r="F105" s="145"/>
      <c r="G105" s="102" t="s">
        <v>361</v>
      </c>
      <c r="H105" s="175" t="s">
        <v>2083</v>
      </c>
      <c r="I105" s="414" t="s">
        <v>2085</v>
      </c>
      <c r="J105" s="192">
        <v>1</v>
      </c>
      <c r="K105" s="193" t="s">
        <v>2084</v>
      </c>
      <c r="L105" s="212" t="s">
        <v>36</v>
      </c>
      <c r="M105" s="144"/>
      <c r="N105" s="144"/>
      <c r="O105" s="144"/>
      <c r="P105" s="144"/>
      <c r="Q105" s="109"/>
      <c r="R105" s="144"/>
      <c r="S105" s="144"/>
      <c r="T105" s="144"/>
      <c r="U105" s="144"/>
      <c r="V105" s="144"/>
      <c r="W105" s="144"/>
      <c r="X105" s="144"/>
      <c r="Y105" s="109"/>
      <c r="Z105" s="109"/>
    </row>
    <row r="106" spans="1:26" s="110" customFormat="1" ht="27" customHeight="1">
      <c r="A106" s="144"/>
      <c r="B106" s="142" t="s">
        <v>2088</v>
      </c>
      <c r="C106" s="32" t="s">
        <v>266</v>
      </c>
      <c r="D106" s="195" t="s">
        <v>466</v>
      </c>
      <c r="E106" s="195" t="s">
        <v>2094</v>
      </c>
      <c r="F106" s="145"/>
      <c r="G106" s="102" t="s">
        <v>362</v>
      </c>
      <c r="H106" s="175" t="s">
        <v>2086</v>
      </c>
      <c r="I106" s="414" t="s">
        <v>1887</v>
      </c>
      <c r="J106" s="192">
        <v>1</v>
      </c>
      <c r="K106" s="193" t="s">
        <v>1320</v>
      </c>
      <c r="L106" s="212" t="s">
        <v>36</v>
      </c>
      <c r="M106" s="144"/>
      <c r="N106" s="144"/>
      <c r="O106" s="144"/>
      <c r="P106" s="144"/>
      <c r="Q106" s="109"/>
      <c r="R106" s="144"/>
      <c r="S106" s="144"/>
      <c r="T106" s="144"/>
      <c r="U106" s="144"/>
      <c r="V106" s="144"/>
      <c r="W106" s="144"/>
      <c r="X106" s="144"/>
      <c r="Y106" s="109"/>
      <c r="Z106" s="109"/>
    </row>
    <row r="107" spans="1:26" s="110" customFormat="1" ht="27" hidden="1" customHeight="1">
      <c r="A107" s="144"/>
      <c r="B107" s="142" t="s">
        <v>2088</v>
      </c>
      <c r="C107" s="32" t="s">
        <v>266</v>
      </c>
      <c r="D107" s="195" t="s">
        <v>466</v>
      </c>
      <c r="E107" s="195" t="s">
        <v>1903</v>
      </c>
      <c r="F107" s="145"/>
      <c r="G107" s="102"/>
      <c r="H107" s="175" t="s">
        <v>2086</v>
      </c>
      <c r="I107" s="209" t="s">
        <v>1887</v>
      </c>
      <c r="J107" s="192">
        <v>1</v>
      </c>
      <c r="K107" s="193" t="s">
        <v>1072</v>
      </c>
      <c r="L107" s="144"/>
      <c r="M107" s="144"/>
      <c r="N107" s="144"/>
      <c r="O107" s="218" t="s">
        <v>412</v>
      </c>
      <c r="P107" s="144"/>
      <c r="Q107" s="109"/>
      <c r="R107" s="144"/>
      <c r="S107" s="144"/>
      <c r="T107" s="144"/>
      <c r="U107" s="144"/>
      <c r="V107" s="144"/>
      <c r="W107" s="144"/>
      <c r="X107" s="144"/>
      <c r="Y107" s="109"/>
      <c r="Z107" s="109"/>
    </row>
    <row r="108" spans="1:26" s="110" customFormat="1" ht="27" customHeight="1">
      <c r="A108" s="144"/>
      <c r="B108" s="142" t="s">
        <v>2088</v>
      </c>
      <c r="C108" s="32" t="s">
        <v>2095</v>
      </c>
      <c r="D108" s="195" t="s">
        <v>67</v>
      </c>
      <c r="E108" s="195" t="s">
        <v>2097</v>
      </c>
      <c r="F108" s="145"/>
      <c r="G108" s="102" t="s">
        <v>360</v>
      </c>
      <c r="H108" s="175" t="s">
        <v>2096</v>
      </c>
      <c r="I108" s="414" t="s">
        <v>1899</v>
      </c>
      <c r="J108" s="192">
        <v>1</v>
      </c>
      <c r="K108" s="193" t="s">
        <v>1327</v>
      </c>
      <c r="L108" s="212" t="s">
        <v>36</v>
      </c>
      <c r="M108" s="144"/>
      <c r="N108" s="144"/>
      <c r="O108" s="144"/>
      <c r="P108" s="144"/>
      <c r="Q108" s="109"/>
      <c r="R108" s="144"/>
      <c r="S108" s="144"/>
      <c r="T108" s="144"/>
      <c r="U108" s="144"/>
      <c r="V108" s="144"/>
      <c r="W108" s="144"/>
      <c r="X108" s="144"/>
      <c r="Y108" s="109"/>
      <c r="Z108" s="109"/>
    </row>
    <row r="109" spans="1:26" s="110" customFormat="1" ht="27" customHeight="1">
      <c r="A109" s="144"/>
      <c r="B109" s="142" t="s">
        <v>2088</v>
      </c>
      <c r="C109" s="32" t="s">
        <v>233</v>
      </c>
      <c r="D109" s="195" t="s">
        <v>155</v>
      </c>
      <c r="E109" s="195" t="s">
        <v>2098</v>
      </c>
      <c r="F109" s="145"/>
      <c r="G109" s="102" t="s">
        <v>362</v>
      </c>
      <c r="H109" s="175" t="s">
        <v>1988</v>
      </c>
      <c r="I109" s="414" t="s">
        <v>1881</v>
      </c>
      <c r="J109" s="192">
        <v>4</v>
      </c>
      <c r="K109" s="193" t="s">
        <v>1323</v>
      </c>
      <c r="L109" s="212" t="s">
        <v>36</v>
      </c>
      <c r="M109" s="144"/>
      <c r="N109" s="144"/>
      <c r="O109" s="144"/>
      <c r="P109" s="144"/>
      <c r="Q109" s="109"/>
      <c r="R109" s="144"/>
      <c r="S109" s="144"/>
      <c r="T109" s="144"/>
      <c r="U109" s="144"/>
      <c r="V109" s="144"/>
      <c r="W109" s="144"/>
      <c r="X109" s="144"/>
      <c r="Y109" s="109"/>
      <c r="Z109" s="109"/>
    </row>
    <row r="110" spans="1:26" s="110" customFormat="1" ht="27" customHeight="1">
      <c r="A110" s="144"/>
      <c r="B110" s="142" t="s">
        <v>2088</v>
      </c>
      <c r="C110" s="32" t="s">
        <v>2099</v>
      </c>
      <c r="D110" s="195" t="s">
        <v>282</v>
      </c>
      <c r="E110" s="195" t="s">
        <v>2100</v>
      </c>
      <c r="F110" s="195"/>
      <c r="G110" s="102" t="s">
        <v>362</v>
      </c>
      <c r="H110" s="193" t="s">
        <v>2101</v>
      </c>
      <c r="I110" s="414" t="s">
        <v>2102</v>
      </c>
      <c r="J110" s="192">
        <v>3</v>
      </c>
      <c r="K110" s="193" t="s">
        <v>1079</v>
      </c>
      <c r="L110" s="212" t="s">
        <v>36</v>
      </c>
      <c r="M110" s="144"/>
      <c r="N110" s="144"/>
      <c r="O110" s="144"/>
      <c r="P110" s="144"/>
      <c r="Q110" s="109"/>
      <c r="R110" s="144"/>
      <c r="S110" s="144"/>
      <c r="T110" s="144"/>
      <c r="U110" s="144"/>
      <c r="V110" s="144"/>
      <c r="W110" s="144"/>
      <c r="X110" s="144"/>
      <c r="Y110" s="109"/>
      <c r="Z110" s="109"/>
    </row>
    <row r="111" spans="1:26" s="110" customFormat="1" ht="27" hidden="1" customHeight="1">
      <c r="A111" s="144"/>
      <c r="B111" s="142" t="s">
        <v>2105</v>
      </c>
      <c r="C111" s="32" t="s">
        <v>266</v>
      </c>
      <c r="D111" s="195" t="s">
        <v>466</v>
      </c>
      <c r="E111" s="195" t="s">
        <v>1903</v>
      </c>
      <c r="F111" s="145"/>
      <c r="G111" s="102"/>
      <c r="H111" s="175" t="s">
        <v>2086</v>
      </c>
      <c r="I111" s="209" t="s">
        <v>1875</v>
      </c>
      <c r="J111" s="192">
        <v>1</v>
      </c>
      <c r="K111" s="193" t="s">
        <v>1072</v>
      </c>
      <c r="L111" s="144"/>
      <c r="M111" s="144"/>
      <c r="N111" s="144"/>
      <c r="O111" s="218" t="s">
        <v>412</v>
      </c>
      <c r="P111" s="144"/>
      <c r="Q111" s="109"/>
      <c r="R111" s="144"/>
      <c r="S111" s="144"/>
      <c r="T111" s="144"/>
      <c r="U111" s="144"/>
      <c r="V111" s="144"/>
      <c r="W111" s="144"/>
      <c r="X111" s="144"/>
      <c r="Y111" s="109"/>
      <c r="Z111" s="109"/>
    </row>
    <row r="112" spans="1:26" s="110" customFormat="1" ht="27" hidden="1" customHeight="1">
      <c r="A112" s="144"/>
      <c r="B112" s="142" t="s">
        <v>2105</v>
      </c>
      <c r="C112" s="32" t="s">
        <v>266</v>
      </c>
      <c r="D112" s="195" t="s">
        <v>466</v>
      </c>
      <c r="E112" s="195" t="s">
        <v>1903</v>
      </c>
      <c r="F112" s="145"/>
      <c r="G112" s="102"/>
      <c r="H112" s="175" t="s">
        <v>2103</v>
      </c>
      <c r="I112" s="209" t="s">
        <v>1887</v>
      </c>
      <c r="J112" s="192">
        <v>1</v>
      </c>
      <c r="K112" s="193" t="s">
        <v>1072</v>
      </c>
      <c r="L112" s="144"/>
      <c r="M112" s="144"/>
      <c r="N112" s="144"/>
      <c r="O112" s="218" t="s">
        <v>412</v>
      </c>
      <c r="P112" s="144"/>
      <c r="Q112" s="109"/>
      <c r="R112" s="144"/>
      <c r="S112" s="144"/>
      <c r="T112" s="144"/>
      <c r="U112" s="144"/>
      <c r="V112" s="144"/>
      <c r="W112" s="144"/>
      <c r="X112" s="144"/>
      <c r="Y112" s="109"/>
      <c r="Z112" s="109"/>
    </row>
    <row r="113" spans="1:26" ht="27" customHeight="1">
      <c r="A113" s="167"/>
      <c r="B113" s="142" t="s">
        <v>2105</v>
      </c>
      <c r="C113" s="32" t="s">
        <v>110</v>
      </c>
      <c r="D113" s="195" t="s">
        <v>111</v>
      </c>
      <c r="E113" s="172" t="s">
        <v>2104</v>
      </c>
      <c r="F113" s="180"/>
      <c r="G113" s="186" t="s">
        <v>345</v>
      </c>
      <c r="H113" s="175" t="s">
        <v>1291</v>
      </c>
      <c r="I113" s="168"/>
      <c r="J113" s="106">
        <v>1</v>
      </c>
      <c r="K113" s="106"/>
      <c r="L113" s="212" t="s">
        <v>36</v>
      </c>
      <c r="M113" s="167"/>
      <c r="N113" s="167"/>
      <c r="O113" s="167"/>
      <c r="P113" s="167"/>
      <c r="Q113" s="168"/>
      <c r="R113" s="167"/>
      <c r="S113" s="167"/>
      <c r="T113" s="167"/>
      <c r="U113" s="167"/>
      <c r="V113" s="167"/>
      <c r="W113" s="167"/>
      <c r="X113" s="167"/>
      <c r="Y113" s="171"/>
      <c r="Z113" s="169"/>
    </row>
    <row r="114" spans="1:26" ht="27" customHeight="1">
      <c r="A114" s="167"/>
      <c r="B114" s="142" t="s">
        <v>2105</v>
      </c>
      <c r="C114" s="32" t="s">
        <v>2166</v>
      </c>
      <c r="D114" s="195" t="s">
        <v>218</v>
      </c>
      <c r="E114" s="172" t="s">
        <v>36</v>
      </c>
      <c r="F114" s="180"/>
      <c r="G114" s="186" t="s">
        <v>345</v>
      </c>
      <c r="H114" s="175" t="s">
        <v>2165</v>
      </c>
      <c r="I114" s="168"/>
      <c r="J114" s="106">
        <v>2</v>
      </c>
      <c r="K114" s="106"/>
      <c r="L114" s="212" t="s">
        <v>36</v>
      </c>
      <c r="M114" s="167"/>
      <c r="N114" s="167"/>
      <c r="O114" s="167"/>
      <c r="P114" s="167"/>
      <c r="Q114" s="168"/>
      <c r="R114" s="167"/>
      <c r="S114" s="167"/>
      <c r="T114" s="167"/>
      <c r="U114" s="167"/>
      <c r="V114" s="167"/>
      <c r="W114" s="167"/>
      <c r="X114" s="167"/>
      <c r="Y114" s="171"/>
      <c r="Z114" s="169"/>
    </row>
    <row r="115" spans="1:26" s="110" customFormat="1" ht="27" hidden="1" customHeight="1">
      <c r="A115" s="144"/>
      <c r="B115" s="142" t="s">
        <v>2113</v>
      </c>
      <c r="C115" s="144" t="s">
        <v>2110</v>
      </c>
      <c r="D115" s="118" t="s">
        <v>2112</v>
      </c>
      <c r="E115" s="118" t="s">
        <v>70</v>
      </c>
      <c r="F115" s="119"/>
      <c r="G115" s="454"/>
      <c r="H115" s="144" t="s">
        <v>2111</v>
      </c>
      <c r="I115" s="144"/>
      <c r="J115" s="120">
        <v>320</v>
      </c>
      <c r="K115" s="120"/>
      <c r="L115" s="144"/>
      <c r="M115" s="212" t="s">
        <v>70</v>
      </c>
      <c r="N115" s="144"/>
      <c r="O115" s="144"/>
      <c r="P115" s="144"/>
      <c r="Q115" s="109"/>
      <c r="R115" s="144"/>
      <c r="S115" s="144"/>
      <c r="T115" s="144"/>
      <c r="U115" s="144"/>
      <c r="V115" s="144"/>
      <c r="W115" s="144"/>
      <c r="X115" s="144"/>
      <c r="Y115" s="109"/>
      <c r="Z115" s="109"/>
    </row>
    <row r="116" spans="1:26" s="110" customFormat="1" ht="27" hidden="1" customHeight="1">
      <c r="A116" s="144"/>
      <c r="B116" s="142" t="s">
        <v>2114</v>
      </c>
      <c r="C116" s="32" t="s">
        <v>266</v>
      </c>
      <c r="D116" s="195" t="s">
        <v>466</v>
      </c>
      <c r="E116" s="195" t="s">
        <v>1903</v>
      </c>
      <c r="F116" s="145"/>
      <c r="G116" s="102"/>
      <c r="H116" s="175" t="s">
        <v>2103</v>
      </c>
      <c r="I116" s="192" t="s">
        <v>1875</v>
      </c>
      <c r="J116" s="192">
        <v>1</v>
      </c>
      <c r="K116" s="193" t="s">
        <v>1072</v>
      </c>
      <c r="L116" s="144"/>
      <c r="M116" s="144"/>
      <c r="N116" s="144"/>
      <c r="O116" s="218" t="s">
        <v>412</v>
      </c>
      <c r="P116" s="144"/>
      <c r="Q116" s="109"/>
      <c r="R116" s="144"/>
      <c r="S116" s="144"/>
      <c r="T116" s="144"/>
      <c r="U116" s="144"/>
      <c r="V116" s="144"/>
      <c r="W116" s="144"/>
      <c r="X116" s="144"/>
      <c r="Y116" s="109"/>
      <c r="Z116" s="109"/>
    </row>
    <row r="117" spans="1:26" s="110" customFormat="1" ht="27" hidden="1" customHeight="1">
      <c r="A117" s="144"/>
      <c r="B117" s="142" t="s">
        <v>2114</v>
      </c>
      <c r="C117" s="32" t="s">
        <v>266</v>
      </c>
      <c r="D117" s="195" t="s">
        <v>466</v>
      </c>
      <c r="E117" s="195" t="s">
        <v>1903</v>
      </c>
      <c r="F117" s="145"/>
      <c r="G117" s="102"/>
      <c r="H117" s="175" t="s">
        <v>2103</v>
      </c>
      <c r="I117" s="192" t="s">
        <v>578</v>
      </c>
      <c r="J117" s="192">
        <v>1</v>
      </c>
      <c r="K117" s="193" t="s">
        <v>1072</v>
      </c>
      <c r="L117" s="144"/>
      <c r="M117" s="144"/>
      <c r="N117" s="144"/>
      <c r="O117" s="218" t="s">
        <v>412</v>
      </c>
      <c r="P117" s="144"/>
      <c r="Q117" s="109"/>
      <c r="R117" s="144"/>
      <c r="S117" s="144"/>
      <c r="T117" s="144"/>
      <c r="U117" s="144"/>
      <c r="V117" s="144"/>
      <c r="W117" s="144"/>
      <c r="X117" s="144"/>
      <c r="Y117" s="109"/>
      <c r="Z117" s="109"/>
    </row>
    <row r="118" spans="1:26" s="110" customFormat="1" ht="27" customHeight="1">
      <c r="A118" s="144"/>
      <c r="B118" s="142" t="s">
        <v>2120</v>
      </c>
      <c r="C118" s="32" t="s">
        <v>453</v>
      </c>
      <c r="D118" s="195" t="s">
        <v>454</v>
      </c>
      <c r="E118" s="195" t="s">
        <v>2118</v>
      </c>
      <c r="F118" s="145"/>
      <c r="G118" s="102" t="s">
        <v>362</v>
      </c>
      <c r="H118" s="175" t="s">
        <v>2115</v>
      </c>
      <c r="I118" s="414" t="s">
        <v>2116</v>
      </c>
      <c r="J118" s="192">
        <v>1</v>
      </c>
      <c r="K118" s="193" t="s">
        <v>513</v>
      </c>
      <c r="L118" s="212" t="s">
        <v>36</v>
      </c>
      <c r="M118" s="144"/>
      <c r="N118" s="144"/>
      <c r="O118" s="144"/>
      <c r="P118" s="144"/>
      <c r="Q118" s="109"/>
      <c r="R118" s="144"/>
      <c r="S118" s="144"/>
      <c r="T118" s="144"/>
      <c r="U118" s="144"/>
      <c r="V118" s="144"/>
      <c r="W118" s="144"/>
      <c r="X118" s="144"/>
      <c r="Y118" s="109"/>
      <c r="Z118" s="109"/>
    </row>
    <row r="119" spans="1:26" s="110" customFormat="1" ht="27" customHeight="1">
      <c r="A119" s="144"/>
      <c r="B119" s="142" t="s">
        <v>2120</v>
      </c>
      <c r="C119" s="32" t="s">
        <v>453</v>
      </c>
      <c r="D119" s="195" t="s">
        <v>454</v>
      </c>
      <c r="E119" s="195" t="s">
        <v>2119</v>
      </c>
      <c r="F119" s="145"/>
      <c r="G119" s="102" t="s">
        <v>345</v>
      </c>
      <c r="H119" s="175" t="s">
        <v>2115</v>
      </c>
      <c r="I119" s="414" t="s">
        <v>1881</v>
      </c>
      <c r="J119" s="192">
        <v>1</v>
      </c>
      <c r="K119" s="193" t="s">
        <v>513</v>
      </c>
      <c r="L119" s="212" t="s">
        <v>36</v>
      </c>
      <c r="M119" s="144"/>
      <c r="N119" s="144"/>
      <c r="O119" s="144"/>
      <c r="P119" s="144"/>
      <c r="Q119" s="109"/>
      <c r="R119" s="144"/>
      <c r="S119" s="144"/>
      <c r="T119" s="144"/>
      <c r="U119" s="144"/>
      <c r="V119" s="144"/>
      <c r="W119" s="144"/>
      <c r="X119" s="144"/>
      <c r="Y119" s="109"/>
      <c r="Z119" s="109"/>
    </row>
    <row r="120" spans="1:26" s="110" customFormat="1" ht="27" customHeight="1">
      <c r="A120" s="144"/>
      <c r="B120" s="142" t="s">
        <v>2120</v>
      </c>
      <c r="C120" s="32" t="s">
        <v>164</v>
      </c>
      <c r="D120" s="195" t="s">
        <v>599</v>
      </c>
      <c r="E120" s="195" t="s">
        <v>2078</v>
      </c>
      <c r="F120" s="193" t="s">
        <v>2080</v>
      </c>
      <c r="G120" s="457" t="s">
        <v>363</v>
      </c>
      <c r="H120" s="175" t="s">
        <v>2117</v>
      </c>
      <c r="I120" s="203"/>
      <c r="J120" s="192">
        <v>3</v>
      </c>
      <c r="K120" s="193"/>
      <c r="L120" s="212" t="s">
        <v>36</v>
      </c>
      <c r="M120" s="144"/>
      <c r="N120" s="144"/>
      <c r="O120" s="144"/>
      <c r="P120" s="144"/>
      <c r="Q120" s="109"/>
      <c r="R120" s="144"/>
      <c r="S120" s="144"/>
      <c r="T120" s="144"/>
      <c r="U120" s="144"/>
      <c r="V120" s="144"/>
      <c r="W120" s="144"/>
      <c r="X120" s="144"/>
      <c r="Y120" s="109"/>
      <c r="Z120" s="109"/>
    </row>
    <row r="121" spans="1:26" s="110" customFormat="1" ht="27" customHeight="1">
      <c r="A121" s="144"/>
      <c r="B121" s="142" t="s">
        <v>2126</v>
      </c>
      <c r="C121" s="32" t="s">
        <v>2121</v>
      </c>
      <c r="D121" s="195" t="s">
        <v>45</v>
      </c>
      <c r="E121" s="195" t="s">
        <v>2127</v>
      </c>
      <c r="F121" s="195"/>
      <c r="G121" s="102" t="s">
        <v>375</v>
      </c>
      <c r="H121" s="193" t="s">
        <v>2122</v>
      </c>
      <c r="I121" s="414" t="s">
        <v>2017</v>
      </c>
      <c r="J121" s="192">
        <v>1</v>
      </c>
      <c r="K121" s="193" t="s">
        <v>1082</v>
      </c>
      <c r="L121" s="212" t="s">
        <v>36</v>
      </c>
      <c r="M121" s="144"/>
      <c r="N121" s="144"/>
      <c r="O121" s="144"/>
      <c r="P121" s="144"/>
      <c r="Q121" s="109"/>
      <c r="R121" s="144"/>
      <c r="S121" s="144"/>
      <c r="T121" s="144"/>
      <c r="U121" s="144"/>
      <c r="V121" s="144"/>
      <c r="W121" s="144"/>
      <c r="X121" s="144"/>
      <c r="Y121" s="109"/>
      <c r="Z121" s="109"/>
    </row>
    <row r="122" spans="1:26" s="110" customFormat="1" ht="27" hidden="1" customHeight="1">
      <c r="A122" s="144"/>
      <c r="B122" s="142" t="s">
        <v>2126</v>
      </c>
      <c r="C122" s="32" t="s">
        <v>21</v>
      </c>
      <c r="D122" s="195" t="s">
        <v>2123</v>
      </c>
      <c r="E122" s="195" t="s">
        <v>2124</v>
      </c>
      <c r="F122" s="145"/>
      <c r="G122" s="456"/>
      <c r="H122" s="175" t="s">
        <v>2125</v>
      </c>
      <c r="I122" s="192" t="s">
        <v>2017</v>
      </c>
      <c r="J122" s="192">
        <v>2</v>
      </c>
      <c r="K122" s="193" t="s">
        <v>1081</v>
      </c>
      <c r="L122" s="144"/>
      <c r="M122" s="144"/>
      <c r="N122" s="144"/>
      <c r="O122" s="218" t="s">
        <v>412</v>
      </c>
      <c r="P122" s="144"/>
      <c r="Q122" s="109"/>
      <c r="R122" s="144"/>
      <c r="S122" s="144"/>
      <c r="T122" s="144"/>
      <c r="U122" s="144"/>
      <c r="V122" s="144"/>
      <c r="W122" s="144"/>
      <c r="X122" s="144"/>
      <c r="Y122" s="109"/>
      <c r="Z122" s="109"/>
    </row>
    <row r="123" spans="1:26" s="110" customFormat="1" ht="27" customHeight="1">
      <c r="A123" s="144"/>
      <c r="B123" s="142" t="s">
        <v>2126</v>
      </c>
      <c r="C123" s="32" t="s">
        <v>21</v>
      </c>
      <c r="D123" s="195" t="s">
        <v>162</v>
      </c>
      <c r="E123" s="195" t="s">
        <v>2131</v>
      </c>
      <c r="F123" s="145"/>
      <c r="G123" s="102" t="s">
        <v>360</v>
      </c>
      <c r="H123" s="175" t="s">
        <v>2125</v>
      </c>
      <c r="I123" s="414" t="s">
        <v>1979</v>
      </c>
      <c r="J123" s="192">
        <v>1</v>
      </c>
      <c r="K123" s="193" t="s">
        <v>514</v>
      </c>
      <c r="L123" s="212" t="s">
        <v>36</v>
      </c>
      <c r="M123" s="144"/>
      <c r="N123" s="144"/>
      <c r="O123" s="144"/>
      <c r="P123" s="144"/>
      <c r="Q123" s="109"/>
      <c r="R123" s="144"/>
      <c r="S123" s="144"/>
      <c r="T123" s="144"/>
      <c r="U123" s="144"/>
      <c r="V123" s="144"/>
      <c r="W123" s="144"/>
      <c r="X123" s="144"/>
      <c r="Y123" s="109"/>
      <c r="Z123" s="109"/>
    </row>
    <row r="124" spans="1:26" s="110" customFormat="1" ht="27" customHeight="1">
      <c r="A124" s="144"/>
      <c r="B124" s="142" t="s">
        <v>2126</v>
      </c>
      <c r="C124" s="32" t="s">
        <v>453</v>
      </c>
      <c r="D124" s="195" t="s">
        <v>454</v>
      </c>
      <c r="E124" s="195" t="s">
        <v>2132</v>
      </c>
      <c r="F124" s="145"/>
      <c r="G124" s="102" t="s">
        <v>345</v>
      </c>
      <c r="H124" s="175" t="s">
        <v>2115</v>
      </c>
      <c r="I124" s="414" t="s">
        <v>1881</v>
      </c>
      <c r="J124" s="192">
        <v>5</v>
      </c>
      <c r="K124" s="193" t="s">
        <v>513</v>
      </c>
      <c r="L124" s="212" t="s">
        <v>36</v>
      </c>
      <c r="M124" s="144"/>
      <c r="N124" s="144"/>
      <c r="O124" s="144"/>
      <c r="P124" s="144"/>
      <c r="Q124" s="109"/>
      <c r="R124" s="144"/>
      <c r="S124" s="144"/>
      <c r="T124" s="144"/>
      <c r="U124" s="144"/>
      <c r="V124" s="144"/>
      <c r="W124" s="144"/>
      <c r="X124" s="144"/>
      <c r="Y124" s="109"/>
      <c r="Z124" s="109"/>
    </row>
    <row r="125" spans="1:26" s="110" customFormat="1" ht="27" customHeight="1">
      <c r="A125" s="144"/>
      <c r="B125" s="142" t="s">
        <v>2126</v>
      </c>
      <c r="C125" s="32" t="s">
        <v>87</v>
      </c>
      <c r="D125" s="195" t="s">
        <v>22</v>
      </c>
      <c r="E125" s="195" t="s">
        <v>2133</v>
      </c>
      <c r="F125" s="145"/>
      <c r="G125" s="102" t="s">
        <v>360</v>
      </c>
      <c r="H125" s="175" t="s">
        <v>2128</v>
      </c>
      <c r="I125" s="414" t="s">
        <v>576</v>
      </c>
      <c r="J125" s="192">
        <v>2</v>
      </c>
      <c r="K125" s="193" t="s">
        <v>1321</v>
      </c>
      <c r="L125" s="212" t="s">
        <v>36</v>
      </c>
      <c r="M125" s="144"/>
      <c r="N125" s="144"/>
      <c r="O125" s="144"/>
      <c r="P125" s="144"/>
      <c r="Q125" s="109"/>
      <c r="R125" s="144"/>
      <c r="S125" s="144"/>
      <c r="T125" s="144"/>
      <c r="U125" s="144"/>
      <c r="V125" s="144"/>
      <c r="W125" s="144"/>
      <c r="X125" s="144"/>
      <c r="Y125" s="109"/>
      <c r="Z125" s="109"/>
    </row>
    <row r="126" spans="1:26" s="110" customFormat="1" ht="27" customHeight="1">
      <c r="A126" s="144"/>
      <c r="B126" s="142" t="s">
        <v>2126</v>
      </c>
      <c r="C126" s="32" t="s">
        <v>2129</v>
      </c>
      <c r="D126" s="195" t="s">
        <v>191</v>
      </c>
      <c r="E126" s="195" t="s">
        <v>2134</v>
      </c>
      <c r="F126" s="145"/>
      <c r="G126" s="102" t="s">
        <v>362</v>
      </c>
      <c r="H126" s="175" t="s">
        <v>2130</v>
      </c>
      <c r="I126" s="414" t="s">
        <v>1887</v>
      </c>
      <c r="J126" s="192">
        <v>1</v>
      </c>
      <c r="K126" s="193" t="s">
        <v>1320</v>
      </c>
      <c r="L126" s="212" t="s">
        <v>36</v>
      </c>
      <c r="M126" s="144"/>
      <c r="N126" s="144"/>
      <c r="O126" s="144"/>
      <c r="P126" s="144"/>
      <c r="Q126" s="109"/>
      <c r="R126" s="144"/>
      <c r="S126" s="144"/>
      <c r="T126" s="144"/>
      <c r="U126" s="144"/>
      <c r="V126" s="144"/>
      <c r="W126" s="144"/>
      <c r="X126" s="144"/>
      <c r="Y126" s="109"/>
      <c r="Z126" s="109"/>
    </row>
    <row r="127" spans="1:26" s="110" customFormat="1" ht="27" customHeight="1">
      <c r="A127" s="144"/>
      <c r="B127" s="142" t="s">
        <v>2140</v>
      </c>
      <c r="C127" s="32" t="s">
        <v>510</v>
      </c>
      <c r="D127" s="195" t="s">
        <v>22</v>
      </c>
      <c r="E127" s="195" t="s">
        <v>2133</v>
      </c>
      <c r="F127" s="145"/>
      <c r="G127" s="102" t="s">
        <v>360</v>
      </c>
      <c r="H127" s="175" t="s">
        <v>2128</v>
      </c>
      <c r="I127" s="414" t="s">
        <v>576</v>
      </c>
      <c r="J127" s="192">
        <v>2</v>
      </c>
      <c r="K127" s="193" t="s">
        <v>1915</v>
      </c>
      <c r="L127" s="212" t="s">
        <v>36</v>
      </c>
      <c r="M127" s="144"/>
      <c r="N127" s="144"/>
      <c r="O127" s="144"/>
      <c r="P127" s="144"/>
      <c r="Q127" s="109"/>
      <c r="R127" s="144"/>
      <c r="S127" s="144"/>
      <c r="T127" s="144"/>
      <c r="U127" s="144"/>
      <c r="V127" s="144"/>
      <c r="W127" s="144"/>
      <c r="X127" s="144"/>
      <c r="Y127" s="109"/>
      <c r="Z127" s="109"/>
    </row>
    <row r="128" spans="1:26" s="110" customFormat="1" ht="27" customHeight="1">
      <c r="A128" s="144"/>
      <c r="B128" s="142" t="s">
        <v>2140</v>
      </c>
      <c r="C128" s="32" t="s">
        <v>1010</v>
      </c>
      <c r="D128" s="195" t="s">
        <v>1011</v>
      </c>
      <c r="E128" s="195" t="s">
        <v>2136</v>
      </c>
      <c r="F128" s="145"/>
      <c r="G128" s="102" t="s">
        <v>375</v>
      </c>
      <c r="H128" s="175" t="s">
        <v>2135</v>
      </c>
      <c r="I128" s="414" t="s">
        <v>1880</v>
      </c>
      <c r="J128" s="192">
        <v>1</v>
      </c>
      <c r="K128" s="193" t="s">
        <v>514</v>
      </c>
      <c r="L128" s="212" t="s">
        <v>36</v>
      </c>
      <c r="M128" s="144"/>
      <c r="N128" s="144"/>
      <c r="O128" s="144"/>
      <c r="P128" s="144"/>
      <c r="Q128" s="109"/>
      <c r="R128" s="144"/>
      <c r="S128" s="144"/>
      <c r="T128" s="144"/>
      <c r="U128" s="144"/>
      <c r="V128" s="144"/>
      <c r="W128" s="144"/>
      <c r="X128" s="144"/>
      <c r="Y128" s="109"/>
      <c r="Z128" s="109"/>
    </row>
    <row r="129" spans="1:26" s="110" customFormat="1" ht="27" customHeight="1">
      <c r="A129" s="144"/>
      <c r="B129" s="142" t="s">
        <v>2140</v>
      </c>
      <c r="C129" s="32" t="s">
        <v>551</v>
      </c>
      <c r="D129" s="195" t="s">
        <v>552</v>
      </c>
      <c r="E129" s="195" t="s">
        <v>2137</v>
      </c>
      <c r="F129" s="145"/>
      <c r="G129" s="102" t="s">
        <v>375</v>
      </c>
      <c r="H129" s="175" t="s">
        <v>312</v>
      </c>
      <c r="I129" s="414" t="s">
        <v>579</v>
      </c>
      <c r="J129" s="192">
        <v>1</v>
      </c>
      <c r="K129" s="193" t="s">
        <v>1323</v>
      </c>
      <c r="L129" s="212" t="s">
        <v>36</v>
      </c>
      <c r="M129" s="144"/>
      <c r="N129" s="144"/>
      <c r="O129" s="144"/>
      <c r="P129" s="144"/>
      <c r="Q129" s="109"/>
      <c r="R129" s="144"/>
      <c r="S129" s="144"/>
      <c r="T129" s="144"/>
      <c r="U129" s="144"/>
      <c r="V129" s="144"/>
      <c r="W129" s="144"/>
      <c r="X129" s="144"/>
      <c r="Y129" s="109"/>
      <c r="Z129" s="109"/>
    </row>
    <row r="130" spans="1:26" s="110" customFormat="1" ht="27" customHeight="1">
      <c r="A130" s="144"/>
      <c r="B130" s="142" t="s">
        <v>2140</v>
      </c>
      <c r="C130" s="32" t="s">
        <v>551</v>
      </c>
      <c r="D130" s="195" t="s">
        <v>552</v>
      </c>
      <c r="E130" s="195" t="s">
        <v>2138</v>
      </c>
      <c r="F130" s="145"/>
      <c r="G130" s="102" t="s">
        <v>360</v>
      </c>
      <c r="H130" s="175" t="s">
        <v>312</v>
      </c>
      <c r="I130" s="414" t="s">
        <v>1934</v>
      </c>
      <c r="J130" s="192">
        <v>1</v>
      </c>
      <c r="K130" s="193" t="s">
        <v>1323</v>
      </c>
      <c r="L130" s="212" t="s">
        <v>36</v>
      </c>
      <c r="M130" s="144"/>
      <c r="N130" s="144"/>
      <c r="O130" s="144"/>
      <c r="P130" s="144"/>
      <c r="Q130" s="109"/>
      <c r="R130" s="144"/>
      <c r="S130" s="144"/>
      <c r="T130" s="144"/>
      <c r="U130" s="144"/>
      <c r="V130" s="144"/>
      <c r="W130" s="144"/>
      <c r="X130" s="144"/>
      <c r="Y130" s="109"/>
      <c r="Z130" s="109"/>
    </row>
    <row r="131" spans="1:26" s="110" customFormat="1" ht="27" customHeight="1">
      <c r="A131" s="144"/>
      <c r="B131" s="142" t="s">
        <v>2140</v>
      </c>
      <c r="C131" s="32" t="s">
        <v>453</v>
      </c>
      <c r="D131" s="195" t="s">
        <v>454</v>
      </c>
      <c r="E131" s="195" t="s">
        <v>2139</v>
      </c>
      <c r="F131" s="145"/>
      <c r="G131" s="102" t="s">
        <v>345</v>
      </c>
      <c r="H131" s="175" t="s">
        <v>2115</v>
      </c>
      <c r="I131" s="414" t="s">
        <v>2116</v>
      </c>
      <c r="J131" s="192">
        <v>1</v>
      </c>
      <c r="K131" s="193" t="s">
        <v>513</v>
      </c>
      <c r="L131" s="212" t="s">
        <v>36</v>
      </c>
      <c r="M131" s="144"/>
      <c r="N131" s="144"/>
      <c r="O131" s="144"/>
      <c r="P131" s="144"/>
      <c r="Q131" s="109"/>
      <c r="R131" s="144"/>
      <c r="S131" s="144"/>
      <c r="T131" s="144"/>
      <c r="U131" s="144"/>
      <c r="V131" s="144"/>
      <c r="W131" s="144"/>
      <c r="X131" s="144"/>
      <c r="Y131" s="109"/>
      <c r="Z131" s="109"/>
    </row>
    <row r="132" spans="1:26" s="110" customFormat="1" ht="27" hidden="1" customHeight="1">
      <c r="A132" s="144"/>
      <c r="B132" s="142" t="s">
        <v>2160</v>
      </c>
      <c r="C132" s="32" t="s">
        <v>2141</v>
      </c>
      <c r="D132" s="195" t="s">
        <v>2146</v>
      </c>
      <c r="E132" s="195" t="s">
        <v>2148</v>
      </c>
      <c r="F132" s="145"/>
      <c r="G132" s="102"/>
      <c r="H132" s="175" t="s">
        <v>2155</v>
      </c>
      <c r="I132" s="209"/>
      <c r="J132" s="192">
        <v>16</v>
      </c>
      <c r="K132" s="193"/>
      <c r="L132" s="212" t="s">
        <v>2148</v>
      </c>
      <c r="M132" s="144"/>
      <c r="N132" s="144"/>
      <c r="O132" s="144"/>
      <c r="P132" s="144"/>
      <c r="Q132" s="109"/>
      <c r="R132" s="144"/>
      <c r="S132" s="144"/>
      <c r="T132" s="144"/>
      <c r="U132" s="144"/>
      <c r="V132" s="144"/>
      <c r="W132" s="144"/>
      <c r="X132" s="144"/>
      <c r="Y132" s="109"/>
      <c r="Z132" s="109"/>
    </row>
    <row r="133" spans="1:26" s="110" customFormat="1" ht="27" hidden="1" customHeight="1">
      <c r="A133" s="144"/>
      <c r="B133" s="142" t="s">
        <v>2160</v>
      </c>
      <c r="C133" s="32" t="s">
        <v>2142</v>
      </c>
      <c r="D133" s="195" t="s">
        <v>2147</v>
      </c>
      <c r="E133" s="195" t="s">
        <v>2148</v>
      </c>
      <c r="F133" s="145"/>
      <c r="G133" s="102"/>
      <c r="H133" s="175" t="s">
        <v>2156</v>
      </c>
      <c r="I133" s="209"/>
      <c r="J133" s="192">
        <v>3</v>
      </c>
      <c r="K133" s="193"/>
      <c r="L133" s="212" t="s">
        <v>2148</v>
      </c>
      <c r="M133" s="144"/>
      <c r="N133" s="144"/>
      <c r="O133" s="144"/>
      <c r="P133" s="144"/>
      <c r="Q133" s="109"/>
      <c r="R133" s="144"/>
      <c r="S133" s="144"/>
      <c r="T133" s="144"/>
      <c r="U133" s="144"/>
      <c r="V133" s="144"/>
      <c r="W133" s="144"/>
      <c r="X133" s="144"/>
      <c r="Y133" s="109"/>
      <c r="Z133" s="109"/>
    </row>
    <row r="134" spans="1:26" s="110" customFormat="1" ht="27" hidden="1" customHeight="1">
      <c r="A134" s="144"/>
      <c r="B134" s="142" t="s">
        <v>2160</v>
      </c>
      <c r="C134" s="32" t="s">
        <v>2143</v>
      </c>
      <c r="D134" s="195" t="s">
        <v>2149</v>
      </c>
      <c r="E134" s="195" t="s">
        <v>2148</v>
      </c>
      <c r="F134" s="145"/>
      <c r="G134" s="102"/>
      <c r="H134" s="175" t="s">
        <v>2157</v>
      </c>
      <c r="I134" s="209"/>
      <c r="J134" s="192">
        <v>4</v>
      </c>
      <c r="K134" s="193"/>
      <c r="L134" s="212" t="s">
        <v>2148</v>
      </c>
      <c r="M134" s="144"/>
      <c r="N134" s="144"/>
      <c r="O134" s="144"/>
      <c r="P134" s="144"/>
      <c r="Q134" s="109"/>
      <c r="R134" s="144"/>
      <c r="S134" s="144"/>
      <c r="T134" s="144"/>
      <c r="U134" s="144"/>
      <c r="V134" s="144"/>
      <c r="W134" s="144"/>
      <c r="X134" s="144"/>
      <c r="Y134" s="109"/>
      <c r="Z134" s="109"/>
    </row>
    <row r="135" spans="1:26" s="110" customFormat="1" ht="27" hidden="1" customHeight="1">
      <c r="A135" s="144"/>
      <c r="B135" s="142" t="s">
        <v>2160</v>
      </c>
      <c r="C135" s="32" t="s">
        <v>2144</v>
      </c>
      <c r="D135" s="195" t="s">
        <v>2150</v>
      </c>
      <c r="E135" s="195" t="s">
        <v>2148</v>
      </c>
      <c r="F135" s="145"/>
      <c r="G135" s="102"/>
      <c r="H135" s="175" t="s">
        <v>2158</v>
      </c>
      <c r="I135" s="209"/>
      <c r="J135" s="192">
        <v>4</v>
      </c>
      <c r="K135" s="193"/>
      <c r="L135" s="212" t="s">
        <v>2148</v>
      </c>
      <c r="M135" s="144"/>
      <c r="N135" s="144"/>
      <c r="O135" s="144"/>
      <c r="P135" s="144"/>
      <c r="Q135" s="109"/>
      <c r="R135" s="144"/>
      <c r="S135" s="144"/>
      <c r="T135" s="144"/>
      <c r="U135" s="144"/>
      <c r="V135" s="144"/>
      <c r="W135" s="144"/>
      <c r="X135" s="144"/>
      <c r="Y135" s="109"/>
      <c r="Z135" s="109"/>
    </row>
    <row r="136" spans="1:26" s="110" customFormat="1" ht="27" hidden="1" customHeight="1">
      <c r="A136" s="144"/>
      <c r="B136" s="142" t="s">
        <v>2160</v>
      </c>
      <c r="C136" s="32" t="s">
        <v>2145</v>
      </c>
      <c r="D136" s="195" t="s">
        <v>2151</v>
      </c>
      <c r="E136" s="195" t="s">
        <v>2148</v>
      </c>
      <c r="F136" s="145"/>
      <c r="G136" s="102"/>
      <c r="H136" s="175" t="s">
        <v>2152</v>
      </c>
      <c r="I136" s="209"/>
      <c r="J136" s="192">
        <v>1</v>
      </c>
      <c r="K136" s="193"/>
      <c r="L136" s="212" t="s">
        <v>2148</v>
      </c>
      <c r="M136" s="144"/>
      <c r="N136" s="144"/>
      <c r="O136" s="144"/>
      <c r="P136" s="144"/>
      <c r="Q136" s="109"/>
      <c r="R136" s="144"/>
      <c r="S136" s="144"/>
      <c r="T136" s="144"/>
      <c r="U136" s="144"/>
      <c r="V136" s="144"/>
      <c r="W136" s="144"/>
      <c r="X136" s="144"/>
      <c r="Y136" s="109"/>
      <c r="Z136" s="109"/>
    </row>
    <row r="137" spans="1:26" s="110" customFormat="1" ht="27" hidden="1" customHeight="1">
      <c r="A137" s="144"/>
      <c r="B137" s="142" t="s">
        <v>2160</v>
      </c>
      <c r="C137" s="32" t="s">
        <v>2145</v>
      </c>
      <c r="D137" s="195" t="s">
        <v>2151</v>
      </c>
      <c r="E137" s="195" t="s">
        <v>2148</v>
      </c>
      <c r="F137" s="119"/>
      <c r="G137" s="454"/>
      <c r="H137" s="144" t="s">
        <v>2153</v>
      </c>
      <c r="I137" s="144"/>
      <c r="J137" s="120">
        <v>4</v>
      </c>
      <c r="K137" s="120"/>
      <c r="L137" s="212" t="s">
        <v>2148</v>
      </c>
      <c r="M137" s="144"/>
      <c r="N137" s="144"/>
      <c r="O137" s="144"/>
      <c r="P137" s="144"/>
      <c r="Q137" s="109"/>
      <c r="R137" s="144"/>
      <c r="S137" s="144"/>
      <c r="T137" s="144"/>
      <c r="U137" s="144"/>
      <c r="V137" s="144"/>
      <c r="W137" s="144"/>
      <c r="X137" s="144"/>
      <c r="Y137" s="109"/>
      <c r="Z137" s="109"/>
    </row>
    <row r="138" spans="1:26" s="110" customFormat="1" ht="27" hidden="1" customHeight="1">
      <c r="A138" s="144"/>
      <c r="B138" s="142" t="s">
        <v>2160</v>
      </c>
      <c r="C138" s="32" t="s">
        <v>2145</v>
      </c>
      <c r="D138" s="195" t="s">
        <v>2151</v>
      </c>
      <c r="E138" s="195" t="s">
        <v>2148</v>
      </c>
      <c r="F138" s="119"/>
      <c r="G138" s="454"/>
      <c r="H138" s="144" t="s">
        <v>2154</v>
      </c>
      <c r="I138" s="144"/>
      <c r="J138" s="120">
        <v>1</v>
      </c>
      <c r="K138" s="120"/>
      <c r="L138" s="212" t="s">
        <v>2148</v>
      </c>
      <c r="M138" s="144"/>
      <c r="N138" s="144"/>
      <c r="O138" s="144"/>
      <c r="P138" s="144"/>
      <c r="Q138" s="109"/>
      <c r="R138" s="144"/>
      <c r="S138" s="144"/>
      <c r="T138" s="144"/>
      <c r="U138" s="144"/>
      <c r="V138" s="144"/>
      <c r="W138" s="144"/>
      <c r="X138" s="144"/>
      <c r="Y138" s="109"/>
      <c r="Z138" s="109"/>
    </row>
    <row r="139" spans="1:26" s="110" customFormat="1" ht="27" hidden="1" customHeight="1">
      <c r="A139" s="144"/>
      <c r="B139" s="142" t="s">
        <v>2160</v>
      </c>
      <c r="C139" s="32" t="s">
        <v>52</v>
      </c>
      <c r="D139" s="195" t="s">
        <v>191</v>
      </c>
      <c r="E139" s="195" t="s">
        <v>2005</v>
      </c>
      <c r="F139" s="145"/>
      <c r="G139" s="102"/>
      <c r="H139" s="175" t="s">
        <v>2130</v>
      </c>
      <c r="I139" s="192" t="s">
        <v>1887</v>
      </c>
      <c r="J139" s="192">
        <v>35</v>
      </c>
      <c r="K139" s="193" t="s">
        <v>1072</v>
      </c>
      <c r="L139" s="144"/>
      <c r="M139" s="144"/>
      <c r="N139" s="144"/>
      <c r="O139" s="218" t="s">
        <v>400</v>
      </c>
      <c r="P139" s="144"/>
      <c r="Q139" s="109"/>
      <c r="R139" s="144"/>
      <c r="S139" s="144"/>
      <c r="T139" s="144"/>
      <c r="U139" s="144"/>
      <c r="V139" s="144"/>
      <c r="W139" s="144"/>
      <c r="X139" s="144"/>
      <c r="Y139" s="109"/>
      <c r="Z139" s="109"/>
    </row>
    <row r="140" spans="1:26" s="110" customFormat="1" ht="27" hidden="1" customHeight="1">
      <c r="A140" s="144"/>
      <c r="B140" s="142" t="s">
        <v>2160</v>
      </c>
      <c r="C140" s="32" t="s">
        <v>52</v>
      </c>
      <c r="D140" s="195" t="s">
        <v>191</v>
      </c>
      <c r="E140" s="195" t="s">
        <v>2005</v>
      </c>
      <c r="F140" s="145"/>
      <c r="G140" s="102"/>
      <c r="H140" s="175" t="s">
        <v>2130</v>
      </c>
      <c r="I140" s="192" t="s">
        <v>1875</v>
      </c>
      <c r="J140" s="192">
        <v>4</v>
      </c>
      <c r="K140" s="193" t="s">
        <v>1072</v>
      </c>
      <c r="L140" s="144"/>
      <c r="M140" s="144"/>
      <c r="N140" s="144"/>
      <c r="O140" s="218" t="s">
        <v>400</v>
      </c>
      <c r="P140" s="144"/>
      <c r="Q140" s="109"/>
      <c r="R140" s="144"/>
      <c r="S140" s="144"/>
      <c r="T140" s="144"/>
      <c r="U140" s="144"/>
      <c r="V140" s="144"/>
      <c r="W140" s="144"/>
      <c r="X140" s="144"/>
      <c r="Y140" s="109"/>
      <c r="Z140" s="109"/>
    </row>
    <row r="141" spans="1:26" s="110" customFormat="1" ht="27" hidden="1" customHeight="1">
      <c r="A141" s="144"/>
      <c r="B141" s="142" t="s">
        <v>2160</v>
      </c>
      <c r="C141" s="32" t="s">
        <v>52</v>
      </c>
      <c r="D141" s="195" t="s">
        <v>191</v>
      </c>
      <c r="E141" s="195" t="s">
        <v>2159</v>
      </c>
      <c r="F141" s="145"/>
      <c r="G141" s="102"/>
      <c r="H141" s="175" t="s">
        <v>2130</v>
      </c>
      <c r="I141" s="192" t="s">
        <v>1875</v>
      </c>
      <c r="J141" s="192">
        <v>5</v>
      </c>
      <c r="K141" s="193" t="s">
        <v>1072</v>
      </c>
      <c r="L141" s="144"/>
      <c r="M141" s="144"/>
      <c r="N141" s="144"/>
      <c r="O141" s="218" t="s">
        <v>400</v>
      </c>
      <c r="P141" s="144"/>
      <c r="Q141" s="109"/>
      <c r="R141" s="144"/>
      <c r="S141" s="144"/>
      <c r="T141" s="144"/>
      <c r="U141" s="144"/>
      <c r="V141" s="144"/>
      <c r="W141" s="144"/>
      <c r="X141" s="144"/>
      <c r="Y141" s="109"/>
      <c r="Z141" s="109"/>
    </row>
    <row r="142" spans="1:26" s="110" customFormat="1" ht="27" hidden="1" customHeight="1">
      <c r="A142" s="144"/>
      <c r="B142" s="142" t="s">
        <v>2160</v>
      </c>
      <c r="C142" s="32" t="s">
        <v>327</v>
      </c>
      <c r="D142" s="195" t="s">
        <v>328</v>
      </c>
      <c r="E142" s="195" t="s">
        <v>2163</v>
      </c>
      <c r="F142" s="195"/>
      <c r="G142" s="456"/>
      <c r="H142" s="193" t="s">
        <v>2161</v>
      </c>
      <c r="I142" s="192" t="s">
        <v>2162</v>
      </c>
      <c r="J142" s="192">
        <v>3</v>
      </c>
      <c r="K142" s="193" t="s">
        <v>1384</v>
      </c>
      <c r="L142" s="212" t="s">
        <v>2148</v>
      </c>
      <c r="M142" s="144"/>
      <c r="N142" s="144"/>
      <c r="O142" s="144"/>
      <c r="P142" s="144"/>
      <c r="Q142" s="109"/>
      <c r="R142" s="144"/>
      <c r="S142" s="144"/>
      <c r="T142" s="144"/>
      <c r="U142" s="144"/>
      <c r="V142" s="144"/>
      <c r="W142" s="144"/>
      <c r="X142" s="144"/>
      <c r="Y142" s="109"/>
      <c r="Z142" s="109"/>
    </row>
    <row r="143" spans="1:26" s="110" customFormat="1" ht="27" hidden="1" customHeight="1">
      <c r="A143" s="144"/>
      <c r="B143" s="142" t="s">
        <v>2160</v>
      </c>
      <c r="C143" s="32" t="s">
        <v>21</v>
      </c>
      <c r="D143" s="195" t="s">
        <v>162</v>
      </c>
      <c r="E143" s="195" t="s">
        <v>2164</v>
      </c>
      <c r="F143" s="145"/>
      <c r="G143" s="456"/>
      <c r="H143" s="175" t="s">
        <v>2125</v>
      </c>
      <c r="I143" s="192" t="s">
        <v>1975</v>
      </c>
      <c r="J143" s="192">
        <v>1</v>
      </c>
      <c r="K143" s="193" t="s">
        <v>1082</v>
      </c>
      <c r="L143" s="212" t="s">
        <v>2148</v>
      </c>
      <c r="M143" s="144"/>
      <c r="N143" s="144"/>
      <c r="O143" s="144"/>
      <c r="P143" s="144"/>
      <c r="Q143" s="109"/>
      <c r="R143" s="144"/>
      <c r="S143" s="144"/>
      <c r="T143" s="144"/>
      <c r="U143" s="144"/>
      <c r="V143" s="144"/>
      <c r="W143" s="144"/>
      <c r="X143" s="144"/>
      <c r="Y143" s="109"/>
      <c r="Z143" s="109"/>
    </row>
    <row r="144" spans="1:26" s="110" customFormat="1" ht="27" hidden="1" customHeight="1">
      <c r="A144" s="144"/>
      <c r="B144" s="142" t="s">
        <v>2176</v>
      </c>
      <c r="C144" s="32" t="s">
        <v>305</v>
      </c>
      <c r="D144" s="195" t="s">
        <v>306</v>
      </c>
      <c r="E144" s="195" t="s">
        <v>2170</v>
      </c>
      <c r="F144" s="195"/>
      <c r="G144" s="456"/>
      <c r="H144" s="193" t="s">
        <v>2167</v>
      </c>
      <c r="I144" s="192" t="s">
        <v>2162</v>
      </c>
      <c r="J144" s="192">
        <v>1</v>
      </c>
      <c r="K144" s="193" t="s">
        <v>1384</v>
      </c>
      <c r="L144" s="212" t="s">
        <v>2148</v>
      </c>
      <c r="M144" s="144"/>
      <c r="N144" s="144"/>
      <c r="O144" s="144"/>
      <c r="P144" s="144"/>
      <c r="Q144" s="109"/>
      <c r="R144" s="144"/>
      <c r="S144" s="144"/>
      <c r="T144" s="144"/>
      <c r="U144" s="144"/>
      <c r="V144" s="144"/>
      <c r="W144" s="144"/>
      <c r="X144" s="144"/>
      <c r="Y144" s="109"/>
      <c r="Z144" s="109"/>
    </row>
    <row r="145" spans="1:26" s="110" customFormat="1" ht="27" hidden="1" customHeight="1">
      <c r="A145" s="144"/>
      <c r="B145" s="142" t="s">
        <v>2176</v>
      </c>
      <c r="C145" s="32" t="s">
        <v>230</v>
      </c>
      <c r="D145" s="195" t="s">
        <v>231</v>
      </c>
      <c r="E145" s="195" t="s">
        <v>2168</v>
      </c>
      <c r="F145" s="145"/>
      <c r="G145" s="456"/>
      <c r="H145" s="175" t="s">
        <v>2169</v>
      </c>
      <c r="I145" s="192" t="s">
        <v>530</v>
      </c>
      <c r="J145" s="192">
        <v>6</v>
      </c>
      <c r="K145" s="193" t="s">
        <v>1079</v>
      </c>
      <c r="L145" s="144"/>
      <c r="M145" s="144"/>
      <c r="N145" s="144"/>
      <c r="O145" s="218" t="s">
        <v>545</v>
      </c>
      <c r="P145" s="144"/>
      <c r="Q145" s="109"/>
      <c r="R145" s="144"/>
      <c r="S145" s="144"/>
      <c r="T145" s="144"/>
      <c r="U145" s="144"/>
      <c r="V145" s="144"/>
      <c r="W145" s="144"/>
      <c r="X145" s="144"/>
      <c r="Y145" s="109"/>
      <c r="Z145" s="109"/>
    </row>
    <row r="146" spans="1:26" s="110" customFormat="1" ht="27" hidden="1" customHeight="1">
      <c r="A146" s="144"/>
      <c r="B146" s="142" t="s">
        <v>2176</v>
      </c>
      <c r="C146" s="32" t="s">
        <v>2171</v>
      </c>
      <c r="D146" s="195" t="s">
        <v>512</v>
      </c>
      <c r="E146" s="195" t="s">
        <v>2174</v>
      </c>
      <c r="F146" s="145"/>
      <c r="G146" s="102"/>
      <c r="H146" s="175" t="s">
        <v>2172</v>
      </c>
      <c r="I146" s="192" t="s">
        <v>2173</v>
      </c>
      <c r="J146" s="192">
        <v>1</v>
      </c>
      <c r="K146" s="193" t="s">
        <v>1323</v>
      </c>
      <c r="L146" s="212" t="s">
        <v>2148</v>
      </c>
      <c r="M146" s="144"/>
      <c r="N146" s="144"/>
      <c r="O146" s="144"/>
      <c r="P146" s="144"/>
      <c r="Q146" s="109"/>
      <c r="R146" s="144"/>
      <c r="S146" s="144"/>
      <c r="T146" s="144"/>
      <c r="U146" s="144"/>
      <c r="V146" s="144"/>
      <c r="W146" s="144"/>
      <c r="X146" s="144"/>
      <c r="Y146" s="109"/>
      <c r="Z146" s="109"/>
    </row>
    <row r="147" spans="1:26" s="110" customFormat="1" ht="27" hidden="1" customHeight="1">
      <c r="A147" s="144"/>
      <c r="B147" s="142" t="s">
        <v>2176</v>
      </c>
      <c r="C147" s="32" t="s">
        <v>453</v>
      </c>
      <c r="D147" s="195" t="s">
        <v>454</v>
      </c>
      <c r="E147" s="195" t="s">
        <v>2132</v>
      </c>
      <c r="F147" s="145"/>
      <c r="G147" s="102"/>
      <c r="H147" s="175" t="s">
        <v>2115</v>
      </c>
      <c r="I147" s="192" t="s">
        <v>1881</v>
      </c>
      <c r="J147" s="192">
        <v>1</v>
      </c>
      <c r="K147" s="193" t="s">
        <v>513</v>
      </c>
      <c r="L147" s="212" t="s">
        <v>2148</v>
      </c>
      <c r="M147" s="144"/>
      <c r="N147" s="144"/>
      <c r="O147" s="144"/>
      <c r="P147" s="144"/>
      <c r="Q147" s="109"/>
      <c r="R147" s="144"/>
      <c r="S147" s="144"/>
      <c r="T147" s="144"/>
      <c r="U147" s="144"/>
      <c r="V147" s="144"/>
      <c r="W147" s="144"/>
      <c r="X147" s="144"/>
      <c r="Y147" s="109"/>
      <c r="Z147" s="109"/>
    </row>
    <row r="148" spans="1:26" s="110" customFormat="1" ht="27" hidden="1" customHeight="1">
      <c r="A148" s="144"/>
      <c r="B148" s="142" t="s">
        <v>2176</v>
      </c>
      <c r="C148" s="32" t="s">
        <v>221</v>
      </c>
      <c r="D148" s="195" t="s">
        <v>222</v>
      </c>
      <c r="E148" s="195" t="s">
        <v>2175</v>
      </c>
      <c r="F148" s="145"/>
      <c r="G148" s="102"/>
      <c r="H148" s="175" t="s">
        <v>324</v>
      </c>
      <c r="I148" s="192" t="s">
        <v>1875</v>
      </c>
      <c r="J148" s="192">
        <v>1</v>
      </c>
      <c r="K148" s="193" t="s">
        <v>1074</v>
      </c>
      <c r="L148" s="212" t="s">
        <v>2148</v>
      </c>
      <c r="M148" s="144"/>
      <c r="N148" s="144"/>
      <c r="O148" s="144"/>
      <c r="P148" s="144"/>
      <c r="Q148" s="109"/>
      <c r="R148" s="144"/>
      <c r="S148" s="144"/>
      <c r="T148" s="144"/>
      <c r="U148" s="144"/>
      <c r="V148" s="144"/>
      <c r="W148" s="144"/>
      <c r="X148" s="144"/>
      <c r="Y148" s="109"/>
      <c r="Z148" s="109"/>
    </row>
    <row r="149" spans="1:26" s="110" customFormat="1" ht="27" customHeight="1">
      <c r="A149" s="144"/>
      <c r="B149" s="142" t="s">
        <v>2184</v>
      </c>
      <c r="C149" s="32" t="s">
        <v>453</v>
      </c>
      <c r="D149" s="195" t="s">
        <v>454</v>
      </c>
      <c r="E149" s="195" t="s">
        <v>2139</v>
      </c>
      <c r="F149" s="145"/>
      <c r="G149" s="102" t="s">
        <v>345</v>
      </c>
      <c r="H149" s="175" t="s">
        <v>2115</v>
      </c>
      <c r="I149" s="414" t="s">
        <v>2116</v>
      </c>
      <c r="J149" s="192">
        <v>1</v>
      </c>
      <c r="K149" s="193" t="s">
        <v>513</v>
      </c>
      <c r="L149" s="212" t="s">
        <v>36</v>
      </c>
      <c r="M149" s="144"/>
      <c r="N149" s="144"/>
      <c r="O149" s="144"/>
      <c r="P149" s="144"/>
      <c r="Q149" s="109"/>
      <c r="R149" s="144"/>
      <c r="S149" s="144"/>
      <c r="T149" s="144"/>
      <c r="U149" s="144"/>
      <c r="V149" s="144"/>
      <c r="W149" s="144"/>
      <c r="X149" s="144"/>
      <c r="Y149" s="109"/>
      <c r="Z149" s="109"/>
    </row>
    <row r="150" spans="1:26" s="110" customFormat="1" ht="27" hidden="1" customHeight="1">
      <c r="A150" s="144"/>
      <c r="B150" s="142" t="s">
        <v>2184</v>
      </c>
      <c r="C150" s="32" t="s">
        <v>256</v>
      </c>
      <c r="D150" s="195" t="s">
        <v>2177</v>
      </c>
      <c r="E150" s="195" t="s">
        <v>2178</v>
      </c>
      <c r="F150" s="145"/>
      <c r="G150" s="102"/>
      <c r="H150" s="175" t="s">
        <v>2179</v>
      </c>
      <c r="I150" s="192" t="s">
        <v>1910</v>
      </c>
      <c r="J150" s="192">
        <v>4</v>
      </c>
      <c r="K150" s="193" t="s">
        <v>1323</v>
      </c>
      <c r="L150" s="144"/>
      <c r="M150" s="144"/>
      <c r="N150" s="144"/>
      <c r="O150" s="218" t="s">
        <v>412</v>
      </c>
      <c r="P150" s="144"/>
      <c r="Q150" s="109"/>
      <c r="R150" s="144"/>
      <c r="S150" s="144"/>
      <c r="T150" s="144"/>
      <c r="U150" s="144"/>
      <c r="V150" s="144"/>
      <c r="W150" s="144"/>
      <c r="X150" s="144"/>
      <c r="Y150" s="109"/>
      <c r="Z150" s="109"/>
    </row>
    <row r="151" spans="1:26" s="110" customFormat="1" ht="27" customHeight="1">
      <c r="A151" s="144"/>
      <c r="B151" s="142" t="s">
        <v>2184</v>
      </c>
      <c r="C151" s="32" t="s">
        <v>2180</v>
      </c>
      <c r="D151" s="195" t="s">
        <v>2181</v>
      </c>
      <c r="E151" s="195" t="s">
        <v>2183</v>
      </c>
      <c r="F151" s="145"/>
      <c r="G151" s="102" t="s">
        <v>345</v>
      </c>
      <c r="H151" s="175" t="s">
        <v>2182</v>
      </c>
      <c r="I151" s="414" t="s">
        <v>578</v>
      </c>
      <c r="J151" s="192">
        <v>1</v>
      </c>
      <c r="K151" s="193" t="s">
        <v>1323</v>
      </c>
      <c r="L151" s="212" t="s">
        <v>36</v>
      </c>
      <c r="M151" s="144"/>
      <c r="N151" s="144"/>
      <c r="O151" s="144"/>
      <c r="P151" s="144"/>
      <c r="Q151" s="109"/>
      <c r="R151" s="144"/>
      <c r="S151" s="144"/>
      <c r="T151" s="144"/>
      <c r="U151" s="144"/>
      <c r="V151" s="144"/>
      <c r="W151" s="144"/>
      <c r="X151" s="144"/>
      <c r="Y151" s="109"/>
      <c r="Z151" s="109"/>
    </row>
  </sheetData>
  <autoFilter ref="A1:XFD151" xr:uid="{00000000-0009-0000-0000-00000A000000}">
    <filterColumn colId="11">
      <filters>
        <filter val="İŞLEME HATASI"/>
      </filters>
    </filterColumn>
  </autoFilter>
  <pageMargins left="0.7" right="0.7" top="0.75" bottom="0.75" header="0.3" footer="0.3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ayfa26" filterMode="1"/>
  <dimension ref="A1:Z67"/>
  <sheetViews>
    <sheetView zoomScale="53" zoomScaleNormal="53" workbookViewId="0">
      <pane xSplit="15" ySplit="1" topLeftCell="AA9" activePane="bottomRight" state="frozen"/>
      <selection pane="topRight" activeCell="P1" sqref="P1"/>
      <selection pane="bottomLeft" activeCell="A2" sqref="A2"/>
      <selection pane="bottomRight" activeCell="H42" sqref="H42"/>
    </sheetView>
  </sheetViews>
  <sheetFormatPr defaultColWidth="9.1796875" defaultRowHeight="17.5"/>
  <cols>
    <col min="1" max="1" width="8" style="105" customWidth="1"/>
    <col min="2" max="2" width="15.26953125" style="131" customWidth="1"/>
    <col min="3" max="3" width="25.1796875" style="132" customWidth="1"/>
    <col min="4" max="4" width="40.26953125" style="107" customWidth="1"/>
    <col min="5" max="5" width="37.26953125" style="107" customWidth="1"/>
    <col min="6" max="6" width="17.81640625" style="133" customWidth="1"/>
    <col min="7" max="7" width="18.81640625" style="452" customWidth="1"/>
    <col min="8" max="8" width="21.54296875" style="452" customWidth="1"/>
    <col min="9" max="9" width="12.54296875" style="105" customWidth="1"/>
    <col min="10" max="10" width="9.81640625" style="135" customWidth="1"/>
    <col min="11" max="11" width="14.7265625" style="135" customWidth="1"/>
    <col min="12" max="12" width="19.1796875" style="105" customWidth="1"/>
    <col min="13" max="13" width="16.26953125" style="105" customWidth="1"/>
    <col min="14" max="14" width="13.1796875" style="105" customWidth="1"/>
    <col min="15" max="15" width="28.81640625" style="105" customWidth="1"/>
    <col min="16" max="16" width="16" style="105" customWidth="1"/>
    <col min="17" max="17" width="65.81640625" style="164" customWidth="1"/>
    <col min="18" max="18" width="15.1796875" style="105" customWidth="1"/>
    <col min="19" max="23" width="15.54296875" style="105" customWidth="1"/>
    <col min="24" max="24" width="14.453125" style="105" customWidth="1"/>
    <col min="25" max="25" width="14.453125" style="136" customWidth="1"/>
    <col min="26" max="26" width="16.81640625" style="108" bestFit="1" customWidth="1"/>
    <col min="27" max="16384" width="9.1796875" style="164"/>
  </cols>
  <sheetData>
    <row r="1" spans="1:26" s="105" customFormat="1" ht="45" customHeight="1" thickTop="1">
      <c r="A1" s="155" t="s">
        <v>0</v>
      </c>
      <c r="B1" s="174" t="s">
        <v>1</v>
      </c>
      <c r="C1" s="183" t="s">
        <v>2</v>
      </c>
      <c r="D1" s="163" t="s">
        <v>3</v>
      </c>
      <c r="E1" s="163" t="s">
        <v>4</v>
      </c>
      <c r="F1" s="178" t="s">
        <v>495</v>
      </c>
      <c r="G1" s="178" t="s">
        <v>329</v>
      </c>
      <c r="H1" s="449" t="s">
        <v>5</v>
      </c>
      <c r="I1" s="156" t="s">
        <v>6</v>
      </c>
      <c r="J1" s="157" t="s">
        <v>7</v>
      </c>
      <c r="K1" s="157" t="s">
        <v>1070</v>
      </c>
      <c r="L1" s="156" t="s">
        <v>8</v>
      </c>
      <c r="M1" s="156" t="s">
        <v>2420</v>
      </c>
      <c r="N1" s="158" t="s">
        <v>2421</v>
      </c>
      <c r="O1" s="158" t="s">
        <v>11</v>
      </c>
      <c r="P1" s="223" t="s">
        <v>12</v>
      </c>
      <c r="Q1" s="223" t="s">
        <v>13</v>
      </c>
      <c r="R1" s="223" t="s">
        <v>14</v>
      </c>
      <c r="S1" s="223" t="s">
        <v>15</v>
      </c>
      <c r="T1" s="223" t="s">
        <v>16</v>
      </c>
      <c r="U1" s="223" t="s">
        <v>17</v>
      </c>
      <c r="V1" s="223" t="s">
        <v>18</v>
      </c>
      <c r="W1" s="223" t="s">
        <v>19</v>
      </c>
      <c r="X1" s="223" t="s">
        <v>20</v>
      </c>
      <c r="Y1" s="223" t="s">
        <v>432</v>
      </c>
      <c r="Z1" s="223" t="s">
        <v>433</v>
      </c>
    </row>
    <row r="2" spans="1:26" ht="27" hidden="1" customHeight="1">
      <c r="A2" s="167"/>
      <c r="B2" s="142" t="s">
        <v>2197</v>
      </c>
      <c r="C2" s="32" t="s">
        <v>2196</v>
      </c>
      <c r="D2" s="172" t="s">
        <v>465</v>
      </c>
      <c r="E2" s="172" t="s">
        <v>70</v>
      </c>
      <c r="F2" s="180"/>
      <c r="G2" s="181"/>
      <c r="H2" s="417" t="s">
        <v>2198</v>
      </c>
      <c r="I2" s="167"/>
      <c r="J2" s="106">
        <v>82</v>
      </c>
      <c r="K2" s="106"/>
      <c r="L2" s="167"/>
      <c r="M2" s="212" t="s">
        <v>70</v>
      </c>
      <c r="N2" s="167"/>
      <c r="O2" s="167"/>
      <c r="P2" s="167"/>
      <c r="Q2" s="168"/>
      <c r="R2" s="167"/>
      <c r="S2" s="167"/>
      <c r="T2" s="167"/>
      <c r="U2" s="167"/>
      <c r="V2" s="167"/>
      <c r="W2" s="167"/>
      <c r="X2" s="167"/>
      <c r="Y2" s="171"/>
      <c r="Z2" s="169"/>
    </row>
    <row r="3" spans="1:26" ht="27" hidden="1" customHeight="1">
      <c r="A3" s="167"/>
      <c r="B3" s="142" t="s">
        <v>2200</v>
      </c>
      <c r="C3" s="32" t="s">
        <v>47</v>
      </c>
      <c r="D3" s="172" t="s">
        <v>48</v>
      </c>
      <c r="E3" s="172" t="s">
        <v>2148</v>
      </c>
      <c r="F3" s="180"/>
      <c r="G3" s="181"/>
      <c r="H3" s="417" t="s">
        <v>2199</v>
      </c>
      <c r="I3" s="167"/>
      <c r="J3" s="106">
        <v>336</v>
      </c>
      <c r="K3" s="106"/>
      <c r="L3" s="106"/>
      <c r="M3" s="106"/>
      <c r="N3" s="212" t="s">
        <v>2148</v>
      </c>
      <c r="P3" s="167"/>
      <c r="Q3" s="168"/>
      <c r="R3" s="167"/>
      <c r="S3" s="167"/>
      <c r="T3" s="167"/>
      <c r="U3" s="167"/>
      <c r="V3" s="167"/>
      <c r="W3" s="167"/>
      <c r="X3" s="167"/>
      <c r="Y3" s="171"/>
      <c r="Z3" s="169"/>
    </row>
    <row r="4" spans="1:26" s="110" customFormat="1" ht="27" hidden="1" customHeight="1">
      <c r="A4" s="144"/>
      <c r="B4" s="142" t="s">
        <v>2208</v>
      </c>
      <c r="C4" s="32" t="s">
        <v>2032</v>
      </c>
      <c r="D4" s="195" t="s">
        <v>323</v>
      </c>
      <c r="E4" s="195" t="s">
        <v>2201</v>
      </c>
      <c r="F4" s="209" t="s">
        <v>2202</v>
      </c>
      <c r="G4" s="209"/>
      <c r="H4" s="184"/>
      <c r="I4" s="192"/>
      <c r="J4" s="192">
        <v>4</v>
      </c>
      <c r="K4" s="120"/>
      <c r="L4" s="212" t="s">
        <v>249</v>
      </c>
      <c r="M4" s="144"/>
      <c r="N4" s="144"/>
      <c r="O4" s="144"/>
      <c r="P4" s="144"/>
      <c r="Q4" s="109"/>
      <c r="R4" s="144"/>
      <c r="S4" s="144"/>
      <c r="T4" s="144"/>
      <c r="U4" s="144"/>
      <c r="V4" s="144"/>
      <c r="W4" s="144"/>
      <c r="X4" s="144"/>
      <c r="Y4" s="109"/>
      <c r="Z4" s="109"/>
    </row>
    <row r="5" spans="1:26" s="110" customFormat="1" ht="27" hidden="1" customHeight="1">
      <c r="A5" s="144"/>
      <c r="B5" s="142" t="s">
        <v>2208</v>
      </c>
      <c r="C5" s="32" t="s">
        <v>2203</v>
      </c>
      <c r="D5" s="195" t="s">
        <v>2204</v>
      </c>
      <c r="E5" s="195" t="s">
        <v>2207</v>
      </c>
      <c r="F5" s="145"/>
      <c r="G5" s="209"/>
      <c r="H5" s="450" t="s">
        <v>2205</v>
      </c>
      <c r="I5" s="192" t="s">
        <v>2206</v>
      </c>
      <c r="J5" s="192">
        <v>5</v>
      </c>
      <c r="K5" s="193" t="s">
        <v>1086</v>
      </c>
      <c r="L5" s="212" t="s">
        <v>2148</v>
      </c>
      <c r="M5" s="144"/>
      <c r="N5" s="144"/>
      <c r="O5" s="144"/>
      <c r="P5" s="144"/>
      <c r="Q5" s="109"/>
      <c r="R5" s="144"/>
      <c r="S5" s="144"/>
      <c r="T5" s="144"/>
      <c r="U5" s="144"/>
      <c r="V5" s="144"/>
      <c r="W5" s="144"/>
      <c r="X5" s="144"/>
      <c r="Y5" s="109"/>
      <c r="Z5" s="109"/>
    </row>
    <row r="6" spans="1:26" s="110" customFormat="1" ht="27" hidden="1" customHeight="1">
      <c r="A6" s="144"/>
      <c r="B6" s="142" t="s">
        <v>2248</v>
      </c>
      <c r="C6" s="32" t="s">
        <v>2228</v>
      </c>
      <c r="D6" s="195" t="s">
        <v>2229</v>
      </c>
      <c r="E6" s="195" t="s">
        <v>2230</v>
      </c>
      <c r="F6" s="193"/>
      <c r="G6" s="192"/>
      <c r="H6" s="184" t="s">
        <v>2231</v>
      </c>
      <c r="I6" s="192"/>
      <c r="J6" s="192">
        <v>1</v>
      </c>
      <c r="K6" s="106"/>
      <c r="L6" s="106"/>
      <c r="M6" s="106"/>
      <c r="N6" s="144"/>
      <c r="O6" s="212" t="s">
        <v>2245</v>
      </c>
      <c r="P6" s="144"/>
      <c r="Q6" s="109"/>
      <c r="R6" s="144"/>
      <c r="S6" s="144"/>
      <c r="T6" s="144"/>
      <c r="U6" s="144"/>
      <c r="V6" s="144"/>
      <c r="W6" s="144"/>
      <c r="X6" s="144"/>
      <c r="Y6" s="109"/>
      <c r="Z6" s="109"/>
    </row>
    <row r="7" spans="1:26" s="110" customFormat="1" ht="27" hidden="1" customHeight="1">
      <c r="A7" s="144"/>
      <c r="B7" s="142" t="s">
        <v>2248</v>
      </c>
      <c r="C7" s="32" t="s">
        <v>2232</v>
      </c>
      <c r="D7" s="195" t="s">
        <v>2233</v>
      </c>
      <c r="E7" s="195" t="s">
        <v>2230</v>
      </c>
      <c r="F7" s="175"/>
      <c r="G7" s="192"/>
      <c r="H7" s="450" t="s">
        <v>2234</v>
      </c>
      <c r="I7" s="192"/>
      <c r="J7" s="192">
        <v>2</v>
      </c>
      <c r="K7" s="106"/>
      <c r="L7" s="106"/>
      <c r="M7" s="106"/>
      <c r="N7" s="144"/>
      <c r="O7" s="212" t="s">
        <v>2245</v>
      </c>
      <c r="P7" s="144"/>
      <c r="Q7" s="109"/>
      <c r="R7" s="144"/>
      <c r="S7" s="144"/>
      <c r="T7" s="144"/>
      <c r="U7" s="144"/>
      <c r="V7" s="144"/>
      <c r="W7" s="144"/>
      <c r="X7" s="144"/>
      <c r="Y7" s="109"/>
      <c r="Z7" s="109"/>
    </row>
    <row r="8" spans="1:26" s="110" customFormat="1" ht="27" hidden="1" customHeight="1">
      <c r="A8" s="144"/>
      <c r="B8" s="142" t="s">
        <v>2248</v>
      </c>
      <c r="C8" s="32" t="s">
        <v>2235</v>
      </c>
      <c r="D8" s="195" t="s">
        <v>787</v>
      </c>
      <c r="E8" s="195" t="s">
        <v>2230</v>
      </c>
      <c r="F8" s="175"/>
      <c r="G8" s="192"/>
      <c r="H8" s="450" t="s">
        <v>2236</v>
      </c>
      <c r="I8" s="192"/>
      <c r="J8" s="192">
        <v>1</v>
      </c>
      <c r="K8" s="106"/>
      <c r="L8" s="106"/>
      <c r="M8" s="106"/>
      <c r="N8" s="144"/>
      <c r="O8" s="212" t="s">
        <v>2245</v>
      </c>
      <c r="P8" s="144"/>
      <c r="Q8" s="109"/>
      <c r="R8" s="144"/>
      <c r="S8" s="144"/>
      <c r="T8" s="144"/>
      <c r="U8" s="144"/>
      <c r="V8" s="144"/>
      <c r="W8" s="144"/>
      <c r="X8" s="144"/>
      <c r="Y8" s="109"/>
      <c r="Z8" s="109"/>
    </row>
    <row r="9" spans="1:26" s="110" customFormat="1" ht="27" hidden="1" customHeight="1">
      <c r="A9" s="144"/>
      <c r="B9" s="142" t="s">
        <v>2248</v>
      </c>
      <c r="C9" s="416" t="s">
        <v>2237</v>
      </c>
      <c r="D9" s="415" t="s">
        <v>2238</v>
      </c>
      <c r="E9" s="195" t="s">
        <v>2239</v>
      </c>
      <c r="F9" s="175"/>
      <c r="G9" s="192"/>
      <c r="H9" s="450" t="s">
        <v>2240</v>
      </c>
      <c r="I9" s="192"/>
      <c r="J9" s="192">
        <v>1</v>
      </c>
      <c r="K9" s="106"/>
      <c r="L9" s="106"/>
      <c r="M9" s="106"/>
      <c r="N9" s="144"/>
      <c r="O9" s="198" t="s">
        <v>2247</v>
      </c>
      <c r="P9" s="144"/>
      <c r="Q9" s="109"/>
      <c r="R9" s="144"/>
      <c r="S9" s="144"/>
      <c r="T9" s="144"/>
      <c r="U9" s="144"/>
      <c r="V9" s="144"/>
      <c r="W9" s="144"/>
      <c r="X9" s="144"/>
      <c r="Y9" s="109"/>
      <c r="Z9" s="109"/>
    </row>
    <row r="10" spans="1:26" s="110" customFormat="1" ht="27" hidden="1" customHeight="1">
      <c r="A10" s="144"/>
      <c r="B10" s="142" t="s">
        <v>2248</v>
      </c>
      <c r="C10" s="416" t="s">
        <v>2241</v>
      </c>
      <c r="D10" s="415" t="s">
        <v>2242</v>
      </c>
      <c r="E10" s="195" t="s">
        <v>2239</v>
      </c>
      <c r="F10" s="175"/>
      <c r="G10" s="192"/>
      <c r="H10" s="450" t="s">
        <v>2240</v>
      </c>
      <c r="I10" s="192"/>
      <c r="J10" s="192">
        <v>1</v>
      </c>
      <c r="K10" s="106"/>
      <c r="L10" s="106"/>
      <c r="M10" s="106"/>
      <c r="N10" s="144"/>
      <c r="O10" s="198" t="s">
        <v>2247</v>
      </c>
      <c r="P10" s="144"/>
      <c r="Q10" s="109"/>
      <c r="R10" s="144"/>
      <c r="S10" s="144"/>
      <c r="T10" s="144"/>
      <c r="U10" s="144"/>
      <c r="V10" s="144"/>
      <c r="W10" s="144"/>
      <c r="X10" s="144"/>
      <c r="Y10" s="109"/>
      <c r="Z10" s="109"/>
    </row>
    <row r="11" spans="1:26" s="110" customFormat="1" ht="27" hidden="1" customHeight="1">
      <c r="A11" s="144"/>
      <c r="B11" s="142" t="s">
        <v>2248</v>
      </c>
      <c r="C11" s="416" t="s">
        <v>2243</v>
      </c>
      <c r="D11" s="415" t="s">
        <v>2244</v>
      </c>
      <c r="E11" s="195" t="s">
        <v>2239</v>
      </c>
      <c r="F11" s="175"/>
      <c r="G11" s="192"/>
      <c r="H11" s="450" t="s">
        <v>2240</v>
      </c>
      <c r="I11" s="192"/>
      <c r="J11" s="192">
        <v>1</v>
      </c>
      <c r="K11" s="106"/>
      <c r="L11" s="106"/>
      <c r="M11" s="106"/>
      <c r="N11" s="144"/>
      <c r="O11" s="198" t="s">
        <v>2247</v>
      </c>
      <c r="P11" s="144"/>
      <c r="Q11" s="109"/>
      <c r="R11" s="144"/>
      <c r="S11" s="144"/>
      <c r="T11" s="144"/>
      <c r="U11" s="144"/>
      <c r="V11" s="144"/>
      <c r="W11" s="144"/>
      <c r="X11" s="144"/>
      <c r="Y11" s="109"/>
      <c r="Z11" s="109"/>
    </row>
    <row r="12" spans="1:26" s="110" customFormat="1" ht="27" hidden="1" customHeight="1">
      <c r="A12" s="144"/>
      <c r="B12" s="142" t="s">
        <v>2248</v>
      </c>
      <c r="C12" s="32" t="s">
        <v>2209</v>
      </c>
      <c r="D12" s="195" t="s">
        <v>22</v>
      </c>
      <c r="E12" s="203" t="s">
        <v>2210</v>
      </c>
      <c r="F12" s="175"/>
      <c r="G12" s="192"/>
      <c r="H12" s="450" t="s">
        <v>2246</v>
      </c>
      <c r="I12" s="233" t="s">
        <v>2211</v>
      </c>
      <c r="J12" s="192">
        <v>6</v>
      </c>
      <c r="K12" s="32"/>
      <c r="L12" s="144"/>
      <c r="M12" s="144"/>
      <c r="N12" s="144"/>
      <c r="O12" s="218" t="s">
        <v>545</v>
      </c>
      <c r="P12" s="144"/>
      <c r="Q12" s="109"/>
      <c r="R12" s="144"/>
      <c r="S12" s="144"/>
      <c r="T12" s="144"/>
      <c r="U12" s="144"/>
      <c r="V12" s="144"/>
      <c r="W12" s="144"/>
      <c r="X12" s="144"/>
      <c r="Y12" s="109"/>
      <c r="Z12" s="109"/>
    </row>
    <row r="13" spans="1:26" s="110" customFormat="1" ht="27" customHeight="1">
      <c r="A13" s="144"/>
      <c r="B13" s="142" t="s">
        <v>2248</v>
      </c>
      <c r="C13" s="32" t="s">
        <v>47</v>
      </c>
      <c r="D13" s="195" t="s">
        <v>48</v>
      </c>
      <c r="E13" s="203" t="s">
        <v>2410</v>
      </c>
      <c r="F13" s="175"/>
      <c r="G13" s="185" t="s">
        <v>365</v>
      </c>
      <c r="H13" s="450" t="s">
        <v>2213</v>
      </c>
      <c r="I13" s="192" t="s">
        <v>578</v>
      </c>
      <c r="J13" s="192">
        <v>1</v>
      </c>
      <c r="K13" s="193" t="s">
        <v>1321</v>
      </c>
      <c r="L13" s="212" t="s">
        <v>36</v>
      </c>
      <c r="M13" s="144"/>
      <c r="N13" s="144"/>
      <c r="O13" s="144"/>
      <c r="P13" s="144"/>
      <c r="Q13" s="109"/>
      <c r="R13" s="144"/>
      <c r="S13" s="144"/>
      <c r="T13" s="144"/>
      <c r="U13" s="144"/>
      <c r="V13" s="144"/>
      <c r="W13" s="144"/>
      <c r="X13" s="144"/>
      <c r="Y13" s="109"/>
      <c r="Z13" s="109"/>
    </row>
    <row r="14" spans="1:26" s="110" customFormat="1" ht="27" customHeight="1">
      <c r="A14" s="144"/>
      <c r="B14" s="142" t="s">
        <v>2248</v>
      </c>
      <c r="C14" s="32" t="s">
        <v>2214</v>
      </c>
      <c r="D14" s="195" t="s">
        <v>210</v>
      </c>
      <c r="E14" s="203" t="s">
        <v>2411</v>
      </c>
      <c r="F14" s="175"/>
      <c r="G14" s="185" t="s">
        <v>375</v>
      </c>
      <c r="H14" s="450" t="s">
        <v>2216</v>
      </c>
      <c r="I14" s="192" t="s">
        <v>2218</v>
      </c>
      <c r="J14" s="192">
        <v>6</v>
      </c>
      <c r="K14" s="193" t="s">
        <v>2217</v>
      </c>
      <c r="L14" s="212" t="s">
        <v>36</v>
      </c>
      <c r="M14" s="144"/>
      <c r="N14" s="144"/>
      <c r="O14" s="144"/>
      <c r="P14" s="144"/>
      <c r="Q14" s="109"/>
      <c r="R14" s="144"/>
      <c r="S14" s="144"/>
      <c r="T14" s="144"/>
      <c r="U14" s="144"/>
      <c r="V14" s="144"/>
      <c r="W14" s="144"/>
      <c r="X14" s="144"/>
      <c r="Y14" s="109"/>
      <c r="Z14" s="109"/>
    </row>
    <row r="15" spans="1:26" s="110" customFormat="1" ht="27" hidden="1" customHeight="1">
      <c r="A15" s="144"/>
      <c r="B15" s="142" t="s">
        <v>2248</v>
      </c>
      <c r="C15" s="32" t="s">
        <v>52</v>
      </c>
      <c r="D15" s="195" t="s">
        <v>2219</v>
      </c>
      <c r="E15" s="195" t="s">
        <v>2220</v>
      </c>
      <c r="F15" s="193"/>
      <c r="G15" s="192"/>
      <c r="H15" s="184" t="s">
        <v>2221</v>
      </c>
      <c r="I15" s="192" t="s">
        <v>2222</v>
      </c>
      <c r="J15" s="192">
        <v>3</v>
      </c>
      <c r="K15" s="32" t="s">
        <v>1320</v>
      </c>
      <c r="L15" s="144"/>
      <c r="M15" s="144"/>
      <c r="N15" s="144"/>
      <c r="O15" s="218" t="s">
        <v>400</v>
      </c>
      <c r="P15" s="144"/>
      <c r="Q15" s="109"/>
      <c r="R15" s="144"/>
      <c r="S15" s="144"/>
      <c r="T15" s="144"/>
      <c r="U15" s="144"/>
      <c r="V15" s="144"/>
      <c r="W15" s="144"/>
      <c r="X15" s="144"/>
      <c r="Y15" s="109"/>
      <c r="Z15" s="109"/>
    </row>
    <row r="16" spans="1:26" s="110" customFormat="1" ht="27" hidden="1" customHeight="1">
      <c r="A16" s="144"/>
      <c r="B16" s="142" t="s">
        <v>2248</v>
      </c>
      <c r="C16" s="32" t="s">
        <v>2223</v>
      </c>
      <c r="D16" s="195" t="s">
        <v>2219</v>
      </c>
      <c r="E16" s="195" t="s">
        <v>2224</v>
      </c>
      <c r="F16" s="193"/>
      <c r="G16" s="192"/>
      <c r="H16" s="184" t="s">
        <v>2221</v>
      </c>
      <c r="I16" s="192" t="s">
        <v>2222</v>
      </c>
      <c r="J16" s="192">
        <v>16</v>
      </c>
      <c r="K16" s="32" t="s">
        <v>1320</v>
      </c>
      <c r="L16" s="144"/>
      <c r="M16" s="144"/>
      <c r="N16" s="144"/>
      <c r="O16" s="218" t="s">
        <v>400</v>
      </c>
      <c r="P16" s="144"/>
      <c r="Q16" s="109"/>
      <c r="R16" s="144"/>
      <c r="S16" s="144"/>
      <c r="T16" s="144"/>
      <c r="U16" s="144"/>
      <c r="V16" s="144"/>
      <c r="W16" s="144"/>
      <c r="X16" s="144"/>
      <c r="Y16" s="109"/>
      <c r="Z16" s="109"/>
    </row>
    <row r="17" spans="1:26" s="110" customFormat="1" ht="27" hidden="1" customHeight="1">
      <c r="A17" s="144"/>
      <c r="B17" s="142" t="s">
        <v>2248</v>
      </c>
      <c r="C17" s="32" t="s">
        <v>2225</v>
      </c>
      <c r="D17" s="195" t="s">
        <v>428</v>
      </c>
      <c r="E17" s="195" t="s">
        <v>2226</v>
      </c>
      <c r="F17" s="175"/>
      <c r="G17" s="192"/>
      <c r="H17" s="450" t="s">
        <v>2227</v>
      </c>
      <c r="I17" s="192"/>
      <c r="J17" s="192">
        <v>3</v>
      </c>
      <c r="K17" s="32"/>
      <c r="L17" s="144"/>
      <c r="M17" s="144"/>
      <c r="N17" s="144"/>
      <c r="O17" s="218" t="s">
        <v>2249</v>
      </c>
      <c r="P17" s="144"/>
      <c r="Q17" s="109"/>
      <c r="R17" s="144"/>
      <c r="S17" s="144"/>
      <c r="T17" s="144"/>
      <c r="U17" s="144"/>
      <c r="V17" s="144"/>
      <c r="W17" s="144"/>
      <c r="X17" s="144"/>
      <c r="Y17" s="109"/>
      <c r="Z17" s="109"/>
    </row>
    <row r="18" spans="1:26" s="110" customFormat="1" ht="27" hidden="1" customHeight="1">
      <c r="A18" s="144"/>
      <c r="B18" s="142" t="s">
        <v>2254</v>
      </c>
      <c r="C18" s="32" t="s">
        <v>2250</v>
      </c>
      <c r="D18" s="118" t="s">
        <v>2252</v>
      </c>
      <c r="E18" s="118" t="s">
        <v>2253</v>
      </c>
      <c r="F18" s="119"/>
      <c r="G18" s="118"/>
      <c r="H18" s="403" t="s">
        <v>2251</v>
      </c>
      <c r="I18" s="144"/>
      <c r="J18" s="120">
        <v>30</v>
      </c>
      <c r="K18" s="120"/>
      <c r="L18" s="144"/>
      <c r="M18" s="144"/>
      <c r="N18" s="144"/>
      <c r="O18" s="218" t="s">
        <v>79</v>
      </c>
      <c r="P18" s="144"/>
      <c r="Q18" s="109"/>
      <c r="R18" s="144"/>
      <c r="S18" s="144"/>
      <c r="T18" s="144"/>
      <c r="U18" s="144"/>
      <c r="V18" s="144"/>
      <c r="W18" s="144"/>
      <c r="X18" s="144"/>
      <c r="Y18" s="403">
        <v>247680</v>
      </c>
      <c r="Z18" s="404">
        <v>41828</v>
      </c>
    </row>
    <row r="19" spans="1:26" s="110" customFormat="1" ht="27" customHeight="1">
      <c r="A19" s="144"/>
      <c r="B19" s="142" t="s">
        <v>2275</v>
      </c>
      <c r="C19" s="32" t="s">
        <v>80</v>
      </c>
      <c r="D19" s="195" t="s">
        <v>474</v>
      </c>
      <c r="E19" s="195" t="s">
        <v>127</v>
      </c>
      <c r="F19" s="195"/>
      <c r="G19" s="185" t="s">
        <v>375</v>
      </c>
      <c r="H19" s="184" t="s">
        <v>2255</v>
      </c>
      <c r="I19" s="192" t="s">
        <v>2256</v>
      </c>
      <c r="J19" s="192">
        <v>1</v>
      </c>
      <c r="K19" s="193" t="s">
        <v>1086</v>
      </c>
      <c r="L19" s="212" t="s">
        <v>36</v>
      </c>
      <c r="M19" s="144"/>
      <c r="N19" s="144"/>
      <c r="O19" s="144"/>
      <c r="P19" s="144"/>
      <c r="Q19" s="109"/>
      <c r="R19" s="144"/>
      <c r="S19" s="144"/>
      <c r="T19" s="144"/>
      <c r="U19" s="144"/>
      <c r="V19" s="144"/>
      <c r="W19" s="144"/>
      <c r="X19" s="144"/>
      <c r="Y19" s="109"/>
      <c r="Z19" s="109"/>
    </row>
    <row r="20" spans="1:26" s="110" customFormat="1" ht="27" customHeight="1">
      <c r="A20" s="144"/>
      <c r="B20" s="142" t="s">
        <v>2275</v>
      </c>
      <c r="C20" s="32" t="s">
        <v>2225</v>
      </c>
      <c r="D20" s="195" t="s">
        <v>22</v>
      </c>
      <c r="E20" s="203" t="s">
        <v>2412</v>
      </c>
      <c r="F20" s="145"/>
      <c r="G20" s="185" t="s">
        <v>362</v>
      </c>
      <c r="H20" s="450" t="s">
        <v>2257</v>
      </c>
      <c r="I20" s="192" t="s">
        <v>2259</v>
      </c>
      <c r="J20" s="192">
        <v>1</v>
      </c>
      <c r="K20" s="193" t="s">
        <v>2258</v>
      </c>
      <c r="L20" s="212" t="s">
        <v>36</v>
      </c>
      <c r="M20" s="144"/>
      <c r="N20" s="144"/>
      <c r="O20" s="144"/>
      <c r="P20" s="144"/>
      <c r="Q20" s="109"/>
      <c r="R20" s="144"/>
      <c r="S20" s="144"/>
      <c r="T20" s="144"/>
      <c r="U20" s="144"/>
      <c r="V20" s="144"/>
      <c r="W20" s="144"/>
      <c r="X20" s="144"/>
      <c r="Y20" s="109"/>
      <c r="Z20" s="109"/>
    </row>
    <row r="21" spans="1:26" s="110" customFormat="1" ht="27" hidden="1" customHeight="1">
      <c r="A21" s="144"/>
      <c r="B21" s="142" t="s">
        <v>2275</v>
      </c>
      <c r="C21" s="32" t="s">
        <v>2225</v>
      </c>
      <c r="D21" s="195" t="s">
        <v>22</v>
      </c>
      <c r="E21" s="203" t="s">
        <v>64</v>
      </c>
      <c r="F21" s="145"/>
      <c r="G21" s="192"/>
      <c r="H21" s="450" t="s">
        <v>2257</v>
      </c>
      <c r="I21" s="192"/>
      <c r="J21" s="192">
        <v>1</v>
      </c>
      <c r="K21" s="193"/>
      <c r="L21" s="144"/>
      <c r="M21" s="144"/>
      <c r="N21" s="144"/>
      <c r="O21" s="218" t="s">
        <v>2249</v>
      </c>
      <c r="P21" s="144"/>
      <c r="Q21" s="109"/>
      <c r="R21" s="144"/>
      <c r="S21" s="144"/>
      <c r="T21" s="144"/>
      <c r="U21" s="144"/>
      <c r="V21" s="144"/>
      <c r="W21" s="144"/>
      <c r="X21" s="144"/>
      <c r="Y21" s="109"/>
      <c r="Z21" s="109"/>
    </row>
    <row r="22" spans="1:26" s="110" customFormat="1" ht="27" customHeight="1">
      <c r="A22" s="144"/>
      <c r="B22" s="142" t="s">
        <v>2275</v>
      </c>
      <c r="C22" s="32" t="s">
        <v>120</v>
      </c>
      <c r="D22" s="195" t="s">
        <v>119</v>
      </c>
      <c r="E22" s="203" t="s">
        <v>2413</v>
      </c>
      <c r="F22" s="145"/>
      <c r="G22" s="185" t="s">
        <v>365</v>
      </c>
      <c r="H22" s="450" t="s">
        <v>2260</v>
      </c>
      <c r="I22" s="192" t="s">
        <v>2269</v>
      </c>
      <c r="J22" s="192">
        <v>1</v>
      </c>
      <c r="K22" s="193" t="s">
        <v>2261</v>
      </c>
      <c r="L22" s="212" t="s">
        <v>36</v>
      </c>
      <c r="M22" s="144"/>
      <c r="N22" s="144"/>
      <c r="O22" s="144"/>
      <c r="P22" s="144"/>
      <c r="Q22" s="109"/>
      <c r="R22" s="144"/>
      <c r="S22" s="144"/>
      <c r="T22" s="144"/>
      <c r="U22" s="144"/>
      <c r="V22" s="144"/>
      <c r="W22" s="144"/>
      <c r="X22" s="144"/>
      <c r="Y22" s="109"/>
      <c r="Z22" s="109"/>
    </row>
    <row r="23" spans="1:26" s="110" customFormat="1" ht="27" customHeight="1">
      <c r="A23" s="144"/>
      <c r="B23" s="142" t="s">
        <v>2275</v>
      </c>
      <c r="C23" s="32" t="s">
        <v>120</v>
      </c>
      <c r="D23" s="195" t="s">
        <v>119</v>
      </c>
      <c r="E23" s="203" t="s">
        <v>2414</v>
      </c>
      <c r="F23" s="145"/>
      <c r="G23" s="185" t="s">
        <v>360</v>
      </c>
      <c r="H23" s="450" t="s">
        <v>2260</v>
      </c>
      <c r="I23" s="192" t="s">
        <v>1908</v>
      </c>
      <c r="J23" s="192">
        <v>1</v>
      </c>
      <c r="K23" s="193" t="s">
        <v>1319</v>
      </c>
      <c r="L23" s="212" t="s">
        <v>36</v>
      </c>
      <c r="M23" s="144"/>
      <c r="N23" s="144"/>
      <c r="O23" s="144"/>
      <c r="P23" s="144"/>
      <c r="Q23" s="109"/>
      <c r="R23" s="144"/>
      <c r="S23" s="144"/>
      <c r="T23" s="144"/>
      <c r="U23" s="144"/>
      <c r="V23" s="144"/>
      <c r="W23" s="144"/>
      <c r="X23" s="144"/>
      <c r="Y23" s="109"/>
      <c r="Z23" s="109"/>
    </row>
    <row r="24" spans="1:26" s="110" customFormat="1" ht="27" customHeight="1">
      <c r="A24" s="144"/>
      <c r="B24" s="142" t="s">
        <v>2275</v>
      </c>
      <c r="C24" s="32" t="s">
        <v>2262</v>
      </c>
      <c r="D24" s="195" t="s">
        <v>2271</v>
      </c>
      <c r="E24" s="203" t="s">
        <v>2415</v>
      </c>
      <c r="F24" s="145"/>
      <c r="G24" s="185" t="s">
        <v>365</v>
      </c>
      <c r="H24" s="450" t="s">
        <v>406</v>
      </c>
      <c r="I24" s="192" t="s">
        <v>1655</v>
      </c>
      <c r="J24" s="192">
        <v>1</v>
      </c>
      <c r="K24" s="193" t="s">
        <v>2263</v>
      </c>
      <c r="L24" s="212" t="s">
        <v>36</v>
      </c>
      <c r="M24" s="144"/>
      <c r="N24" s="144"/>
      <c r="O24" s="144"/>
      <c r="P24" s="144"/>
      <c r="Q24" s="109"/>
      <c r="R24" s="144"/>
      <c r="S24" s="144"/>
      <c r="T24" s="144"/>
      <c r="U24" s="144"/>
      <c r="V24" s="144"/>
      <c r="W24" s="144"/>
      <c r="X24" s="144"/>
      <c r="Y24" s="109"/>
      <c r="Z24" s="109"/>
    </row>
    <row r="25" spans="1:26" s="110" customFormat="1" ht="27" hidden="1" customHeight="1">
      <c r="A25" s="144"/>
      <c r="B25" s="142" t="s">
        <v>2275</v>
      </c>
      <c r="C25" s="32" t="s">
        <v>2272</v>
      </c>
      <c r="D25" s="195" t="s">
        <v>2273</v>
      </c>
      <c r="E25" s="195" t="s">
        <v>151</v>
      </c>
      <c r="F25" s="195"/>
      <c r="G25" s="192"/>
      <c r="H25" s="451"/>
      <c r="I25" s="192"/>
      <c r="J25" s="192">
        <v>1</v>
      </c>
      <c r="K25" s="120"/>
      <c r="L25" s="144"/>
      <c r="M25" s="144"/>
      <c r="N25" s="144"/>
      <c r="O25" s="218" t="s">
        <v>414</v>
      </c>
      <c r="P25" s="144"/>
      <c r="Q25" s="109"/>
      <c r="R25" s="144"/>
      <c r="S25" s="144"/>
      <c r="T25" s="144"/>
      <c r="U25" s="144"/>
      <c r="V25" s="144"/>
      <c r="W25" s="144"/>
      <c r="X25" s="144"/>
      <c r="Y25" s="109"/>
      <c r="Z25" s="109"/>
    </row>
    <row r="26" spans="1:26" s="110" customFormat="1" ht="27" hidden="1" customHeight="1">
      <c r="A26" s="144"/>
      <c r="B26" s="142" t="s">
        <v>2275</v>
      </c>
      <c r="C26" s="416" t="s">
        <v>2237</v>
      </c>
      <c r="D26" s="195" t="s">
        <v>2238</v>
      </c>
      <c r="E26" s="195" t="s">
        <v>2264</v>
      </c>
      <c r="F26" s="195"/>
      <c r="G26" s="192"/>
      <c r="H26" s="32" t="s">
        <v>2240</v>
      </c>
      <c r="I26" s="192"/>
      <c r="J26" s="192">
        <v>9</v>
      </c>
      <c r="K26" s="120"/>
      <c r="L26" s="144"/>
      <c r="M26" s="144"/>
      <c r="N26" s="144"/>
      <c r="O26" s="218" t="s">
        <v>2249</v>
      </c>
      <c r="P26" s="144"/>
      <c r="Q26" s="109"/>
      <c r="R26" s="144"/>
      <c r="S26" s="144"/>
      <c r="T26" s="144"/>
      <c r="U26" s="144"/>
      <c r="V26" s="144"/>
      <c r="W26" s="144"/>
      <c r="X26" s="144"/>
      <c r="Y26" s="109"/>
      <c r="Z26" s="109"/>
    </row>
    <row r="27" spans="1:26" s="110" customFormat="1" ht="27" customHeight="1">
      <c r="A27" s="144"/>
      <c r="B27" s="142" t="s">
        <v>2275</v>
      </c>
      <c r="C27" s="32" t="s">
        <v>189</v>
      </c>
      <c r="D27" s="195" t="s">
        <v>190</v>
      </c>
      <c r="E27" s="195" t="s">
        <v>2265</v>
      </c>
      <c r="F27" s="145"/>
      <c r="G27" s="185" t="s">
        <v>361</v>
      </c>
      <c r="H27" s="193" t="s">
        <v>2274</v>
      </c>
      <c r="I27" s="192"/>
      <c r="J27" s="192">
        <v>1</v>
      </c>
      <c r="K27" s="120" t="s">
        <v>1618</v>
      </c>
      <c r="L27" s="212" t="s">
        <v>36</v>
      </c>
      <c r="M27" s="144"/>
      <c r="N27" s="144"/>
      <c r="O27" s="144"/>
      <c r="P27" s="144"/>
      <c r="Q27" s="109"/>
      <c r="R27" s="144"/>
      <c r="S27" s="144"/>
      <c r="T27" s="144"/>
      <c r="U27" s="144"/>
      <c r="V27" s="144"/>
      <c r="W27" s="144"/>
      <c r="X27" s="144"/>
      <c r="Y27" s="109"/>
      <c r="Z27" s="109"/>
    </row>
    <row r="28" spans="1:26" s="110" customFormat="1" ht="27" customHeight="1">
      <c r="A28" s="144"/>
      <c r="B28" s="142" t="s">
        <v>2275</v>
      </c>
      <c r="C28" s="32" t="s">
        <v>2266</v>
      </c>
      <c r="D28" s="195" t="s">
        <v>2270</v>
      </c>
      <c r="E28" s="195" t="s">
        <v>2267</v>
      </c>
      <c r="F28" s="145"/>
      <c r="G28" s="185" t="s">
        <v>361</v>
      </c>
      <c r="H28" s="193"/>
      <c r="I28" s="192"/>
      <c r="J28" s="192">
        <v>2</v>
      </c>
      <c r="K28" s="120" t="s">
        <v>1076</v>
      </c>
      <c r="L28" s="212" t="s">
        <v>36</v>
      </c>
      <c r="M28" s="144"/>
      <c r="N28" s="144"/>
      <c r="O28" s="144"/>
      <c r="P28" s="144"/>
      <c r="Q28" s="109"/>
      <c r="R28" s="144"/>
      <c r="S28" s="144"/>
      <c r="T28" s="144"/>
      <c r="U28" s="144"/>
      <c r="V28" s="144"/>
      <c r="W28" s="144"/>
      <c r="X28" s="144"/>
      <c r="Y28" s="109"/>
      <c r="Z28" s="109"/>
    </row>
    <row r="29" spans="1:26" s="110" customFormat="1" ht="27" customHeight="1">
      <c r="A29" s="144"/>
      <c r="B29" s="142" t="s">
        <v>2275</v>
      </c>
      <c r="C29" s="32" t="s">
        <v>178</v>
      </c>
      <c r="D29" s="195" t="s">
        <v>179</v>
      </c>
      <c r="E29" s="195" t="s">
        <v>2268</v>
      </c>
      <c r="F29" s="145"/>
      <c r="G29" s="185" t="s">
        <v>345</v>
      </c>
      <c r="H29" s="193" t="s">
        <v>245</v>
      </c>
      <c r="I29" s="192"/>
      <c r="J29" s="192">
        <v>1</v>
      </c>
      <c r="K29" s="120" t="s">
        <v>1326</v>
      </c>
      <c r="L29" s="212" t="s">
        <v>36</v>
      </c>
      <c r="M29" s="144"/>
      <c r="N29" s="144"/>
      <c r="O29" s="144"/>
      <c r="P29" s="144"/>
      <c r="Q29" s="109"/>
      <c r="R29" s="144"/>
      <c r="S29" s="144"/>
      <c r="T29" s="144"/>
      <c r="U29" s="144"/>
      <c r="V29" s="144"/>
      <c r="W29" s="144"/>
      <c r="X29" s="144"/>
      <c r="Y29" s="109"/>
      <c r="Z29" s="109"/>
    </row>
    <row r="30" spans="1:26" s="110" customFormat="1" ht="27" customHeight="1">
      <c r="A30" s="144"/>
      <c r="B30" s="142" t="s">
        <v>2282</v>
      </c>
      <c r="C30" s="32" t="s">
        <v>110</v>
      </c>
      <c r="D30" s="195" t="s">
        <v>111</v>
      </c>
      <c r="E30" s="195" t="s">
        <v>2416</v>
      </c>
      <c r="F30" s="195"/>
      <c r="G30" s="185" t="s">
        <v>375</v>
      </c>
      <c r="H30" s="193" t="s">
        <v>2281</v>
      </c>
      <c r="I30" s="192" t="s">
        <v>2017</v>
      </c>
      <c r="J30" s="192">
        <v>1</v>
      </c>
      <c r="K30" s="193" t="s">
        <v>1081</v>
      </c>
      <c r="L30" s="212" t="s">
        <v>36</v>
      </c>
      <c r="M30" s="144"/>
      <c r="N30" s="144"/>
      <c r="O30" s="144"/>
      <c r="P30" s="144"/>
      <c r="Q30" s="109"/>
      <c r="R30" s="144"/>
      <c r="S30" s="144"/>
      <c r="T30" s="144"/>
      <c r="U30" s="144"/>
      <c r="V30" s="144"/>
      <c r="W30" s="144"/>
      <c r="X30" s="144"/>
      <c r="Y30" s="109"/>
      <c r="Z30" s="109"/>
    </row>
    <row r="31" spans="1:26" s="110" customFormat="1" ht="27" hidden="1" customHeight="1">
      <c r="A31" s="144"/>
      <c r="B31" s="142" t="s">
        <v>2282</v>
      </c>
      <c r="C31" s="32" t="s">
        <v>80</v>
      </c>
      <c r="D31" s="195" t="s">
        <v>474</v>
      </c>
      <c r="E31" s="195" t="s">
        <v>468</v>
      </c>
      <c r="F31" s="145"/>
      <c r="G31" s="209"/>
      <c r="H31" s="175" t="s">
        <v>2255</v>
      </c>
      <c r="I31" s="192" t="s">
        <v>2256</v>
      </c>
      <c r="J31" s="192">
        <v>1</v>
      </c>
      <c r="K31" s="193" t="s">
        <v>1086</v>
      </c>
      <c r="L31" s="144"/>
      <c r="M31" s="144"/>
      <c r="N31" s="144"/>
      <c r="O31" s="218" t="s">
        <v>81</v>
      </c>
      <c r="P31" s="144"/>
      <c r="Q31" s="109"/>
      <c r="R31" s="144"/>
      <c r="S31" s="144"/>
      <c r="T31" s="144"/>
      <c r="U31" s="144"/>
      <c r="V31" s="144"/>
      <c r="W31" s="144"/>
      <c r="X31" s="144"/>
      <c r="Y31" s="109"/>
      <c r="Z31" s="109"/>
    </row>
    <row r="32" spans="1:26" s="110" customFormat="1" ht="27" hidden="1" customHeight="1">
      <c r="A32" s="144"/>
      <c r="B32" s="142" t="s">
        <v>2285</v>
      </c>
      <c r="C32" s="32" t="s">
        <v>110</v>
      </c>
      <c r="D32" s="118" t="s">
        <v>111</v>
      </c>
      <c r="E32" s="118" t="s">
        <v>2283</v>
      </c>
      <c r="F32" s="119"/>
      <c r="G32" s="118"/>
      <c r="H32" s="144" t="s">
        <v>2284</v>
      </c>
      <c r="I32" s="144"/>
      <c r="J32" s="120">
        <v>7</v>
      </c>
      <c r="K32" s="120"/>
      <c r="L32" s="144"/>
      <c r="M32" s="144"/>
      <c r="N32" s="144"/>
      <c r="O32" s="218" t="s">
        <v>545</v>
      </c>
      <c r="P32" s="144"/>
      <c r="Q32" s="109"/>
      <c r="R32" s="144"/>
      <c r="S32" s="144"/>
      <c r="T32" s="144"/>
      <c r="U32" s="144"/>
      <c r="V32" s="144"/>
      <c r="W32" s="144"/>
      <c r="X32" s="144"/>
      <c r="Y32" s="109"/>
      <c r="Z32" s="109"/>
    </row>
    <row r="33" spans="1:26" s="110" customFormat="1" ht="27" customHeight="1">
      <c r="A33" s="144"/>
      <c r="B33" s="142" t="s">
        <v>2285</v>
      </c>
      <c r="C33" s="32" t="s">
        <v>2286</v>
      </c>
      <c r="D33" s="195" t="s">
        <v>2287</v>
      </c>
      <c r="E33" s="195" t="s">
        <v>2417</v>
      </c>
      <c r="F33" s="195"/>
      <c r="G33" s="185" t="s">
        <v>345</v>
      </c>
      <c r="H33" s="193" t="s">
        <v>2288</v>
      </c>
      <c r="I33" s="192" t="s">
        <v>1899</v>
      </c>
      <c r="J33" s="192">
        <v>1</v>
      </c>
      <c r="K33" s="193" t="s">
        <v>1088</v>
      </c>
      <c r="L33" s="212" t="s">
        <v>36</v>
      </c>
      <c r="M33" s="144"/>
      <c r="N33" s="144"/>
      <c r="O33" s="144"/>
      <c r="P33" s="144"/>
      <c r="Q33" s="109"/>
      <c r="R33" s="144"/>
      <c r="S33" s="144"/>
      <c r="T33" s="144"/>
      <c r="U33" s="144"/>
      <c r="V33" s="144"/>
      <c r="W33" s="144"/>
      <c r="X33" s="144"/>
      <c r="Y33" s="109"/>
      <c r="Z33" s="109"/>
    </row>
    <row r="34" spans="1:26" s="110" customFormat="1" ht="27" customHeight="1">
      <c r="A34" s="144"/>
      <c r="B34" s="142" t="s">
        <v>446</v>
      </c>
      <c r="C34" s="32" t="s">
        <v>583</v>
      </c>
      <c r="D34" s="118" t="s">
        <v>584</v>
      </c>
      <c r="E34" s="118" t="s">
        <v>2289</v>
      </c>
      <c r="F34" s="119"/>
      <c r="G34" s="403" t="s">
        <v>360</v>
      </c>
      <c r="H34" s="144" t="s">
        <v>2028</v>
      </c>
      <c r="I34" s="144" t="s">
        <v>1593</v>
      </c>
      <c r="J34" s="120">
        <v>1</v>
      </c>
      <c r="K34" s="120" t="s">
        <v>514</v>
      </c>
      <c r="L34" s="212" t="s">
        <v>36</v>
      </c>
      <c r="M34" s="144"/>
      <c r="N34" s="144"/>
      <c r="O34" s="144"/>
      <c r="P34" s="144"/>
      <c r="Q34" s="109"/>
      <c r="R34" s="144"/>
      <c r="S34" s="144"/>
      <c r="T34" s="144"/>
      <c r="U34" s="144"/>
      <c r="V34" s="144"/>
      <c r="W34" s="144"/>
      <c r="X34" s="144"/>
      <c r="Y34" s="109"/>
      <c r="Z34" s="109"/>
    </row>
    <row r="35" spans="1:26" s="110" customFormat="1" ht="27" hidden="1" customHeight="1">
      <c r="A35" s="144"/>
      <c r="B35" s="142" t="s">
        <v>446</v>
      </c>
      <c r="C35" s="32" t="s">
        <v>80</v>
      </c>
      <c r="D35" s="195" t="s">
        <v>474</v>
      </c>
      <c r="E35" s="195" t="s">
        <v>468</v>
      </c>
      <c r="F35" s="195"/>
      <c r="G35" s="209"/>
      <c r="H35" s="193" t="s">
        <v>2255</v>
      </c>
      <c r="I35" s="209" t="s">
        <v>2256</v>
      </c>
      <c r="J35" s="192">
        <v>2</v>
      </c>
      <c r="K35" s="193" t="s">
        <v>2290</v>
      </c>
      <c r="L35" s="144"/>
      <c r="M35" s="144"/>
      <c r="N35" s="144"/>
      <c r="O35" s="218" t="s">
        <v>81</v>
      </c>
      <c r="P35" s="144"/>
      <c r="Q35" s="109"/>
      <c r="R35" s="144"/>
      <c r="S35" s="144"/>
      <c r="T35" s="144"/>
      <c r="U35" s="144"/>
      <c r="V35" s="144"/>
      <c r="W35" s="144"/>
      <c r="X35" s="144"/>
      <c r="Y35" s="109"/>
      <c r="Z35" s="109"/>
    </row>
    <row r="36" spans="1:26" s="110" customFormat="1" ht="27" hidden="1" customHeight="1">
      <c r="A36" s="144"/>
      <c r="B36" s="142" t="s">
        <v>2311</v>
      </c>
      <c r="C36" s="32" t="s">
        <v>120</v>
      </c>
      <c r="D36" s="195" t="s">
        <v>119</v>
      </c>
      <c r="E36" s="203" t="s">
        <v>2291</v>
      </c>
      <c r="F36" s="145"/>
      <c r="G36" s="102"/>
      <c r="H36" s="175" t="s">
        <v>2260</v>
      </c>
      <c r="I36" s="209"/>
      <c r="J36" s="192">
        <v>1</v>
      </c>
      <c r="K36" s="32"/>
      <c r="L36" s="143"/>
      <c r="M36" s="144"/>
      <c r="N36" s="144"/>
      <c r="O36" s="212" t="s">
        <v>2418</v>
      </c>
      <c r="P36" s="144"/>
      <c r="Q36" s="109"/>
      <c r="R36" s="144"/>
      <c r="S36" s="144"/>
      <c r="T36" s="144"/>
      <c r="U36" s="144"/>
      <c r="V36" s="144"/>
      <c r="W36" s="144"/>
      <c r="X36" s="144"/>
      <c r="Y36" s="109"/>
      <c r="Z36" s="109"/>
    </row>
    <row r="37" spans="1:26" s="110" customFormat="1" ht="27" customHeight="1">
      <c r="A37" s="144"/>
      <c r="B37" s="142" t="s">
        <v>2311</v>
      </c>
      <c r="C37" s="32" t="s">
        <v>583</v>
      </c>
      <c r="D37" s="195" t="s">
        <v>2292</v>
      </c>
      <c r="E37" s="203" t="s">
        <v>2293</v>
      </c>
      <c r="F37" s="145"/>
      <c r="G37" s="185" t="s">
        <v>345</v>
      </c>
      <c r="H37" s="175" t="s">
        <v>2028</v>
      </c>
      <c r="I37" s="209"/>
      <c r="J37" s="192">
        <v>1</v>
      </c>
      <c r="K37" s="32" t="s">
        <v>1319</v>
      </c>
      <c r="L37" s="212" t="s">
        <v>36</v>
      </c>
      <c r="M37" s="144"/>
      <c r="N37" s="144"/>
      <c r="O37" s="144"/>
      <c r="P37" s="144"/>
      <c r="Q37" s="109"/>
      <c r="R37" s="144"/>
      <c r="S37" s="144"/>
      <c r="T37" s="144"/>
      <c r="U37" s="144"/>
      <c r="V37" s="144"/>
      <c r="W37" s="144"/>
      <c r="X37" s="144"/>
      <c r="Y37" s="109"/>
      <c r="Z37" s="109"/>
    </row>
    <row r="38" spans="1:26" s="110" customFormat="1" ht="27" customHeight="1">
      <c r="A38" s="144"/>
      <c r="B38" s="142" t="s">
        <v>2311</v>
      </c>
      <c r="C38" s="32" t="s">
        <v>2294</v>
      </c>
      <c r="D38" s="195" t="s">
        <v>2295</v>
      </c>
      <c r="E38" s="195" t="s">
        <v>2296</v>
      </c>
      <c r="F38" s="195"/>
      <c r="G38" s="185" t="s">
        <v>360</v>
      </c>
      <c r="H38" s="193" t="s">
        <v>2297</v>
      </c>
      <c r="I38" s="209"/>
      <c r="J38" s="192">
        <v>1</v>
      </c>
      <c r="K38" s="32" t="s">
        <v>1331</v>
      </c>
      <c r="L38" s="212" t="s">
        <v>36</v>
      </c>
      <c r="M38" s="144"/>
      <c r="N38" s="144"/>
      <c r="O38" s="144"/>
      <c r="P38" s="144"/>
      <c r="Q38" s="109"/>
      <c r="R38" s="144"/>
      <c r="S38" s="144"/>
      <c r="T38" s="144"/>
      <c r="U38" s="144"/>
      <c r="V38" s="144"/>
      <c r="W38" s="144"/>
      <c r="X38" s="144"/>
      <c r="Y38" s="109"/>
      <c r="Z38" s="109"/>
    </row>
    <row r="39" spans="1:26" s="110" customFormat="1" ht="27" customHeight="1">
      <c r="A39" s="144"/>
      <c r="B39" s="142" t="s">
        <v>2311</v>
      </c>
      <c r="C39" s="32" t="s">
        <v>2298</v>
      </c>
      <c r="D39" s="195" t="s">
        <v>2299</v>
      </c>
      <c r="E39" s="195" t="s">
        <v>2300</v>
      </c>
      <c r="F39" s="195"/>
      <c r="G39" s="185" t="s">
        <v>345</v>
      </c>
      <c r="H39" s="193" t="s">
        <v>2301</v>
      </c>
      <c r="I39" s="209"/>
      <c r="J39" s="192">
        <v>5</v>
      </c>
      <c r="K39" s="32" t="s">
        <v>1319</v>
      </c>
      <c r="L39" s="212" t="s">
        <v>36</v>
      </c>
      <c r="M39" s="144"/>
      <c r="N39" s="144"/>
      <c r="O39" s="144"/>
      <c r="P39" s="144"/>
      <c r="Q39" s="109"/>
      <c r="R39" s="144"/>
      <c r="S39" s="144"/>
      <c r="T39" s="144"/>
      <c r="U39" s="144"/>
      <c r="V39" s="144"/>
      <c r="W39" s="144"/>
      <c r="X39" s="144"/>
      <c r="Y39" s="109"/>
      <c r="Z39" s="109"/>
    </row>
    <row r="40" spans="1:26" s="110" customFormat="1" ht="27" hidden="1" customHeight="1">
      <c r="A40" s="144"/>
      <c r="B40" s="142" t="s">
        <v>2311</v>
      </c>
      <c r="C40" s="32" t="s">
        <v>583</v>
      </c>
      <c r="D40" s="195" t="s">
        <v>2292</v>
      </c>
      <c r="E40" s="195" t="s">
        <v>2302</v>
      </c>
      <c r="F40" s="145"/>
      <c r="G40" s="192"/>
      <c r="H40" s="175" t="s">
        <v>2028</v>
      </c>
      <c r="I40" s="209"/>
      <c r="J40" s="192">
        <v>1</v>
      </c>
      <c r="K40" s="32"/>
      <c r="L40" s="144"/>
      <c r="M40" s="144"/>
      <c r="N40" s="144"/>
      <c r="O40" s="218" t="s">
        <v>412</v>
      </c>
      <c r="P40" s="144"/>
      <c r="Q40" s="109"/>
      <c r="R40" s="144"/>
      <c r="S40" s="144"/>
      <c r="T40" s="144"/>
      <c r="U40" s="144"/>
      <c r="V40" s="144"/>
      <c r="W40" s="144"/>
      <c r="X40" s="144"/>
      <c r="Y40" s="109"/>
      <c r="Z40" s="109"/>
    </row>
    <row r="41" spans="1:26" s="110" customFormat="1" ht="27" customHeight="1">
      <c r="A41" s="144"/>
      <c r="B41" s="142" t="s">
        <v>2311</v>
      </c>
      <c r="C41" s="32" t="s">
        <v>308</v>
      </c>
      <c r="D41" s="195" t="s">
        <v>309</v>
      </c>
      <c r="E41" s="195" t="s">
        <v>2303</v>
      </c>
      <c r="F41" s="145"/>
      <c r="G41" s="185" t="s">
        <v>360</v>
      </c>
      <c r="H41" s="175" t="s">
        <v>2308</v>
      </c>
      <c r="I41" s="209"/>
      <c r="J41" s="192">
        <v>1</v>
      </c>
      <c r="K41" s="32" t="s">
        <v>1319</v>
      </c>
      <c r="L41" s="212" t="s">
        <v>36</v>
      </c>
      <c r="M41" s="144"/>
      <c r="N41" s="144"/>
      <c r="O41" s="144"/>
      <c r="P41" s="144"/>
      <c r="Q41" s="109"/>
      <c r="R41" s="144"/>
      <c r="S41" s="144"/>
      <c r="T41" s="144"/>
      <c r="U41" s="144"/>
      <c r="V41" s="144"/>
      <c r="W41" s="144"/>
      <c r="X41" s="144"/>
      <c r="Y41" s="109"/>
      <c r="Z41" s="109"/>
    </row>
    <row r="42" spans="1:26" s="110" customFormat="1" ht="27" customHeight="1">
      <c r="A42" s="144"/>
      <c r="B42" s="142" t="s">
        <v>2311</v>
      </c>
      <c r="C42" s="32" t="s">
        <v>2304</v>
      </c>
      <c r="D42" s="195" t="s">
        <v>51</v>
      </c>
      <c r="E42" s="195" t="s">
        <v>2305</v>
      </c>
      <c r="F42" s="145"/>
      <c r="G42" s="185" t="s">
        <v>345</v>
      </c>
      <c r="H42" s="175" t="s">
        <v>2309</v>
      </c>
      <c r="I42" s="209"/>
      <c r="J42" s="192">
        <v>1</v>
      </c>
      <c r="K42" s="32" t="s">
        <v>1319</v>
      </c>
      <c r="L42" s="212" t="s">
        <v>36</v>
      </c>
      <c r="M42" s="144"/>
      <c r="N42" s="144"/>
      <c r="O42" s="144"/>
      <c r="P42" s="144"/>
      <c r="Q42" s="109"/>
      <c r="R42" s="144"/>
      <c r="S42" s="144"/>
      <c r="T42" s="144"/>
      <c r="U42" s="144"/>
      <c r="V42" s="144"/>
      <c r="W42" s="144"/>
      <c r="X42" s="144"/>
      <c r="Y42" s="109"/>
      <c r="Z42" s="109"/>
    </row>
    <row r="43" spans="1:26" s="110" customFormat="1" ht="27" customHeight="1">
      <c r="A43" s="144"/>
      <c r="B43" s="142" t="s">
        <v>2311</v>
      </c>
      <c r="C43" s="32" t="s">
        <v>2312</v>
      </c>
      <c r="D43" s="195" t="s">
        <v>2313</v>
      </c>
      <c r="E43" s="195" t="s">
        <v>2408</v>
      </c>
      <c r="F43" s="195"/>
      <c r="G43" s="185" t="s">
        <v>345</v>
      </c>
      <c r="H43" s="193" t="s">
        <v>2314</v>
      </c>
      <c r="I43" s="192"/>
      <c r="J43" s="192">
        <v>2</v>
      </c>
      <c r="K43" s="193" t="s">
        <v>1088</v>
      </c>
      <c r="L43" s="212" t="s">
        <v>36</v>
      </c>
      <c r="M43" s="144"/>
      <c r="N43" s="144"/>
      <c r="O43" s="144"/>
      <c r="P43" s="144"/>
      <c r="Q43" s="109"/>
      <c r="R43" s="144"/>
      <c r="S43" s="144"/>
      <c r="T43" s="144"/>
      <c r="U43" s="144"/>
      <c r="V43" s="144"/>
      <c r="W43" s="144"/>
      <c r="X43" s="144"/>
      <c r="Y43" s="109"/>
      <c r="Z43" s="109"/>
    </row>
    <row r="44" spans="1:26" s="110" customFormat="1" ht="27" hidden="1" customHeight="1">
      <c r="A44" s="144"/>
      <c r="B44" s="142" t="s">
        <v>2311</v>
      </c>
      <c r="C44" s="32" t="s">
        <v>54</v>
      </c>
      <c r="D44" s="195" t="s">
        <v>149</v>
      </c>
      <c r="E44" s="203" t="s">
        <v>2315</v>
      </c>
      <c r="F44" s="145"/>
      <c r="G44" s="192"/>
      <c r="H44" s="175" t="s">
        <v>2316</v>
      </c>
      <c r="I44" s="192"/>
      <c r="J44" s="192">
        <v>8</v>
      </c>
      <c r="K44" s="32"/>
      <c r="L44" s="144"/>
      <c r="M44" s="144"/>
      <c r="N44" s="144"/>
      <c r="O44" s="218" t="s">
        <v>400</v>
      </c>
      <c r="P44" s="144"/>
      <c r="Q44" s="109"/>
      <c r="R44" s="144"/>
      <c r="S44" s="144"/>
      <c r="T44" s="144"/>
      <c r="U44" s="144"/>
      <c r="V44" s="144"/>
      <c r="W44" s="144"/>
      <c r="X44" s="144"/>
      <c r="Y44" s="109"/>
      <c r="Z44" s="109"/>
    </row>
    <row r="45" spans="1:26" s="110" customFormat="1" ht="27" hidden="1" customHeight="1">
      <c r="A45" s="144"/>
      <c r="B45" s="142" t="s">
        <v>2311</v>
      </c>
      <c r="C45" s="32" t="s">
        <v>308</v>
      </c>
      <c r="D45" s="195" t="s">
        <v>51</v>
      </c>
      <c r="E45" s="203" t="s">
        <v>2317</v>
      </c>
      <c r="F45" s="145"/>
      <c r="G45" s="192"/>
      <c r="H45" s="175"/>
      <c r="I45" s="192"/>
      <c r="J45" s="192">
        <v>1</v>
      </c>
      <c r="K45" s="32"/>
      <c r="L45" s="144"/>
      <c r="M45" s="144"/>
      <c r="N45" s="144"/>
      <c r="O45" s="144"/>
      <c r="P45" s="144"/>
      <c r="Q45" s="109"/>
      <c r="R45" s="144"/>
      <c r="S45" s="144"/>
      <c r="T45" s="144"/>
      <c r="U45" s="144"/>
      <c r="V45" s="144"/>
      <c r="W45" s="144"/>
      <c r="X45" s="144"/>
      <c r="Y45" s="109"/>
      <c r="Z45" s="109"/>
    </row>
    <row r="46" spans="1:26" s="110" customFormat="1" ht="27" customHeight="1">
      <c r="A46" s="144"/>
      <c r="B46" s="142" t="s">
        <v>2311</v>
      </c>
      <c r="C46" s="32" t="s">
        <v>25</v>
      </c>
      <c r="D46" s="195" t="s">
        <v>215</v>
      </c>
      <c r="E46" s="203" t="s">
        <v>2318</v>
      </c>
      <c r="F46" s="145"/>
      <c r="G46" s="185" t="s">
        <v>345</v>
      </c>
      <c r="H46" s="175" t="s">
        <v>2319</v>
      </c>
      <c r="I46" s="192"/>
      <c r="J46" s="192">
        <v>1</v>
      </c>
      <c r="K46" s="32" t="s">
        <v>1074</v>
      </c>
      <c r="L46" s="212" t="s">
        <v>36</v>
      </c>
      <c r="M46" s="144"/>
      <c r="N46" s="144"/>
      <c r="O46" s="144"/>
      <c r="P46" s="144"/>
      <c r="Q46" s="109"/>
      <c r="R46" s="144"/>
      <c r="S46" s="144"/>
      <c r="T46" s="144"/>
      <c r="U46" s="144"/>
      <c r="V46" s="144"/>
      <c r="W46" s="144"/>
      <c r="X46" s="144"/>
      <c r="Y46" s="109"/>
      <c r="Z46" s="109"/>
    </row>
    <row r="47" spans="1:26" s="110" customFormat="1" ht="27" customHeight="1">
      <c r="A47" s="144"/>
      <c r="B47" s="142" t="s">
        <v>2311</v>
      </c>
      <c r="C47" s="32" t="s">
        <v>2320</v>
      </c>
      <c r="D47" s="195" t="s">
        <v>2330</v>
      </c>
      <c r="E47" s="195" t="s">
        <v>2321</v>
      </c>
      <c r="F47" s="195"/>
      <c r="G47" s="185" t="s">
        <v>345</v>
      </c>
      <c r="H47" s="193" t="s">
        <v>2328</v>
      </c>
      <c r="I47" s="192"/>
      <c r="J47" s="192">
        <v>12</v>
      </c>
      <c r="K47" s="32" t="s">
        <v>1323</v>
      </c>
      <c r="L47" s="212" t="s">
        <v>36</v>
      </c>
      <c r="M47" s="144"/>
      <c r="N47" s="144"/>
      <c r="O47" s="144"/>
      <c r="P47" s="144"/>
      <c r="Q47" s="109"/>
      <c r="R47" s="144"/>
      <c r="S47" s="144"/>
      <c r="T47" s="144"/>
      <c r="U47" s="144"/>
      <c r="V47" s="144"/>
      <c r="W47" s="144"/>
      <c r="X47" s="144"/>
      <c r="Y47" s="109"/>
      <c r="Z47" s="109"/>
    </row>
    <row r="48" spans="1:26" s="110" customFormat="1" ht="27" customHeight="1">
      <c r="A48" s="144"/>
      <c r="B48" s="142" t="s">
        <v>2311</v>
      </c>
      <c r="C48" s="32" t="s">
        <v>2322</v>
      </c>
      <c r="D48" s="195" t="s">
        <v>2331</v>
      </c>
      <c r="E48" s="195" t="s">
        <v>2321</v>
      </c>
      <c r="F48" s="202"/>
      <c r="G48" s="185" t="s">
        <v>345</v>
      </c>
      <c r="H48" s="32" t="s">
        <v>2327</v>
      </c>
      <c r="I48" s="192"/>
      <c r="J48" s="192">
        <v>10</v>
      </c>
      <c r="K48" s="32" t="s">
        <v>1323</v>
      </c>
      <c r="L48" s="212" t="s">
        <v>36</v>
      </c>
      <c r="M48" s="144"/>
      <c r="N48" s="144"/>
      <c r="O48" s="144"/>
      <c r="P48" s="144"/>
      <c r="Q48" s="109"/>
      <c r="R48" s="144"/>
      <c r="S48" s="144"/>
      <c r="T48" s="144"/>
      <c r="U48" s="144"/>
      <c r="V48" s="144"/>
      <c r="W48" s="144"/>
      <c r="X48" s="144"/>
      <c r="Y48" s="109"/>
      <c r="Z48" s="109"/>
    </row>
    <row r="49" spans="1:26" s="110" customFormat="1" ht="27" customHeight="1">
      <c r="A49" s="144"/>
      <c r="B49" s="142" t="s">
        <v>2311</v>
      </c>
      <c r="C49" s="32" t="s">
        <v>2323</v>
      </c>
      <c r="D49" s="195" t="s">
        <v>780</v>
      </c>
      <c r="E49" s="195" t="s">
        <v>2324</v>
      </c>
      <c r="F49" s="145"/>
      <c r="G49" s="185" t="s">
        <v>360</v>
      </c>
      <c r="H49" s="175" t="s">
        <v>2329</v>
      </c>
      <c r="I49" s="192"/>
      <c r="J49" s="192">
        <v>2</v>
      </c>
      <c r="K49" s="32" t="s">
        <v>1554</v>
      </c>
      <c r="L49" s="212" t="s">
        <v>36</v>
      </c>
      <c r="M49" s="144"/>
      <c r="N49" s="144"/>
      <c r="O49" s="144"/>
      <c r="P49" s="144"/>
      <c r="Q49" s="109"/>
      <c r="R49" s="144"/>
      <c r="S49" s="144"/>
      <c r="T49" s="144"/>
      <c r="U49" s="144"/>
      <c r="V49" s="144"/>
      <c r="W49" s="144"/>
      <c r="X49" s="144"/>
      <c r="Y49" s="109"/>
      <c r="Z49" s="109"/>
    </row>
    <row r="50" spans="1:26" s="110" customFormat="1" ht="27" customHeight="1">
      <c r="A50" s="144"/>
      <c r="B50" s="142" t="s">
        <v>2311</v>
      </c>
      <c r="C50" s="32" t="s">
        <v>2325</v>
      </c>
      <c r="D50" s="195" t="s">
        <v>2332</v>
      </c>
      <c r="E50" s="195" t="s">
        <v>2326</v>
      </c>
      <c r="F50" s="145"/>
      <c r="G50" s="185" t="s">
        <v>360</v>
      </c>
      <c r="H50" s="175" t="s">
        <v>2333</v>
      </c>
      <c r="I50" s="192"/>
      <c r="J50" s="192">
        <v>1</v>
      </c>
      <c r="K50" s="32" t="s">
        <v>1323</v>
      </c>
      <c r="L50" s="212" t="s">
        <v>36</v>
      </c>
      <c r="M50" s="144"/>
      <c r="N50" s="144"/>
      <c r="O50" s="144"/>
      <c r="P50" s="144"/>
      <c r="Q50" s="109"/>
      <c r="R50" s="144"/>
      <c r="S50" s="144"/>
      <c r="T50" s="144"/>
      <c r="U50" s="144"/>
      <c r="V50" s="144"/>
      <c r="W50" s="144"/>
      <c r="X50" s="144"/>
      <c r="Y50" s="109"/>
      <c r="Z50" s="109"/>
    </row>
    <row r="51" spans="1:26" s="110" customFormat="1" ht="27" customHeight="1">
      <c r="A51" s="144"/>
      <c r="B51" s="142" t="s">
        <v>2336</v>
      </c>
      <c r="C51" s="32" t="s">
        <v>1492</v>
      </c>
      <c r="D51" s="195" t="s">
        <v>2334</v>
      </c>
      <c r="E51" s="195" t="s">
        <v>2409</v>
      </c>
      <c r="F51" s="195"/>
      <c r="G51" s="185" t="s">
        <v>360</v>
      </c>
      <c r="H51" s="193" t="s">
        <v>2335</v>
      </c>
      <c r="I51" s="192"/>
      <c r="J51" s="192">
        <v>1</v>
      </c>
      <c r="K51" s="193" t="s">
        <v>1082</v>
      </c>
      <c r="L51" s="212" t="s">
        <v>36</v>
      </c>
      <c r="M51" s="144"/>
      <c r="N51" s="144"/>
      <c r="O51" s="144"/>
      <c r="P51" s="144"/>
      <c r="Q51" s="109"/>
      <c r="R51" s="144"/>
      <c r="S51" s="144"/>
      <c r="T51" s="144"/>
      <c r="U51" s="144"/>
      <c r="V51" s="144"/>
      <c r="W51" s="144"/>
      <c r="X51" s="144"/>
      <c r="Y51" s="109"/>
      <c r="Z51" s="109"/>
    </row>
    <row r="52" spans="1:26" s="110" customFormat="1" ht="27" hidden="1" customHeight="1">
      <c r="A52" s="144"/>
      <c r="B52" s="142" t="s">
        <v>2344</v>
      </c>
      <c r="C52" s="32" t="s">
        <v>2337</v>
      </c>
      <c r="D52" s="195" t="s">
        <v>1795</v>
      </c>
      <c r="E52" s="203"/>
      <c r="F52" s="145"/>
      <c r="G52" s="192"/>
      <c r="H52" s="144" t="s">
        <v>2347</v>
      </c>
      <c r="I52" s="144"/>
      <c r="J52" s="192">
        <v>6</v>
      </c>
      <c r="K52" s="120"/>
      <c r="M52" s="144"/>
      <c r="N52" s="144"/>
      <c r="O52" s="212" t="s">
        <v>49</v>
      </c>
      <c r="P52" s="144"/>
      <c r="Q52" s="109"/>
      <c r="R52" s="144"/>
      <c r="S52" s="144"/>
      <c r="T52" s="144"/>
      <c r="U52" s="144"/>
      <c r="V52" s="144"/>
      <c r="W52" s="144"/>
      <c r="X52" s="144"/>
      <c r="Y52" s="109"/>
      <c r="Z52" s="109"/>
    </row>
    <row r="53" spans="1:26" s="110" customFormat="1" ht="27" customHeight="1">
      <c r="A53" s="144"/>
      <c r="B53" s="142" t="s">
        <v>2344</v>
      </c>
      <c r="C53" s="32" t="s">
        <v>2338</v>
      </c>
      <c r="D53" s="195" t="s">
        <v>2238</v>
      </c>
      <c r="E53" s="203" t="s">
        <v>2419</v>
      </c>
      <c r="F53" s="145"/>
      <c r="G53" s="185" t="s">
        <v>360</v>
      </c>
      <c r="H53" s="144" t="s">
        <v>2346</v>
      </c>
      <c r="I53" s="144"/>
      <c r="J53" s="192">
        <v>1</v>
      </c>
      <c r="K53" s="120" t="s">
        <v>1075</v>
      </c>
      <c r="L53" s="212" t="s">
        <v>36</v>
      </c>
      <c r="M53" s="144"/>
      <c r="N53" s="144"/>
      <c r="O53" s="144"/>
      <c r="P53" s="144"/>
      <c r="Q53" s="109"/>
      <c r="R53" s="144"/>
      <c r="S53" s="144"/>
      <c r="T53" s="144"/>
      <c r="U53" s="144"/>
      <c r="V53" s="144"/>
      <c r="W53" s="144"/>
      <c r="X53" s="144"/>
      <c r="Y53" s="109"/>
      <c r="Z53" s="109"/>
    </row>
    <row r="54" spans="1:26" s="110" customFormat="1" ht="27" customHeight="1">
      <c r="A54" s="144"/>
      <c r="B54" s="142" t="s">
        <v>2344</v>
      </c>
      <c r="C54" s="32" t="s">
        <v>2339</v>
      </c>
      <c r="D54" s="195" t="s">
        <v>2340</v>
      </c>
      <c r="E54" s="203" t="s">
        <v>2419</v>
      </c>
      <c r="F54" s="195"/>
      <c r="G54" s="185" t="s">
        <v>360</v>
      </c>
      <c r="H54" s="144" t="s">
        <v>2345</v>
      </c>
      <c r="I54" s="144"/>
      <c r="J54" s="192">
        <v>1</v>
      </c>
      <c r="K54" s="120" t="s">
        <v>513</v>
      </c>
      <c r="L54" s="212" t="s">
        <v>36</v>
      </c>
      <c r="M54" s="144"/>
      <c r="N54" s="144"/>
      <c r="O54" s="144"/>
      <c r="P54" s="144"/>
      <c r="Q54" s="109"/>
      <c r="R54" s="144"/>
      <c r="S54" s="144"/>
      <c r="T54" s="144"/>
      <c r="U54" s="144"/>
      <c r="V54" s="144"/>
      <c r="W54" s="144"/>
      <c r="X54" s="144"/>
      <c r="Y54" s="109"/>
      <c r="Z54" s="109"/>
    </row>
    <row r="55" spans="1:26" s="110" customFormat="1" ht="27" hidden="1" customHeight="1">
      <c r="A55" s="144"/>
      <c r="B55" s="142" t="s">
        <v>2344</v>
      </c>
      <c r="C55" s="32" t="s">
        <v>2341</v>
      </c>
      <c r="D55" s="195" t="s">
        <v>22</v>
      </c>
      <c r="E55" s="195" t="s">
        <v>2342</v>
      </c>
      <c r="F55" s="195"/>
      <c r="G55" s="192"/>
      <c r="H55" s="144" t="s">
        <v>2348</v>
      </c>
      <c r="I55" s="144"/>
      <c r="J55" s="192">
        <v>45</v>
      </c>
      <c r="K55" s="120"/>
      <c r="L55" s="144"/>
      <c r="M55" s="144"/>
      <c r="N55" s="144"/>
      <c r="O55" s="218" t="s">
        <v>2249</v>
      </c>
      <c r="P55" s="144"/>
      <c r="Q55" s="109"/>
      <c r="R55" s="144"/>
      <c r="S55" s="144"/>
      <c r="T55" s="144"/>
      <c r="U55" s="144"/>
      <c r="V55" s="144"/>
      <c r="W55" s="144"/>
      <c r="X55" s="144"/>
      <c r="Y55" s="109"/>
      <c r="Z55" s="109"/>
    </row>
    <row r="56" spans="1:26" s="110" customFormat="1" ht="27" customHeight="1">
      <c r="A56" s="144"/>
      <c r="B56" s="142" t="s">
        <v>2344</v>
      </c>
      <c r="C56" s="32" t="s">
        <v>139</v>
      </c>
      <c r="D56" s="195" t="s">
        <v>140</v>
      </c>
      <c r="E56" s="195" t="s">
        <v>2343</v>
      </c>
      <c r="F56" s="145"/>
      <c r="G56" s="185" t="s">
        <v>360</v>
      </c>
      <c r="H56" s="144" t="s">
        <v>1390</v>
      </c>
      <c r="I56" s="144"/>
      <c r="J56" s="192">
        <v>2</v>
      </c>
      <c r="K56" s="120" t="s">
        <v>1071</v>
      </c>
      <c r="L56" s="212" t="s">
        <v>36</v>
      </c>
      <c r="M56" s="144"/>
      <c r="N56" s="144"/>
      <c r="O56" s="144"/>
      <c r="P56" s="144"/>
      <c r="Q56" s="109"/>
      <c r="R56" s="144"/>
      <c r="S56" s="144"/>
      <c r="T56" s="144"/>
      <c r="U56" s="144"/>
      <c r="V56" s="144"/>
      <c r="W56" s="144"/>
      <c r="X56" s="144"/>
      <c r="Y56" s="109"/>
      <c r="Z56" s="109"/>
    </row>
    <row r="57" spans="1:26" s="110" customFormat="1" ht="27" customHeight="1">
      <c r="A57" s="144"/>
      <c r="B57" s="142" t="s">
        <v>2344</v>
      </c>
      <c r="C57" s="32" t="s">
        <v>76</v>
      </c>
      <c r="D57" s="195" t="s">
        <v>77</v>
      </c>
      <c r="E57" s="195" t="s">
        <v>2343</v>
      </c>
      <c r="F57" s="145"/>
      <c r="G57" s="185" t="s">
        <v>360</v>
      </c>
      <c r="H57" s="144" t="s">
        <v>1210</v>
      </c>
      <c r="I57" s="144"/>
      <c r="J57" s="192">
        <v>1</v>
      </c>
      <c r="K57" s="120" t="s">
        <v>1071</v>
      </c>
      <c r="L57" s="212" t="s">
        <v>36</v>
      </c>
      <c r="M57" s="144"/>
      <c r="N57" s="144"/>
      <c r="O57" s="144"/>
      <c r="P57" s="144"/>
      <c r="Q57" s="109"/>
      <c r="R57" s="144"/>
      <c r="S57" s="144"/>
      <c r="T57" s="144"/>
      <c r="U57" s="144"/>
      <c r="V57" s="144"/>
      <c r="W57" s="144"/>
      <c r="X57" s="144"/>
      <c r="Y57" s="109"/>
      <c r="Z57" s="109"/>
    </row>
    <row r="58" spans="1:26" s="110" customFormat="1" ht="27" customHeight="1">
      <c r="A58" s="144"/>
      <c r="B58" s="142" t="s">
        <v>2355</v>
      </c>
      <c r="C58" s="144" t="s">
        <v>453</v>
      </c>
      <c r="D58" s="118" t="s">
        <v>454</v>
      </c>
      <c r="E58" s="118" t="s">
        <v>127</v>
      </c>
      <c r="F58" s="119"/>
      <c r="G58" s="403" t="s">
        <v>375</v>
      </c>
      <c r="H58" s="144" t="s">
        <v>2115</v>
      </c>
      <c r="I58" s="144"/>
      <c r="J58" s="120">
        <v>1</v>
      </c>
      <c r="K58" s="120" t="s">
        <v>513</v>
      </c>
      <c r="L58" s="212" t="s">
        <v>36</v>
      </c>
      <c r="M58" s="144"/>
      <c r="N58" s="144"/>
      <c r="O58" s="144"/>
      <c r="P58" s="144"/>
      <c r="Q58" s="109"/>
      <c r="R58" s="144"/>
      <c r="S58" s="144"/>
      <c r="T58" s="144"/>
      <c r="U58" s="144"/>
      <c r="V58" s="144"/>
      <c r="W58" s="144"/>
      <c r="X58" s="144"/>
      <c r="Y58" s="109"/>
      <c r="Z58" s="109"/>
    </row>
    <row r="59" spans="1:26" s="110" customFormat="1" ht="27" customHeight="1">
      <c r="A59" s="144"/>
      <c r="B59" s="142" t="s">
        <v>2355</v>
      </c>
      <c r="C59" s="144" t="s">
        <v>453</v>
      </c>
      <c r="D59" s="118" t="s">
        <v>454</v>
      </c>
      <c r="E59" s="118" t="s">
        <v>276</v>
      </c>
      <c r="F59" s="119"/>
      <c r="G59" s="403" t="s">
        <v>365</v>
      </c>
      <c r="H59" s="144" t="s">
        <v>2115</v>
      </c>
      <c r="I59" s="144"/>
      <c r="J59" s="120">
        <v>3</v>
      </c>
      <c r="K59" s="120" t="s">
        <v>513</v>
      </c>
      <c r="L59" s="212" t="s">
        <v>36</v>
      </c>
      <c r="M59" s="144"/>
      <c r="N59" s="144"/>
      <c r="O59" s="144"/>
      <c r="P59" s="144"/>
      <c r="Q59" s="109"/>
      <c r="R59" s="144"/>
      <c r="S59" s="144"/>
      <c r="T59" s="144"/>
      <c r="U59" s="144"/>
      <c r="V59" s="144"/>
      <c r="W59" s="144"/>
      <c r="X59" s="144"/>
      <c r="Y59" s="109"/>
      <c r="Z59" s="109"/>
    </row>
    <row r="60" spans="1:26" s="110" customFormat="1" ht="27" hidden="1" customHeight="1">
      <c r="A60" s="144"/>
      <c r="B60" s="142" t="s">
        <v>2355</v>
      </c>
      <c r="C60" s="144" t="s">
        <v>54</v>
      </c>
      <c r="D60" s="118" t="s">
        <v>149</v>
      </c>
      <c r="E60" s="118" t="s">
        <v>64</v>
      </c>
      <c r="F60" s="119"/>
      <c r="G60" s="118"/>
      <c r="H60" s="144" t="s">
        <v>2316</v>
      </c>
      <c r="I60" s="144"/>
      <c r="J60" s="120">
        <v>10</v>
      </c>
      <c r="K60" s="120"/>
      <c r="L60" s="144"/>
      <c r="M60" s="144"/>
      <c r="N60" s="144"/>
      <c r="O60" s="218" t="s">
        <v>400</v>
      </c>
      <c r="P60" s="144"/>
      <c r="Q60" s="109"/>
      <c r="R60" s="144"/>
      <c r="S60" s="144"/>
      <c r="T60" s="144"/>
      <c r="U60" s="144"/>
      <c r="V60" s="144"/>
      <c r="W60" s="144"/>
      <c r="X60" s="144"/>
      <c r="Y60" s="109"/>
      <c r="Z60" s="109"/>
    </row>
    <row r="61" spans="1:26" s="110" customFormat="1" ht="27" customHeight="1">
      <c r="A61" s="144"/>
      <c r="B61" s="142" t="s">
        <v>2355</v>
      </c>
      <c r="C61" s="144" t="s">
        <v>2304</v>
      </c>
      <c r="D61" s="118" t="s">
        <v>461</v>
      </c>
      <c r="E61" s="118" t="s">
        <v>2350</v>
      </c>
      <c r="F61" s="119"/>
      <c r="G61" s="403" t="s">
        <v>375</v>
      </c>
      <c r="H61" s="144" t="s">
        <v>420</v>
      </c>
      <c r="I61" s="144"/>
      <c r="J61" s="120">
        <v>1</v>
      </c>
      <c r="K61" s="120" t="s">
        <v>1319</v>
      </c>
      <c r="L61" s="212" t="s">
        <v>36</v>
      </c>
      <c r="M61" s="144"/>
      <c r="N61" s="144"/>
      <c r="O61" s="144"/>
      <c r="P61" s="144"/>
      <c r="Q61" s="109"/>
      <c r="R61" s="144"/>
      <c r="S61" s="144"/>
      <c r="T61" s="144"/>
      <c r="U61" s="144"/>
      <c r="V61" s="144"/>
      <c r="W61" s="144"/>
      <c r="X61" s="144"/>
      <c r="Y61" s="109"/>
      <c r="Z61" s="109"/>
    </row>
    <row r="62" spans="1:26" s="110" customFormat="1" ht="27" customHeight="1">
      <c r="A62" s="144"/>
      <c r="B62" s="142" t="s">
        <v>2355</v>
      </c>
      <c r="C62" s="144" t="s">
        <v>2349</v>
      </c>
      <c r="D62" s="118" t="s">
        <v>2352</v>
      </c>
      <c r="E62" s="118" t="s">
        <v>276</v>
      </c>
      <c r="F62" s="119"/>
      <c r="G62" s="403" t="s">
        <v>365</v>
      </c>
      <c r="H62" s="144" t="s">
        <v>2354</v>
      </c>
      <c r="I62" s="144"/>
      <c r="J62" s="120">
        <v>1</v>
      </c>
      <c r="K62" s="120" t="s">
        <v>1319</v>
      </c>
      <c r="L62" s="212" t="s">
        <v>36</v>
      </c>
      <c r="M62" s="144"/>
      <c r="N62" s="144"/>
      <c r="O62" s="143"/>
      <c r="P62" s="144"/>
      <c r="Q62" s="109"/>
      <c r="R62" s="144"/>
      <c r="S62" s="144"/>
      <c r="T62" s="144"/>
      <c r="U62" s="144"/>
      <c r="V62" s="144"/>
      <c r="W62" s="144"/>
      <c r="X62" s="144"/>
      <c r="Y62" s="109"/>
      <c r="Z62" s="109"/>
    </row>
    <row r="63" spans="1:26" s="110" customFormat="1" ht="27" hidden="1" customHeight="1">
      <c r="A63" s="144"/>
      <c r="B63" s="142" t="s">
        <v>2355</v>
      </c>
      <c r="C63" s="144" t="s">
        <v>104</v>
      </c>
      <c r="D63" s="118" t="s">
        <v>105</v>
      </c>
      <c r="E63" s="118" t="s">
        <v>2351</v>
      </c>
      <c r="F63" s="119"/>
      <c r="G63" s="455"/>
      <c r="H63" s="144" t="s">
        <v>2353</v>
      </c>
      <c r="I63" s="144"/>
      <c r="J63" s="120">
        <v>1</v>
      </c>
      <c r="K63" s="120"/>
      <c r="M63" s="144"/>
      <c r="N63" s="144"/>
      <c r="O63" s="218" t="s">
        <v>400</v>
      </c>
      <c r="P63" s="144"/>
      <c r="Q63" s="109"/>
      <c r="R63" s="144"/>
      <c r="S63" s="144"/>
      <c r="T63" s="144"/>
      <c r="U63" s="144"/>
      <c r="V63" s="144"/>
      <c r="W63" s="144"/>
      <c r="X63" s="144"/>
      <c r="Y63" s="109"/>
      <c r="Z63" s="109"/>
    </row>
    <row r="64" spans="1:26" s="110" customFormat="1" ht="27" customHeight="1">
      <c r="A64" s="144"/>
      <c r="B64" s="142" t="s">
        <v>2358</v>
      </c>
      <c r="C64" s="144" t="s">
        <v>453</v>
      </c>
      <c r="D64" s="118" t="s">
        <v>454</v>
      </c>
      <c r="E64" s="118" t="s">
        <v>276</v>
      </c>
      <c r="F64" s="119"/>
      <c r="G64" s="403" t="s">
        <v>365</v>
      </c>
      <c r="H64" s="144" t="s">
        <v>2115</v>
      </c>
      <c r="I64" s="144"/>
      <c r="J64" s="120">
        <v>1</v>
      </c>
      <c r="K64" s="120" t="s">
        <v>513</v>
      </c>
      <c r="L64" s="212" t="s">
        <v>36</v>
      </c>
      <c r="M64" s="144"/>
      <c r="N64" s="144"/>
      <c r="O64" s="144"/>
      <c r="P64" s="144"/>
      <c r="Q64" s="109"/>
      <c r="R64" s="144"/>
      <c r="S64" s="144"/>
      <c r="T64" s="144"/>
      <c r="U64" s="144"/>
      <c r="V64" s="144"/>
      <c r="W64" s="144"/>
      <c r="X64" s="144"/>
      <c r="Y64" s="109"/>
      <c r="Z64" s="109"/>
    </row>
    <row r="65" spans="1:26" ht="27" customHeight="1">
      <c r="A65" s="167"/>
      <c r="B65" s="142" t="s">
        <v>2358</v>
      </c>
      <c r="C65" s="144" t="s">
        <v>2356</v>
      </c>
      <c r="D65" s="118" t="s">
        <v>1923</v>
      </c>
      <c r="E65" s="202" t="s">
        <v>2357</v>
      </c>
      <c r="F65" s="180"/>
      <c r="G65" s="417" t="s">
        <v>359</v>
      </c>
      <c r="H65" s="144" t="s">
        <v>2359</v>
      </c>
      <c r="I65" s="167"/>
      <c r="J65" s="106">
        <v>1</v>
      </c>
      <c r="K65" s="106" t="s">
        <v>1321</v>
      </c>
      <c r="L65" s="212" t="s">
        <v>36</v>
      </c>
      <c r="M65" s="167"/>
      <c r="N65" s="167"/>
      <c r="O65" s="167"/>
      <c r="P65" s="167"/>
      <c r="Q65" s="168"/>
      <c r="R65" s="167"/>
      <c r="S65" s="167"/>
      <c r="T65" s="167"/>
      <c r="U65" s="167"/>
      <c r="V65" s="167"/>
      <c r="W65" s="167"/>
      <c r="X65" s="167"/>
      <c r="Y65" s="171"/>
      <c r="Z65" s="169"/>
    </row>
    <row r="66" spans="1:26" ht="27" customHeight="1">
      <c r="A66" s="167"/>
      <c r="B66" s="142" t="s">
        <v>2362</v>
      </c>
      <c r="C66" s="32" t="s">
        <v>139</v>
      </c>
      <c r="D66" s="195" t="s">
        <v>140</v>
      </c>
      <c r="E66" s="195" t="s">
        <v>2343</v>
      </c>
      <c r="F66" s="180"/>
      <c r="G66" s="417" t="s">
        <v>360</v>
      </c>
      <c r="H66" s="144" t="s">
        <v>2360</v>
      </c>
      <c r="I66" s="167"/>
      <c r="J66" s="106">
        <v>1</v>
      </c>
      <c r="K66" s="106" t="s">
        <v>1074</v>
      </c>
      <c r="L66" s="212" t="s">
        <v>36</v>
      </c>
      <c r="M66" s="167"/>
      <c r="N66" s="167"/>
      <c r="O66" s="167"/>
      <c r="P66" s="167"/>
      <c r="Q66" s="168"/>
      <c r="R66" s="167"/>
      <c r="S66" s="167"/>
      <c r="T66" s="167"/>
      <c r="U66" s="167"/>
      <c r="V66" s="167"/>
      <c r="W66" s="167"/>
      <c r="X66" s="167"/>
      <c r="Y66" s="171"/>
      <c r="Z66" s="169"/>
    </row>
    <row r="67" spans="1:26" ht="27" customHeight="1">
      <c r="A67" s="167"/>
      <c r="B67" s="142" t="s">
        <v>2362</v>
      </c>
      <c r="C67" s="32" t="s">
        <v>76</v>
      </c>
      <c r="D67" s="195" t="s">
        <v>77</v>
      </c>
      <c r="E67" s="195" t="s">
        <v>2343</v>
      </c>
      <c r="F67" s="180"/>
      <c r="G67" s="417" t="s">
        <v>360</v>
      </c>
      <c r="H67" s="144" t="s">
        <v>2361</v>
      </c>
      <c r="I67" s="167"/>
      <c r="J67" s="106">
        <v>1</v>
      </c>
      <c r="K67" s="106" t="s">
        <v>1074</v>
      </c>
      <c r="L67" s="212" t="s">
        <v>36</v>
      </c>
      <c r="M67" s="167"/>
      <c r="N67" s="167"/>
      <c r="O67" s="167"/>
      <c r="P67" s="167"/>
      <c r="Q67" s="168"/>
      <c r="R67" s="167"/>
      <c r="S67" s="167"/>
      <c r="T67" s="167"/>
      <c r="U67" s="167"/>
      <c r="V67" s="167"/>
      <c r="W67" s="167"/>
      <c r="X67" s="167"/>
      <c r="Y67" s="171"/>
      <c r="Z67" s="169"/>
    </row>
  </sheetData>
  <autoFilter ref="A1:XFD67" xr:uid="{00000000-0009-0000-0000-00000B000000}">
    <filterColumn colId="11">
      <filters>
        <filter val="İŞLEME HATASI"/>
      </filters>
    </filterColumn>
  </autoFilter>
  <pageMargins left="0.7" right="0.7" top="0.75" bottom="0.75" header="0.3" footer="0.3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ayfa27" filterMode="1"/>
  <dimension ref="A1:V82"/>
  <sheetViews>
    <sheetView tabSelected="1" workbookViewId="0">
      <pane ySplit="1200" topLeftCell="A42" activePane="bottomLeft"/>
      <selection sqref="A1:K1"/>
      <selection pane="bottomLeft" activeCell="G71" sqref="G71"/>
    </sheetView>
  </sheetViews>
  <sheetFormatPr defaultColWidth="9.1796875" defaultRowHeight="14.5"/>
  <cols>
    <col min="1" max="1" width="7" customWidth="1"/>
    <col min="2" max="2" width="9.26953125" bestFit="1" customWidth="1"/>
    <col min="3" max="3" width="16.7265625" customWidth="1"/>
    <col min="4" max="4" width="26.81640625" customWidth="1"/>
    <col min="5" max="5" width="33.1796875" customWidth="1"/>
    <col min="9" max="9" width="9.26953125" bestFit="1" customWidth="1"/>
    <col min="14" max="14" width="19.81640625" customWidth="1"/>
  </cols>
  <sheetData>
    <row r="1" spans="1:16" s="476" customFormat="1" ht="45" customHeight="1" thickTop="1">
      <c r="A1" s="71" t="s">
        <v>0</v>
      </c>
      <c r="B1" s="72" t="s">
        <v>1</v>
      </c>
      <c r="C1" s="72" t="s">
        <v>2</v>
      </c>
      <c r="D1" s="73" t="s">
        <v>3</v>
      </c>
      <c r="E1" s="73" t="s">
        <v>4</v>
      </c>
      <c r="F1" s="474" t="s">
        <v>329</v>
      </c>
      <c r="G1" s="72" t="s">
        <v>5</v>
      </c>
      <c r="H1" s="72" t="s">
        <v>6</v>
      </c>
      <c r="I1" s="74" t="s">
        <v>7</v>
      </c>
      <c r="J1" s="74" t="s">
        <v>1070</v>
      </c>
      <c r="K1" s="72" t="s">
        <v>8</v>
      </c>
      <c r="L1" s="72" t="s">
        <v>2420</v>
      </c>
      <c r="M1" s="75" t="s">
        <v>2421</v>
      </c>
      <c r="N1" s="75" t="s">
        <v>11</v>
      </c>
      <c r="O1" s="475" t="s">
        <v>12</v>
      </c>
      <c r="P1" s="475" t="s">
        <v>13</v>
      </c>
    </row>
    <row r="2" spans="1:16" s="476" customFormat="1" ht="22" customHeight="1">
      <c r="A2" s="76">
        <v>1</v>
      </c>
      <c r="B2" s="477" t="s">
        <v>2363</v>
      </c>
      <c r="C2" s="79" t="s">
        <v>2364</v>
      </c>
      <c r="D2" s="478" t="s">
        <v>193</v>
      </c>
      <c r="E2" s="479" t="s">
        <v>70</v>
      </c>
      <c r="F2" s="480"/>
      <c r="G2" s="84" t="s">
        <v>2365</v>
      </c>
      <c r="H2" s="481" t="s">
        <v>49</v>
      </c>
      <c r="I2" s="482">
        <v>64</v>
      </c>
      <c r="J2" s="482"/>
      <c r="K2" s="84"/>
      <c r="L2" s="84"/>
      <c r="M2" s="84"/>
      <c r="N2" s="78" t="s">
        <v>416</v>
      </c>
      <c r="O2" s="84"/>
      <c r="P2" s="84"/>
    </row>
    <row r="3" spans="1:16" s="476" customFormat="1" ht="22" customHeight="1">
      <c r="A3" s="76">
        <v>2</v>
      </c>
      <c r="B3" s="477" t="s">
        <v>2363</v>
      </c>
      <c r="C3" s="79" t="s">
        <v>110</v>
      </c>
      <c r="D3" s="83" t="s">
        <v>111</v>
      </c>
      <c r="E3" s="483" t="s">
        <v>2283</v>
      </c>
      <c r="F3" s="480"/>
      <c r="G3" s="84" t="s">
        <v>2368</v>
      </c>
      <c r="H3" s="481" t="s">
        <v>49</v>
      </c>
      <c r="I3" s="482">
        <v>40</v>
      </c>
      <c r="J3" s="482"/>
      <c r="K3" s="84"/>
      <c r="L3" s="84"/>
      <c r="M3" s="84"/>
      <c r="N3" s="78" t="s">
        <v>545</v>
      </c>
      <c r="O3" s="84"/>
      <c r="P3" s="84"/>
    </row>
    <row r="4" spans="1:16" s="476" customFormat="1" ht="22" hidden="1" customHeight="1">
      <c r="A4" s="76">
        <v>3</v>
      </c>
      <c r="B4" s="477" t="s">
        <v>2363</v>
      </c>
      <c r="C4" s="79" t="s">
        <v>2366</v>
      </c>
      <c r="D4" s="83" t="s">
        <v>317</v>
      </c>
      <c r="E4" s="483" t="s">
        <v>1539</v>
      </c>
      <c r="F4" s="480" t="s">
        <v>374</v>
      </c>
      <c r="G4" s="84" t="s">
        <v>2367</v>
      </c>
      <c r="H4" s="481" t="s">
        <v>23</v>
      </c>
      <c r="I4" s="482">
        <v>6</v>
      </c>
      <c r="J4" s="482" t="s">
        <v>1326</v>
      </c>
      <c r="K4" s="81" t="s">
        <v>36</v>
      </c>
      <c r="L4" s="84"/>
      <c r="M4" s="84"/>
      <c r="N4" s="84"/>
      <c r="O4" s="84"/>
      <c r="P4" s="84"/>
    </row>
    <row r="5" spans="1:16" s="476" customFormat="1" ht="22" hidden="1" customHeight="1">
      <c r="A5" s="76">
        <v>4</v>
      </c>
      <c r="B5" s="477" t="s">
        <v>2363</v>
      </c>
      <c r="C5" s="79" t="s">
        <v>2369</v>
      </c>
      <c r="D5" s="478" t="s">
        <v>2370</v>
      </c>
      <c r="E5" s="479" t="s">
        <v>2579</v>
      </c>
      <c r="F5" s="79" t="s">
        <v>377</v>
      </c>
      <c r="G5" s="79" t="s">
        <v>2371</v>
      </c>
      <c r="H5" s="481" t="s">
        <v>23</v>
      </c>
      <c r="I5" s="484">
        <v>3</v>
      </c>
      <c r="J5" s="481" t="s">
        <v>1087</v>
      </c>
      <c r="K5" s="81" t="s">
        <v>36</v>
      </c>
      <c r="L5" s="84"/>
      <c r="M5" s="84"/>
      <c r="N5" s="84"/>
      <c r="O5" s="84"/>
      <c r="P5" s="84"/>
    </row>
    <row r="6" spans="1:16" s="476" customFormat="1" ht="22" hidden="1" customHeight="1">
      <c r="A6" s="76">
        <v>5</v>
      </c>
      <c r="B6" s="477" t="s">
        <v>2380</v>
      </c>
      <c r="C6" s="84" t="s">
        <v>139</v>
      </c>
      <c r="D6" s="83" t="s">
        <v>140</v>
      </c>
      <c r="E6" s="483" t="s">
        <v>2580</v>
      </c>
      <c r="F6" s="480" t="s">
        <v>365</v>
      </c>
      <c r="G6" s="84" t="s">
        <v>2377</v>
      </c>
      <c r="H6" s="481" t="s">
        <v>23</v>
      </c>
      <c r="I6" s="482">
        <v>1</v>
      </c>
      <c r="J6" s="482" t="s">
        <v>1074</v>
      </c>
      <c r="K6" s="81" t="s">
        <v>36</v>
      </c>
      <c r="L6" s="84"/>
      <c r="M6" s="84"/>
      <c r="N6" s="84"/>
      <c r="O6" s="84"/>
      <c r="P6" s="84"/>
    </row>
    <row r="7" spans="1:16" s="476" customFormat="1" ht="22" hidden="1" customHeight="1">
      <c r="A7" s="76">
        <v>6</v>
      </c>
      <c r="B7" s="477" t="s">
        <v>2380</v>
      </c>
      <c r="C7" s="84" t="s">
        <v>2372</v>
      </c>
      <c r="D7" s="83" t="s">
        <v>2378</v>
      </c>
      <c r="E7" s="483" t="s">
        <v>2581</v>
      </c>
      <c r="F7" s="480" t="s">
        <v>345</v>
      </c>
      <c r="G7" s="84" t="s">
        <v>2375</v>
      </c>
      <c r="H7" s="481" t="s">
        <v>23</v>
      </c>
      <c r="I7" s="482">
        <v>1</v>
      </c>
      <c r="J7" s="482"/>
      <c r="K7" s="81" t="s">
        <v>36</v>
      </c>
      <c r="L7" s="84"/>
      <c r="M7" s="84"/>
      <c r="N7" s="84"/>
      <c r="O7" s="84"/>
      <c r="P7" s="84"/>
    </row>
    <row r="8" spans="1:16" s="476" customFormat="1" ht="22" customHeight="1">
      <c r="A8" s="76">
        <v>7</v>
      </c>
      <c r="B8" s="477" t="s">
        <v>2380</v>
      </c>
      <c r="C8" s="84" t="s">
        <v>52</v>
      </c>
      <c r="D8" s="83" t="s">
        <v>191</v>
      </c>
      <c r="E8" s="483" t="s">
        <v>24</v>
      </c>
      <c r="F8" s="480"/>
      <c r="G8" s="84" t="s">
        <v>2376</v>
      </c>
      <c r="H8" s="481" t="s">
        <v>49</v>
      </c>
      <c r="I8" s="482">
        <v>9</v>
      </c>
      <c r="J8" s="482"/>
      <c r="K8" s="84"/>
      <c r="L8" s="84"/>
      <c r="M8" s="84"/>
      <c r="N8" s="78" t="s">
        <v>400</v>
      </c>
      <c r="O8" s="84"/>
      <c r="P8" s="84"/>
    </row>
    <row r="9" spans="1:16" s="476" customFormat="1" ht="22" hidden="1" customHeight="1">
      <c r="A9" s="76">
        <v>8</v>
      </c>
      <c r="B9" s="477" t="s">
        <v>2380</v>
      </c>
      <c r="C9" s="84" t="s">
        <v>2373</v>
      </c>
      <c r="D9" s="83" t="s">
        <v>2379</v>
      </c>
      <c r="E9" s="483" t="s">
        <v>2374</v>
      </c>
      <c r="F9" s="480" t="s">
        <v>2739</v>
      </c>
      <c r="G9" s="84" t="s">
        <v>417</v>
      </c>
      <c r="H9" s="481" t="s">
        <v>23</v>
      </c>
      <c r="I9" s="482">
        <v>1</v>
      </c>
      <c r="J9" s="482"/>
      <c r="K9" s="81" t="s">
        <v>36</v>
      </c>
      <c r="L9" s="84"/>
      <c r="M9" s="84"/>
      <c r="N9" s="84"/>
      <c r="O9" s="84"/>
      <c r="P9" s="84"/>
    </row>
    <row r="10" spans="1:16" s="476" customFormat="1" ht="22" hidden="1" customHeight="1">
      <c r="A10" s="76">
        <v>9</v>
      </c>
      <c r="B10" s="477" t="s">
        <v>2380</v>
      </c>
      <c r="C10" s="84" t="s">
        <v>2381</v>
      </c>
      <c r="D10" s="83" t="s">
        <v>2382</v>
      </c>
      <c r="E10" s="483" t="s">
        <v>36</v>
      </c>
      <c r="F10" s="480" t="s">
        <v>345</v>
      </c>
      <c r="G10" s="84" t="s">
        <v>2383</v>
      </c>
      <c r="H10" s="481" t="s">
        <v>23</v>
      </c>
      <c r="I10" s="482">
        <v>1</v>
      </c>
      <c r="J10" s="482"/>
      <c r="K10" s="81" t="s">
        <v>36</v>
      </c>
      <c r="L10" s="84"/>
      <c r="M10" s="84"/>
      <c r="N10" s="84"/>
      <c r="O10" s="84"/>
      <c r="P10" s="84"/>
    </row>
    <row r="11" spans="1:16" s="476" customFormat="1" ht="22" hidden="1" customHeight="1">
      <c r="A11" s="76">
        <v>10</v>
      </c>
      <c r="B11" s="477" t="s">
        <v>2388</v>
      </c>
      <c r="C11" s="79" t="s">
        <v>2384</v>
      </c>
      <c r="D11" s="478" t="s">
        <v>2385</v>
      </c>
      <c r="E11" s="479" t="s">
        <v>2582</v>
      </c>
      <c r="F11" s="79" t="s">
        <v>345</v>
      </c>
      <c r="G11" s="79" t="s">
        <v>2386</v>
      </c>
      <c r="H11" s="481" t="s">
        <v>23</v>
      </c>
      <c r="I11" s="484">
        <v>2</v>
      </c>
      <c r="J11" s="481" t="s">
        <v>2387</v>
      </c>
      <c r="K11" s="81" t="s">
        <v>36</v>
      </c>
      <c r="L11" s="84"/>
      <c r="M11" s="84"/>
      <c r="N11" s="84"/>
      <c r="O11" s="84"/>
      <c r="P11" s="84"/>
    </row>
    <row r="12" spans="1:16" s="476" customFormat="1" ht="22" hidden="1" customHeight="1">
      <c r="A12" s="76">
        <v>11</v>
      </c>
      <c r="B12" s="477" t="s">
        <v>2388</v>
      </c>
      <c r="C12" s="79" t="s">
        <v>2389</v>
      </c>
      <c r="D12" s="478" t="s">
        <v>34</v>
      </c>
      <c r="E12" s="479" t="s">
        <v>2583</v>
      </c>
      <c r="F12" s="481" t="s">
        <v>345</v>
      </c>
      <c r="G12" s="481" t="s">
        <v>2390</v>
      </c>
      <c r="H12" s="481" t="s">
        <v>23</v>
      </c>
      <c r="I12" s="484">
        <v>4</v>
      </c>
      <c r="J12" s="481" t="s">
        <v>1077</v>
      </c>
      <c r="K12" s="81" t="s">
        <v>36</v>
      </c>
      <c r="L12" s="84"/>
      <c r="M12" s="84"/>
      <c r="N12" s="84"/>
      <c r="O12" s="84"/>
      <c r="P12" s="84"/>
    </row>
    <row r="13" spans="1:16" s="476" customFormat="1" ht="22" customHeight="1">
      <c r="A13" s="76">
        <v>12</v>
      </c>
      <c r="B13" s="477" t="s">
        <v>2388</v>
      </c>
      <c r="C13" s="79" t="s">
        <v>150</v>
      </c>
      <c r="D13" s="478" t="s">
        <v>255</v>
      </c>
      <c r="E13" s="479" t="s">
        <v>2315</v>
      </c>
      <c r="F13" s="485"/>
      <c r="G13" s="485" t="s">
        <v>2424</v>
      </c>
      <c r="H13" s="481" t="s">
        <v>49</v>
      </c>
      <c r="I13" s="484">
        <v>1</v>
      </c>
      <c r="J13" s="481"/>
      <c r="K13" s="84"/>
      <c r="L13" s="84"/>
      <c r="M13" s="84"/>
      <c r="N13" s="78" t="s">
        <v>412</v>
      </c>
      <c r="O13" s="84"/>
      <c r="P13" s="84"/>
    </row>
    <row r="14" spans="1:16" s="476" customFormat="1" ht="22" customHeight="1">
      <c r="A14" s="76">
        <v>13</v>
      </c>
      <c r="B14" s="477" t="s">
        <v>2388</v>
      </c>
      <c r="C14" s="79" t="s">
        <v>52</v>
      </c>
      <c r="D14" s="478" t="s">
        <v>191</v>
      </c>
      <c r="E14" s="479" t="s">
        <v>2425</v>
      </c>
      <c r="F14" s="485"/>
      <c r="G14" s="485" t="s">
        <v>2376</v>
      </c>
      <c r="H14" s="481" t="s">
        <v>49</v>
      </c>
      <c r="I14" s="484">
        <v>1</v>
      </c>
      <c r="J14" s="481"/>
      <c r="K14" s="84"/>
      <c r="L14" s="84"/>
      <c r="M14" s="84"/>
      <c r="N14" s="78" t="s">
        <v>400</v>
      </c>
      <c r="O14" s="84"/>
      <c r="P14" s="84"/>
    </row>
    <row r="15" spans="1:16" s="476" customFormat="1" ht="22" hidden="1" customHeight="1">
      <c r="A15" s="76">
        <v>14</v>
      </c>
      <c r="B15" s="477" t="s">
        <v>2388</v>
      </c>
      <c r="C15" s="79" t="s">
        <v>52</v>
      </c>
      <c r="D15" s="478" t="s">
        <v>191</v>
      </c>
      <c r="E15" s="479" t="s">
        <v>2426</v>
      </c>
      <c r="F15" s="485" t="s">
        <v>375</v>
      </c>
      <c r="G15" s="485" t="s">
        <v>2376</v>
      </c>
      <c r="H15" s="481" t="s">
        <v>23</v>
      </c>
      <c r="I15" s="484">
        <v>1</v>
      </c>
      <c r="J15" s="481"/>
      <c r="K15" s="81" t="s">
        <v>36</v>
      </c>
      <c r="L15" s="84"/>
      <c r="M15" s="84"/>
      <c r="N15" s="84"/>
      <c r="O15" s="84"/>
      <c r="P15" s="84"/>
    </row>
    <row r="16" spans="1:16" s="476" customFormat="1" ht="22" hidden="1" customHeight="1">
      <c r="A16" s="76">
        <v>15</v>
      </c>
      <c r="B16" s="477" t="s">
        <v>2388</v>
      </c>
      <c r="C16" s="79" t="s">
        <v>26</v>
      </c>
      <c r="D16" s="478" t="s">
        <v>27</v>
      </c>
      <c r="E16" s="479" t="s">
        <v>2427</v>
      </c>
      <c r="F16" s="481" t="s">
        <v>362</v>
      </c>
      <c r="G16" s="481" t="s">
        <v>2438</v>
      </c>
      <c r="H16" s="481" t="s">
        <v>23</v>
      </c>
      <c r="I16" s="484">
        <v>1</v>
      </c>
      <c r="J16" s="481"/>
      <c r="K16" s="81" t="s">
        <v>36</v>
      </c>
      <c r="L16" s="84"/>
      <c r="M16" s="84"/>
      <c r="N16" s="84"/>
      <c r="O16" s="84"/>
      <c r="P16" s="84"/>
    </row>
    <row r="17" spans="1:22" s="476" customFormat="1" ht="22" customHeight="1">
      <c r="A17" s="76">
        <v>16</v>
      </c>
      <c r="B17" s="477" t="s">
        <v>2388</v>
      </c>
      <c r="C17" s="79" t="s">
        <v>26</v>
      </c>
      <c r="D17" s="478" t="s">
        <v>27</v>
      </c>
      <c r="E17" s="479" t="s">
        <v>2315</v>
      </c>
      <c r="F17" s="481"/>
      <c r="G17" s="481" t="s">
        <v>2438</v>
      </c>
      <c r="H17" s="481" t="s">
        <v>49</v>
      </c>
      <c r="I17" s="484">
        <v>1</v>
      </c>
      <c r="J17" s="481"/>
      <c r="K17" s="84"/>
      <c r="L17" s="84"/>
      <c r="M17" s="84"/>
      <c r="N17" s="78" t="s">
        <v>400</v>
      </c>
      <c r="O17" s="84"/>
      <c r="P17" s="84"/>
    </row>
    <row r="18" spans="1:22" s="476" customFormat="1" ht="22" customHeight="1">
      <c r="A18" s="76">
        <v>17</v>
      </c>
      <c r="B18" s="477" t="s">
        <v>2388</v>
      </c>
      <c r="C18" s="79" t="s">
        <v>40</v>
      </c>
      <c r="D18" s="478" t="s">
        <v>41</v>
      </c>
      <c r="E18" s="479" t="s">
        <v>2315</v>
      </c>
      <c r="F18" s="481"/>
      <c r="G18" s="481" t="s">
        <v>2428</v>
      </c>
      <c r="H18" s="481" t="s">
        <v>49</v>
      </c>
      <c r="I18" s="484">
        <v>1</v>
      </c>
      <c r="J18" s="481"/>
      <c r="K18" s="84"/>
      <c r="L18" s="84"/>
      <c r="M18" s="84"/>
      <c r="N18" s="78" t="s">
        <v>400</v>
      </c>
      <c r="O18" s="84"/>
      <c r="P18" s="84"/>
    </row>
    <row r="19" spans="1:22" s="476" customFormat="1" ht="22" customHeight="1">
      <c r="A19" s="76">
        <v>18</v>
      </c>
      <c r="B19" s="477" t="s">
        <v>2388</v>
      </c>
      <c r="C19" s="79" t="s">
        <v>104</v>
      </c>
      <c r="D19" s="478" t="s">
        <v>105</v>
      </c>
      <c r="E19" s="479" t="s">
        <v>485</v>
      </c>
      <c r="F19" s="485"/>
      <c r="G19" s="485" t="s">
        <v>2429</v>
      </c>
      <c r="H19" s="481" t="s">
        <v>49</v>
      </c>
      <c r="I19" s="484">
        <v>1</v>
      </c>
      <c r="J19" s="481"/>
      <c r="K19" s="84"/>
      <c r="L19" s="84"/>
      <c r="M19" s="84"/>
      <c r="N19" s="78" t="s">
        <v>412</v>
      </c>
      <c r="O19" s="84"/>
      <c r="P19" s="84"/>
    </row>
    <row r="20" spans="1:22" s="476" customFormat="1" ht="22" hidden="1" customHeight="1">
      <c r="A20" s="76">
        <v>19</v>
      </c>
      <c r="B20" s="477" t="s">
        <v>2391</v>
      </c>
      <c r="C20" s="79" t="s">
        <v>2392</v>
      </c>
      <c r="D20" s="83" t="s">
        <v>2393</v>
      </c>
      <c r="E20" s="483" t="s">
        <v>2740</v>
      </c>
      <c r="F20" s="480" t="s">
        <v>345</v>
      </c>
      <c r="G20" s="84" t="s">
        <v>2394</v>
      </c>
      <c r="H20" s="481" t="s">
        <v>23</v>
      </c>
      <c r="I20" s="482">
        <v>1</v>
      </c>
      <c r="J20" s="482"/>
      <c r="K20" s="81" t="s">
        <v>36</v>
      </c>
      <c r="L20" s="84"/>
      <c r="M20" s="84"/>
      <c r="N20" s="84"/>
      <c r="O20" s="84"/>
      <c r="P20" s="84"/>
    </row>
    <row r="21" spans="1:22" s="476" customFormat="1" ht="22" hidden="1" customHeight="1">
      <c r="A21" s="76">
        <v>20</v>
      </c>
      <c r="B21" s="477" t="s">
        <v>2391</v>
      </c>
      <c r="C21" s="79" t="s">
        <v>26</v>
      </c>
      <c r="D21" s="478" t="s">
        <v>27</v>
      </c>
      <c r="E21" s="479" t="s">
        <v>2584</v>
      </c>
      <c r="F21" s="481" t="s">
        <v>365</v>
      </c>
      <c r="G21" s="481" t="s">
        <v>2438</v>
      </c>
      <c r="H21" s="481" t="s">
        <v>23</v>
      </c>
      <c r="I21" s="484">
        <v>1</v>
      </c>
      <c r="J21" s="482"/>
      <c r="K21" s="81" t="s">
        <v>36</v>
      </c>
      <c r="L21" s="84"/>
      <c r="M21" s="84"/>
      <c r="N21" s="84"/>
      <c r="O21" s="84"/>
      <c r="P21" s="84"/>
    </row>
    <row r="22" spans="1:22" s="476" customFormat="1" ht="22" hidden="1" customHeight="1">
      <c r="A22" s="76">
        <v>21</v>
      </c>
      <c r="B22" s="477" t="s">
        <v>2391</v>
      </c>
      <c r="C22" s="79" t="s">
        <v>40</v>
      </c>
      <c r="D22" s="478" t="s">
        <v>41</v>
      </c>
      <c r="E22" s="479" t="s">
        <v>2584</v>
      </c>
      <c r="F22" s="481" t="s">
        <v>365</v>
      </c>
      <c r="G22" s="481" t="s">
        <v>2428</v>
      </c>
      <c r="H22" s="481" t="s">
        <v>23</v>
      </c>
      <c r="I22" s="484">
        <v>2</v>
      </c>
      <c r="J22" s="482"/>
      <c r="K22" s="81" t="s">
        <v>36</v>
      </c>
      <c r="L22" s="84"/>
      <c r="M22" s="84"/>
      <c r="N22" s="84"/>
      <c r="O22" s="84"/>
      <c r="P22" s="84"/>
    </row>
    <row r="23" spans="1:22" s="476" customFormat="1" ht="22" hidden="1" customHeight="1">
      <c r="A23" s="76">
        <v>22</v>
      </c>
      <c r="B23" s="477" t="s">
        <v>2391</v>
      </c>
      <c r="C23" s="79" t="s">
        <v>26</v>
      </c>
      <c r="D23" s="478" t="s">
        <v>27</v>
      </c>
      <c r="E23" s="479" t="s">
        <v>2585</v>
      </c>
      <c r="F23" s="481" t="s">
        <v>365</v>
      </c>
      <c r="G23" s="481" t="s">
        <v>2438</v>
      </c>
      <c r="H23" s="481" t="s">
        <v>23</v>
      </c>
      <c r="I23" s="484">
        <v>1</v>
      </c>
      <c r="J23" s="482"/>
      <c r="K23" s="81" t="s">
        <v>36</v>
      </c>
      <c r="L23" s="84"/>
      <c r="M23" s="84"/>
      <c r="N23" s="84"/>
      <c r="O23" s="84"/>
      <c r="P23" s="84"/>
    </row>
    <row r="24" spans="1:22" s="476" customFormat="1" ht="22" customHeight="1">
      <c r="A24" s="76">
        <v>24</v>
      </c>
      <c r="B24" s="477" t="s">
        <v>2397</v>
      </c>
      <c r="C24" s="79" t="s">
        <v>2398</v>
      </c>
      <c r="D24" s="83" t="s">
        <v>2396</v>
      </c>
      <c r="E24" s="483" t="s">
        <v>1452</v>
      </c>
      <c r="F24" s="480"/>
      <c r="G24" s="84" t="s">
        <v>2395</v>
      </c>
      <c r="H24" s="481" t="s">
        <v>49</v>
      </c>
      <c r="I24" s="482">
        <v>1</v>
      </c>
      <c r="J24" s="482"/>
      <c r="K24" s="84"/>
      <c r="L24" s="84"/>
      <c r="M24" s="84"/>
      <c r="N24" s="78" t="s">
        <v>414</v>
      </c>
      <c r="O24" s="84"/>
      <c r="P24" s="84"/>
      <c r="Q24" s="904"/>
      <c r="R24" s="904"/>
      <c r="S24" s="904"/>
      <c r="T24" s="904"/>
      <c r="U24" s="904"/>
      <c r="V24" s="904"/>
    </row>
    <row r="25" spans="1:22" s="476" customFormat="1" ht="22" customHeight="1">
      <c r="A25" s="76">
        <v>27</v>
      </c>
      <c r="B25" s="477" t="s">
        <v>2397</v>
      </c>
      <c r="C25" s="79" t="s">
        <v>2399</v>
      </c>
      <c r="D25" s="83" t="s">
        <v>2401</v>
      </c>
      <c r="E25" s="483" t="s">
        <v>1452</v>
      </c>
      <c r="F25" s="480"/>
      <c r="G25" s="84" t="s">
        <v>2400</v>
      </c>
      <c r="H25" s="481" t="s">
        <v>49</v>
      </c>
      <c r="I25" s="482">
        <v>1</v>
      </c>
      <c r="J25" s="482"/>
      <c r="K25" s="84"/>
      <c r="L25" s="84"/>
      <c r="M25" s="84"/>
      <c r="N25" s="78" t="s">
        <v>414</v>
      </c>
      <c r="O25" s="84"/>
      <c r="P25" s="84"/>
      <c r="Q25" s="904"/>
      <c r="R25" s="904"/>
      <c r="S25" s="904"/>
      <c r="T25" s="904"/>
      <c r="U25" s="904"/>
      <c r="V25" s="904"/>
    </row>
    <row r="26" spans="1:22" s="476" customFormat="1" ht="22" customHeight="1">
      <c r="A26" s="76">
        <v>28</v>
      </c>
      <c r="B26" s="477" t="s">
        <v>2397</v>
      </c>
      <c r="C26" s="79" t="s">
        <v>2402</v>
      </c>
      <c r="D26" s="83" t="s">
        <v>2405</v>
      </c>
      <c r="E26" s="483" t="s">
        <v>1452</v>
      </c>
      <c r="F26" s="480"/>
      <c r="G26" s="84" t="s">
        <v>2404</v>
      </c>
      <c r="H26" s="481" t="s">
        <v>49</v>
      </c>
      <c r="I26" s="482">
        <v>1</v>
      </c>
      <c r="J26" s="482"/>
      <c r="K26" s="84"/>
      <c r="L26" s="84"/>
      <c r="M26" s="84"/>
      <c r="N26" s="78" t="s">
        <v>414</v>
      </c>
      <c r="O26" s="84"/>
      <c r="P26" s="84"/>
      <c r="Q26" s="904"/>
      <c r="R26" s="904"/>
      <c r="S26" s="904"/>
      <c r="T26" s="904"/>
      <c r="U26" s="904"/>
      <c r="V26" s="904"/>
    </row>
    <row r="27" spans="1:22" s="476" customFormat="1" ht="22" customHeight="1">
      <c r="A27" s="76">
        <v>31</v>
      </c>
      <c r="B27" s="477" t="s">
        <v>2397</v>
      </c>
      <c r="C27" s="79" t="s">
        <v>2403</v>
      </c>
      <c r="D27" s="83" t="s">
        <v>2406</v>
      </c>
      <c r="E27" s="483" t="s">
        <v>1452</v>
      </c>
      <c r="F27" s="480"/>
      <c r="G27" s="84" t="s">
        <v>2407</v>
      </c>
      <c r="H27" s="481" t="s">
        <v>49</v>
      </c>
      <c r="I27" s="482">
        <v>1</v>
      </c>
      <c r="J27" s="482"/>
      <c r="K27" s="84"/>
      <c r="L27" s="84"/>
      <c r="M27" s="84"/>
      <c r="N27" s="78" t="s">
        <v>414</v>
      </c>
      <c r="O27" s="84"/>
      <c r="P27" s="84"/>
      <c r="Q27" s="904"/>
      <c r="R27" s="904"/>
      <c r="S27" s="904"/>
      <c r="T27" s="904"/>
      <c r="U27" s="904"/>
      <c r="V27" s="904"/>
    </row>
    <row r="28" spans="1:22" s="476" customFormat="1" ht="22" hidden="1" customHeight="1">
      <c r="A28" s="76">
        <v>32</v>
      </c>
      <c r="B28" s="477" t="s">
        <v>2397</v>
      </c>
      <c r="C28" s="79" t="s">
        <v>2422</v>
      </c>
      <c r="D28" s="478" t="s">
        <v>307</v>
      </c>
      <c r="E28" s="479" t="s">
        <v>2586</v>
      </c>
      <c r="F28" s="481" t="s">
        <v>362</v>
      </c>
      <c r="G28" s="481" t="s">
        <v>2423</v>
      </c>
      <c r="H28" s="481" t="s">
        <v>23</v>
      </c>
      <c r="I28" s="484">
        <v>1</v>
      </c>
      <c r="J28" s="481" t="s">
        <v>1085</v>
      </c>
      <c r="K28" s="81" t="s">
        <v>36</v>
      </c>
      <c r="L28" s="84"/>
      <c r="M28" s="84"/>
      <c r="N28" s="84"/>
      <c r="O28" s="84"/>
      <c r="P28" s="84"/>
    </row>
    <row r="29" spans="1:22" s="476" customFormat="1" ht="22" customHeight="1">
      <c r="A29" s="76">
        <v>33</v>
      </c>
      <c r="B29" s="477" t="s">
        <v>2397</v>
      </c>
      <c r="C29" s="79" t="s">
        <v>104</v>
      </c>
      <c r="D29" s="478" t="s">
        <v>105</v>
      </c>
      <c r="E29" s="479" t="s">
        <v>2742</v>
      </c>
      <c r="F29" s="481" t="s">
        <v>345</v>
      </c>
      <c r="G29" s="79" t="s">
        <v>2429</v>
      </c>
      <c r="H29" s="481" t="s">
        <v>49</v>
      </c>
      <c r="I29" s="484">
        <v>4</v>
      </c>
      <c r="J29" s="481"/>
      <c r="K29" s="496"/>
      <c r="L29" s="84"/>
      <c r="M29" s="84"/>
      <c r="N29" s="78" t="s">
        <v>412</v>
      </c>
      <c r="O29" s="84"/>
      <c r="P29" s="84"/>
    </row>
    <row r="30" spans="1:22" s="476" customFormat="1" ht="22" customHeight="1">
      <c r="A30" s="76">
        <v>34</v>
      </c>
      <c r="B30" s="477" t="s">
        <v>2397</v>
      </c>
      <c r="C30" s="79" t="s">
        <v>104</v>
      </c>
      <c r="D30" s="478" t="s">
        <v>105</v>
      </c>
      <c r="E30" s="479" t="s">
        <v>64</v>
      </c>
      <c r="F30" s="481"/>
      <c r="G30" s="79" t="s">
        <v>445</v>
      </c>
      <c r="H30" s="481" t="s">
        <v>49</v>
      </c>
      <c r="I30" s="484">
        <v>1</v>
      </c>
      <c r="J30" s="481"/>
      <c r="K30" s="84"/>
      <c r="L30" s="84"/>
      <c r="M30" s="84"/>
      <c r="N30" s="78" t="s">
        <v>412</v>
      </c>
      <c r="O30" s="84"/>
      <c r="P30" s="84"/>
    </row>
    <row r="31" spans="1:22" s="476" customFormat="1" ht="22" customHeight="1">
      <c r="A31" s="76">
        <v>35</v>
      </c>
      <c r="B31" s="477" t="s">
        <v>2397</v>
      </c>
      <c r="C31" s="79" t="s">
        <v>224</v>
      </c>
      <c r="D31" s="478" t="s">
        <v>157</v>
      </c>
      <c r="E31" s="479" t="s">
        <v>2743</v>
      </c>
      <c r="F31" s="481" t="s">
        <v>345</v>
      </c>
      <c r="G31" s="481" t="s">
        <v>2434</v>
      </c>
      <c r="H31" s="481" t="s">
        <v>49</v>
      </c>
      <c r="I31" s="484">
        <v>1</v>
      </c>
      <c r="J31" s="481"/>
      <c r="K31" s="496"/>
      <c r="L31" s="84"/>
      <c r="M31" s="84"/>
      <c r="N31" s="78" t="s">
        <v>412</v>
      </c>
      <c r="O31" s="84"/>
      <c r="P31" s="84"/>
    </row>
    <row r="32" spans="1:22" s="476" customFormat="1" ht="22" customHeight="1">
      <c r="A32" s="76">
        <v>36</v>
      </c>
      <c r="B32" s="477" t="s">
        <v>2397</v>
      </c>
      <c r="C32" s="79" t="s">
        <v>2437</v>
      </c>
      <c r="D32" s="478" t="s">
        <v>59</v>
      </c>
      <c r="E32" s="479" t="s">
        <v>196</v>
      </c>
      <c r="F32" s="485"/>
      <c r="G32" s="485" t="s">
        <v>2436</v>
      </c>
      <c r="H32" s="481" t="s">
        <v>49</v>
      </c>
      <c r="I32" s="484">
        <v>1</v>
      </c>
      <c r="J32" s="481"/>
      <c r="K32" s="84"/>
      <c r="L32" s="84"/>
      <c r="M32" s="84"/>
      <c r="N32" s="78" t="s">
        <v>412</v>
      </c>
      <c r="O32" s="84"/>
      <c r="P32" s="84"/>
    </row>
    <row r="33" spans="1:16" s="476" customFormat="1" ht="22" hidden="1" customHeight="1">
      <c r="A33" s="76">
        <v>37</v>
      </c>
      <c r="B33" s="477" t="s">
        <v>2397</v>
      </c>
      <c r="C33" s="79" t="s">
        <v>2422</v>
      </c>
      <c r="D33" s="478" t="s">
        <v>307</v>
      </c>
      <c r="E33" s="479" t="s">
        <v>2587</v>
      </c>
      <c r="F33" s="485" t="s">
        <v>345</v>
      </c>
      <c r="G33" s="485" t="s">
        <v>2435</v>
      </c>
      <c r="H33" s="481" t="s">
        <v>23</v>
      </c>
      <c r="I33" s="484">
        <v>6</v>
      </c>
      <c r="J33" s="481"/>
      <c r="K33" s="81" t="s">
        <v>36</v>
      </c>
      <c r="L33" s="84"/>
      <c r="M33" s="84"/>
      <c r="N33" s="84"/>
      <c r="O33" s="84"/>
      <c r="P33" s="84"/>
    </row>
    <row r="34" spans="1:16" s="476" customFormat="1" ht="22" hidden="1" customHeight="1">
      <c r="A34" s="76">
        <v>38</v>
      </c>
      <c r="B34" s="477" t="s">
        <v>2397</v>
      </c>
      <c r="C34" s="79" t="s">
        <v>2422</v>
      </c>
      <c r="D34" s="478" t="s">
        <v>307</v>
      </c>
      <c r="E34" s="479" t="s">
        <v>2588</v>
      </c>
      <c r="F34" s="485" t="s">
        <v>345</v>
      </c>
      <c r="G34" s="485" t="s">
        <v>2435</v>
      </c>
      <c r="H34" s="481" t="s">
        <v>23</v>
      </c>
      <c r="I34" s="484">
        <v>3</v>
      </c>
      <c r="J34" s="481"/>
      <c r="K34" s="81" t="s">
        <v>36</v>
      </c>
      <c r="L34" s="84"/>
      <c r="M34" s="84"/>
      <c r="N34" s="84"/>
      <c r="O34" s="84"/>
      <c r="P34" s="84"/>
    </row>
    <row r="35" spans="1:16" s="476" customFormat="1" ht="22" hidden="1" customHeight="1">
      <c r="A35" s="76">
        <v>39</v>
      </c>
      <c r="B35" s="477" t="s">
        <v>2397</v>
      </c>
      <c r="C35" s="79" t="s">
        <v>2422</v>
      </c>
      <c r="D35" s="478" t="s">
        <v>307</v>
      </c>
      <c r="E35" s="479" t="s">
        <v>676</v>
      </c>
      <c r="F35" s="485" t="s">
        <v>345</v>
      </c>
      <c r="G35" s="485" t="s">
        <v>2435</v>
      </c>
      <c r="H35" s="481" t="s">
        <v>23</v>
      </c>
      <c r="I35" s="484">
        <v>1</v>
      </c>
      <c r="J35" s="481"/>
      <c r="K35" s="81" t="s">
        <v>36</v>
      </c>
      <c r="L35" s="84"/>
      <c r="M35" s="84"/>
      <c r="N35" s="84"/>
      <c r="O35" s="84"/>
      <c r="P35" s="84"/>
    </row>
    <row r="36" spans="1:16" s="476" customFormat="1" ht="22" hidden="1" customHeight="1">
      <c r="A36" s="76">
        <v>41</v>
      </c>
      <c r="B36" s="477" t="s">
        <v>2431</v>
      </c>
      <c r="C36" s="79" t="s">
        <v>2439</v>
      </c>
      <c r="D36" s="478" t="s">
        <v>2440</v>
      </c>
      <c r="E36" s="479" t="s">
        <v>2589</v>
      </c>
      <c r="F36" s="481" t="s">
        <v>375</v>
      </c>
      <c r="G36" s="481" t="s">
        <v>2441</v>
      </c>
      <c r="H36" s="481" t="s">
        <v>23</v>
      </c>
      <c r="I36" s="484">
        <v>1</v>
      </c>
      <c r="J36" s="481" t="s">
        <v>1083</v>
      </c>
      <c r="K36" s="81" t="s">
        <v>36</v>
      </c>
      <c r="L36" s="84"/>
      <c r="M36" s="84"/>
      <c r="N36" s="84"/>
      <c r="O36" s="84"/>
      <c r="P36" s="84"/>
    </row>
    <row r="37" spans="1:16" s="476" customFormat="1" ht="22" hidden="1" customHeight="1">
      <c r="A37" s="76">
        <v>42</v>
      </c>
      <c r="B37" s="477" t="s">
        <v>2431</v>
      </c>
      <c r="C37" s="79" t="s">
        <v>506</v>
      </c>
      <c r="D37" s="478" t="s">
        <v>507</v>
      </c>
      <c r="E37" s="479" t="s">
        <v>582</v>
      </c>
      <c r="F37" s="485" t="s">
        <v>364</v>
      </c>
      <c r="G37" s="485" t="s">
        <v>2430</v>
      </c>
      <c r="H37" s="481" t="s">
        <v>23</v>
      </c>
      <c r="I37" s="484">
        <v>27</v>
      </c>
      <c r="J37" s="481"/>
      <c r="K37" s="81" t="s">
        <v>36</v>
      </c>
      <c r="L37" s="84"/>
      <c r="M37" s="84"/>
      <c r="N37" s="84"/>
      <c r="O37" s="84"/>
      <c r="P37" s="84"/>
    </row>
    <row r="38" spans="1:16" s="476" customFormat="1" ht="22" hidden="1" customHeight="1">
      <c r="A38" s="76">
        <v>43</v>
      </c>
      <c r="B38" s="477" t="s">
        <v>2431</v>
      </c>
      <c r="C38" s="79">
        <v>1521030002</v>
      </c>
      <c r="D38" s="478" t="s">
        <v>2433</v>
      </c>
      <c r="E38" s="479" t="s">
        <v>2590</v>
      </c>
      <c r="F38" s="485" t="s">
        <v>362</v>
      </c>
      <c r="G38" s="485" t="s">
        <v>2432</v>
      </c>
      <c r="H38" s="481" t="s">
        <v>23</v>
      </c>
      <c r="I38" s="484">
        <v>1</v>
      </c>
      <c r="J38" s="482"/>
      <c r="K38" s="81" t="s">
        <v>36</v>
      </c>
      <c r="L38" s="84"/>
      <c r="M38" s="84"/>
      <c r="N38" s="84"/>
      <c r="O38" s="84"/>
      <c r="P38" s="84"/>
    </row>
    <row r="39" spans="1:16" s="476" customFormat="1" ht="22" hidden="1" customHeight="1">
      <c r="A39" s="76">
        <v>44</v>
      </c>
      <c r="B39" s="477" t="s">
        <v>2446</v>
      </c>
      <c r="C39" s="79" t="s">
        <v>2389</v>
      </c>
      <c r="D39" s="478" t="s">
        <v>34</v>
      </c>
      <c r="E39" s="479" t="s">
        <v>2591</v>
      </c>
      <c r="F39" s="481" t="s">
        <v>345</v>
      </c>
      <c r="G39" s="481" t="s">
        <v>2442</v>
      </c>
      <c r="H39" s="481" t="s">
        <v>23</v>
      </c>
      <c r="I39" s="484">
        <v>1</v>
      </c>
      <c r="J39" s="481" t="s">
        <v>1081</v>
      </c>
      <c r="K39" s="81" t="s">
        <v>36</v>
      </c>
      <c r="L39" s="84"/>
      <c r="M39" s="84"/>
      <c r="N39" s="84"/>
      <c r="O39" s="84"/>
      <c r="P39" s="84"/>
    </row>
    <row r="40" spans="1:16" s="476" customFormat="1" ht="22" hidden="1" customHeight="1">
      <c r="A40" s="76">
        <v>45</v>
      </c>
      <c r="B40" s="477" t="s">
        <v>2446</v>
      </c>
      <c r="C40" s="79" t="s">
        <v>2443</v>
      </c>
      <c r="D40" s="478" t="s">
        <v>2444</v>
      </c>
      <c r="E40" s="479" t="s">
        <v>2592</v>
      </c>
      <c r="F40" s="485" t="s">
        <v>375</v>
      </c>
      <c r="G40" s="485" t="s">
        <v>2445</v>
      </c>
      <c r="H40" s="481" t="s">
        <v>23</v>
      </c>
      <c r="I40" s="484">
        <v>1</v>
      </c>
      <c r="J40" s="481" t="s">
        <v>1088</v>
      </c>
      <c r="K40" s="81" t="s">
        <v>36</v>
      </c>
      <c r="L40" s="84"/>
      <c r="M40" s="84"/>
      <c r="N40" s="84"/>
      <c r="O40" s="84"/>
      <c r="P40" s="84"/>
    </row>
    <row r="41" spans="1:16" s="476" customFormat="1" ht="22" hidden="1" customHeight="1">
      <c r="A41" s="76">
        <v>46</v>
      </c>
      <c r="B41" s="477" t="s">
        <v>2454</v>
      </c>
      <c r="C41" s="79" t="s">
        <v>2447</v>
      </c>
      <c r="D41" s="478" t="s">
        <v>2452</v>
      </c>
      <c r="E41" s="479" t="s">
        <v>2593</v>
      </c>
      <c r="F41" s="485" t="s">
        <v>345</v>
      </c>
      <c r="G41" s="485" t="s">
        <v>2448</v>
      </c>
      <c r="H41" s="481" t="s">
        <v>23</v>
      </c>
      <c r="I41" s="484">
        <v>3</v>
      </c>
      <c r="J41" s="481" t="s">
        <v>1322</v>
      </c>
      <c r="K41" s="81" t="s">
        <v>36</v>
      </c>
      <c r="L41" s="84"/>
      <c r="M41" s="84"/>
      <c r="N41" s="84"/>
      <c r="O41" s="84"/>
      <c r="P41" s="84"/>
    </row>
    <row r="42" spans="1:16" s="476" customFormat="1" ht="22" customHeight="1">
      <c r="A42" s="76">
        <v>47</v>
      </c>
      <c r="B42" s="477" t="s">
        <v>2454</v>
      </c>
      <c r="C42" s="79" t="s">
        <v>116</v>
      </c>
      <c r="D42" s="478" t="s">
        <v>117</v>
      </c>
      <c r="E42" s="479" t="s">
        <v>485</v>
      </c>
      <c r="F42" s="485"/>
      <c r="G42" s="485" t="s">
        <v>2453</v>
      </c>
      <c r="H42" s="481" t="s">
        <v>49</v>
      </c>
      <c r="I42" s="484">
        <v>2</v>
      </c>
      <c r="J42" s="481" t="s">
        <v>1071</v>
      </c>
      <c r="K42" s="84"/>
      <c r="L42" s="84"/>
      <c r="M42" s="84"/>
      <c r="N42" s="78" t="s">
        <v>412</v>
      </c>
      <c r="O42" s="84"/>
      <c r="P42" s="84"/>
    </row>
    <row r="43" spans="1:16" s="476" customFormat="1" ht="22" hidden="1" customHeight="1">
      <c r="A43" s="76">
        <v>48</v>
      </c>
      <c r="B43" s="477" t="s">
        <v>2454</v>
      </c>
      <c r="C43" s="79" t="s">
        <v>165</v>
      </c>
      <c r="D43" s="478" t="s">
        <v>166</v>
      </c>
      <c r="E43" s="479" t="s">
        <v>2594</v>
      </c>
      <c r="F43" s="485" t="s">
        <v>375</v>
      </c>
      <c r="G43" s="485" t="s">
        <v>2449</v>
      </c>
      <c r="H43" s="481" t="s">
        <v>23</v>
      </c>
      <c r="I43" s="484">
        <v>1</v>
      </c>
      <c r="J43" s="481" t="s">
        <v>1320</v>
      </c>
      <c r="K43" s="81" t="s">
        <v>36</v>
      </c>
      <c r="L43" s="84"/>
      <c r="M43" s="84"/>
      <c r="N43" s="84"/>
      <c r="O43" s="84"/>
      <c r="P43" s="84"/>
    </row>
    <row r="44" spans="1:16" s="476" customFormat="1" ht="22" hidden="1" customHeight="1">
      <c r="A44" s="76">
        <v>49</v>
      </c>
      <c r="B44" s="477" t="s">
        <v>2454</v>
      </c>
      <c r="C44" s="79" t="s">
        <v>165</v>
      </c>
      <c r="D44" s="478" t="s">
        <v>166</v>
      </c>
      <c r="E44" s="479" t="s">
        <v>2595</v>
      </c>
      <c r="F44" s="485" t="s">
        <v>365</v>
      </c>
      <c r="G44" s="485" t="s">
        <v>2449</v>
      </c>
      <c r="H44" s="481" t="s">
        <v>23</v>
      </c>
      <c r="I44" s="484">
        <v>2</v>
      </c>
      <c r="J44" s="481" t="s">
        <v>1320</v>
      </c>
      <c r="K44" s="81" t="s">
        <v>36</v>
      </c>
      <c r="L44" s="84"/>
      <c r="M44" s="84"/>
      <c r="N44" s="84"/>
      <c r="O44" s="84"/>
      <c r="P44" s="84"/>
    </row>
    <row r="45" spans="1:16" s="476" customFormat="1" ht="22" customHeight="1">
      <c r="A45" s="76">
        <v>50</v>
      </c>
      <c r="B45" s="477" t="s">
        <v>2454</v>
      </c>
      <c r="C45" s="79" t="s">
        <v>165</v>
      </c>
      <c r="D45" s="478" t="s">
        <v>166</v>
      </c>
      <c r="E45" s="479" t="s">
        <v>485</v>
      </c>
      <c r="F45" s="485"/>
      <c r="G45" s="485" t="s">
        <v>2449</v>
      </c>
      <c r="H45" s="481" t="s">
        <v>49</v>
      </c>
      <c r="I45" s="484">
        <v>6</v>
      </c>
      <c r="J45" s="481" t="s">
        <v>1320</v>
      </c>
      <c r="K45" s="84"/>
      <c r="L45" s="84"/>
      <c r="M45" s="84"/>
      <c r="N45" s="78" t="s">
        <v>400</v>
      </c>
      <c r="O45" s="84"/>
      <c r="P45" s="84"/>
    </row>
    <row r="46" spans="1:16" s="476" customFormat="1" ht="22" hidden="1" customHeight="1">
      <c r="A46" s="76">
        <v>51</v>
      </c>
      <c r="B46" s="477" t="s">
        <v>2454</v>
      </c>
      <c r="C46" s="79" t="s">
        <v>2322</v>
      </c>
      <c r="D46" s="478" t="s">
        <v>2331</v>
      </c>
      <c r="E46" s="479" t="s">
        <v>2596</v>
      </c>
      <c r="F46" s="481" t="s">
        <v>362</v>
      </c>
      <c r="G46" s="481" t="s">
        <v>2450</v>
      </c>
      <c r="H46" s="481" t="s">
        <v>23</v>
      </c>
      <c r="I46" s="484">
        <v>1</v>
      </c>
      <c r="J46" s="79" t="s">
        <v>1322</v>
      </c>
      <c r="K46" s="81" t="s">
        <v>36</v>
      </c>
      <c r="L46" s="84"/>
      <c r="M46" s="84"/>
      <c r="N46" s="84"/>
      <c r="O46" s="84"/>
      <c r="P46" s="84"/>
    </row>
    <row r="47" spans="1:16" s="476" customFormat="1" ht="22" customHeight="1">
      <c r="A47" s="76">
        <v>52</v>
      </c>
      <c r="B47" s="477" t="s">
        <v>2454</v>
      </c>
      <c r="C47" s="79" t="s">
        <v>129</v>
      </c>
      <c r="D47" s="478" t="s">
        <v>130</v>
      </c>
      <c r="E47" s="479" t="s">
        <v>485</v>
      </c>
      <c r="F47" s="485"/>
      <c r="G47" s="485" t="s">
        <v>2451</v>
      </c>
      <c r="H47" s="481" t="s">
        <v>49</v>
      </c>
      <c r="I47" s="484">
        <v>1</v>
      </c>
      <c r="J47" s="481" t="s">
        <v>1320</v>
      </c>
      <c r="K47" s="84"/>
      <c r="L47" s="84"/>
      <c r="M47" s="84"/>
      <c r="N47" s="78" t="s">
        <v>400</v>
      </c>
      <c r="O47" s="84"/>
      <c r="P47" s="84"/>
    </row>
    <row r="48" spans="1:16" s="476" customFormat="1" ht="22" hidden="1" customHeight="1">
      <c r="A48" s="76">
        <v>53</v>
      </c>
      <c r="B48" s="477" t="s">
        <v>2454</v>
      </c>
      <c r="C48" s="79" t="s">
        <v>129</v>
      </c>
      <c r="D48" s="478" t="s">
        <v>130</v>
      </c>
      <c r="E48" s="479" t="s">
        <v>2597</v>
      </c>
      <c r="F48" s="485" t="s">
        <v>375</v>
      </c>
      <c r="G48" s="485" t="s">
        <v>2451</v>
      </c>
      <c r="H48" s="481" t="s">
        <v>23</v>
      </c>
      <c r="I48" s="484">
        <v>1</v>
      </c>
      <c r="J48" s="481" t="s">
        <v>1320</v>
      </c>
      <c r="K48" s="81" t="s">
        <v>36</v>
      </c>
      <c r="L48" s="84"/>
      <c r="M48" s="84"/>
      <c r="N48" s="84"/>
      <c r="O48" s="84"/>
      <c r="P48" s="84"/>
    </row>
    <row r="49" spans="1:16" s="476" customFormat="1" ht="22" hidden="1" customHeight="1">
      <c r="A49" s="76">
        <v>54</v>
      </c>
      <c r="B49" s="477" t="s">
        <v>2454</v>
      </c>
      <c r="C49" s="79" t="s">
        <v>486</v>
      </c>
      <c r="D49" s="83" t="s">
        <v>780</v>
      </c>
      <c r="E49" s="483" t="s">
        <v>36</v>
      </c>
      <c r="F49" s="480" t="s">
        <v>345</v>
      </c>
      <c r="G49" s="84" t="s">
        <v>2455</v>
      </c>
      <c r="H49" s="481" t="s">
        <v>23</v>
      </c>
      <c r="I49" s="482">
        <v>1</v>
      </c>
      <c r="J49" s="482"/>
      <c r="K49" s="81" t="s">
        <v>36</v>
      </c>
      <c r="L49" s="84"/>
      <c r="M49" s="84"/>
      <c r="N49" s="84"/>
      <c r="O49" s="84"/>
      <c r="P49" s="84"/>
    </row>
    <row r="50" spans="1:16" s="476" customFormat="1" ht="22" hidden="1" customHeight="1">
      <c r="A50" s="76">
        <v>55</v>
      </c>
      <c r="B50" s="477" t="s">
        <v>2458</v>
      </c>
      <c r="C50" s="79" t="s">
        <v>302</v>
      </c>
      <c r="D50" s="478" t="s">
        <v>303</v>
      </c>
      <c r="E50" s="479" t="s">
        <v>2598</v>
      </c>
      <c r="F50" s="481" t="s">
        <v>345</v>
      </c>
      <c r="G50" s="481" t="s">
        <v>2456</v>
      </c>
      <c r="H50" s="481" t="s">
        <v>23</v>
      </c>
      <c r="I50" s="484">
        <v>3</v>
      </c>
      <c r="J50" s="481" t="s">
        <v>2457</v>
      </c>
      <c r="K50" s="81" t="s">
        <v>36</v>
      </c>
      <c r="L50" s="84"/>
      <c r="M50" s="84"/>
      <c r="N50" s="84"/>
      <c r="O50" s="84"/>
      <c r="P50" s="84"/>
    </row>
    <row r="51" spans="1:16" s="476" customFormat="1" ht="22" hidden="1" customHeight="1">
      <c r="A51" s="76">
        <v>57</v>
      </c>
      <c r="B51" s="477" t="s">
        <v>2460</v>
      </c>
      <c r="C51" s="79" t="s">
        <v>165</v>
      </c>
      <c r="D51" s="83" t="s">
        <v>166</v>
      </c>
      <c r="E51" s="483" t="s">
        <v>676</v>
      </c>
      <c r="F51" s="480" t="s">
        <v>345</v>
      </c>
      <c r="G51" s="84" t="s">
        <v>2449</v>
      </c>
      <c r="H51" s="481" t="s">
        <v>23</v>
      </c>
      <c r="I51" s="482">
        <v>4</v>
      </c>
      <c r="J51" s="482"/>
      <c r="K51" s="81" t="s">
        <v>36</v>
      </c>
      <c r="L51" s="84"/>
      <c r="M51" s="84"/>
      <c r="N51" s="84"/>
      <c r="O51" s="84"/>
      <c r="P51" s="84"/>
    </row>
    <row r="52" spans="1:16" s="476" customFormat="1" ht="22" hidden="1" customHeight="1">
      <c r="A52" s="76">
        <v>58</v>
      </c>
      <c r="B52" s="477" t="s">
        <v>2460</v>
      </c>
      <c r="C52" s="84" t="s">
        <v>129</v>
      </c>
      <c r="D52" s="83" t="s">
        <v>130</v>
      </c>
      <c r="E52" s="483" t="s">
        <v>127</v>
      </c>
      <c r="F52" s="480" t="s">
        <v>375</v>
      </c>
      <c r="G52" s="84" t="s">
        <v>2451</v>
      </c>
      <c r="H52" s="481" t="s">
        <v>23</v>
      </c>
      <c r="I52" s="482">
        <v>1</v>
      </c>
      <c r="J52" s="482"/>
      <c r="K52" s="81" t="s">
        <v>36</v>
      </c>
      <c r="L52" s="84"/>
      <c r="M52" s="84"/>
      <c r="N52" s="84"/>
      <c r="O52" s="84"/>
      <c r="P52" s="84"/>
    </row>
    <row r="53" spans="1:16" s="476" customFormat="1" ht="22" customHeight="1">
      <c r="A53" s="76">
        <v>59</v>
      </c>
      <c r="B53" s="477" t="s">
        <v>2460</v>
      </c>
      <c r="C53" s="84" t="s">
        <v>129</v>
      </c>
      <c r="D53" s="83" t="s">
        <v>130</v>
      </c>
      <c r="E53" s="483" t="s">
        <v>24</v>
      </c>
      <c r="F53" s="480"/>
      <c r="G53" s="84" t="s">
        <v>2451</v>
      </c>
      <c r="H53" s="481" t="s">
        <v>49</v>
      </c>
      <c r="I53" s="482">
        <v>9</v>
      </c>
      <c r="J53" s="482"/>
      <c r="K53" s="84"/>
      <c r="L53" s="84"/>
      <c r="M53" s="84"/>
      <c r="N53" s="78" t="s">
        <v>400</v>
      </c>
      <c r="O53" s="84"/>
      <c r="P53" s="84"/>
    </row>
    <row r="54" spans="1:16" s="476" customFormat="1" ht="22" hidden="1" customHeight="1">
      <c r="A54" s="76">
        <v>60</v>
      </c>
      <c r="B54" s="477" t="s">
        <v>2460</v>
      </c>
      <c r="C54" s="84" t="s">
        <v>2461</v>
      </c>
      <c r="D54" s="83" t="s">
        <v>2452</v>
      </c>
      <c r="E54" s="483" t="s">
        <v>1850</v>
      </c>
      <c r="F54" s="480"/>
      <c r="G54" s="84" t="s">
        <v>2462</v>
      </c>
      <c r="H54" s="84"/>
      <c r="I54" s="482">
        <v>1</v>
      </c>
      <c r="J54" s="482"/>
      <c r="K54" s="84"/>
      <c r="L54" s="81" t="s">
        <v>70</v>
      </c>
      <c r="M54" s="84"/>
      <c r="N54" s="84"/>
      <c r="O54" s="84"/>
      <c r="P54" s="84"/>
    </row>
    <row r="55" spans="1:16" s="476" customFormat="1" ht="22" hidden="1" customHeight="1">
      <c r="A55" s="76">
        <v>61</v>
      </c>
      <c r="B55" s="477" t="s">
        <v>2460</v>
      </c>
      <c r="C55" s="84" t="s">
        <v>224</v>
      </c>
      <c r="D55" s="83" t="s">
        <v>157</v>
      </c>
      <c r="E55" s="483" t="s">
        <v>36</v>
      </c>
      <c r="F55" s="480" t="s">
        <v>345</v>
      </c>
      <c r="G55" s="84" t="s">
        <v>2434</v>
      </c>
      <c r="H55" s="481" t="s">
        <v>23</v>
      </c>
      <c r="I55" s="482">
        <v>2</v>
      </c>
      <c r="J55" s="482"/>
      <c r="K55" s="81" t="s">
        <v>36</v>
      </c>
      <c r="L55" s="84"/>
      <c r="M55" s="84"/>
      <c r="N55" s="84"/>
      <c r="O55" s="84"/>
      <c r="P55" s="84"/>
    </row>
    <row r="56" spans="1:16" s="476" customFormat="1" ht="22" hidden="1" customHeight="1">
      <c r="A56" s="76">
        <v>62</v>
      </c>
      <c r="B56" s="477" t="s">
        <v>2460</v>
      </c>
      <c r="C56" s="79" t="s">
        <v>2389</v>
      </c>
      <c r="D56" s="478" t="s">
        <v>34</v>
      </c>
      <c r="E56" s="479" t="s">
        <v>127</v>
      </c>
      <c r="F56" s="481" t="s">
        <v>375</v>
      </c>
      <c r="G56" s="481" t="s">
        <v>2463</v>
      </c>
      <c r="H56" s="481" t="s">
        <v>23</v>
      </c>
      <c r="I56" s="484">
        <v>1</v>
      </c>
      <c r="J56" s="481" t="s">
        <v>1384</v>
      </c>
      <c r="K56" s="81" t="s">
        <v>36</v>
      </c>
      <c r="L56" s="84"/>
      <c r="M56" s="84"/>
      <c r="N56" s="84"/>
      <c r="O56" s="84"/>
      <c r="P56" s="84"/>
    </row>
    <row r="57" spans="1:16" s="476" customFormat="1" ht="22" hidden="1" customHeight="1">
      <c r="A57" s="76">
        <v>63</v>
      </c>
      <c r="B57" s="477" t="s">
        <v>2465</v>
      </c>
      <c r="C57" s="79" t="s">
        <v>504</v>
      </c>
      <c r="D57" s="478" t="s">
        <v>155</v>
      </c>
      <c r="E57" s="479" t="s">
        <v>2485</v>
      </c>
      <c r="F57" s="481"/>
      <c r="G57" s="481" t="s">
        <v>2464</v>
      </c>
      <c r="H57" s="484"/>
      <c r="I57" s="484">
        <v>2</v>
      </c>
      <c r="J57" s="481" t="s">
        <v>1083</v>
      </c>
      <c r="K57" s="84"/>
      <c r="L57" s="81" t="s">
        <v>70</v>
      </c>
      <c r="M57" s="84"/>
      <c r="N57" s="84"/>
      <c r="O57" s="84"/>
      <c r="P57" s="84"/>
    </row>
    <row r="58" spans="1:16" s="476" customFormat="1" ht="22" hidden="1" customHeight="1">
      <c r="A58" s="76">
        <v>64</v>
      </c>
      <c r="B58" s="477" t="s">
        <v>2465</v>
      </c>
      <c r="C58" s="79" t="s">
        <v>50</v>
      </c>
      <c r="D58" s="478" t="s">
        <v>51</v>
      </c>
      <c r="E58" s="479" t="s">
        <v>2486</v>
      </c>
      <c r="F58" s="481" t="s">
        <v>361</v>
      </c>
      <c r="G58" s="481"/>
      <c r="H58" s="481" t="s">
        <v>23</v>
      </c>
      <c r="I58" s="484">
        <v>1</v>
      </c>
      <c r="J58" s="481" t="s">
        <v>2466</v>
      </c>
      <c r="K58" s="81" t="s">
        <v>36</v>
      </c>
      <c r="L58" s="84"/>
      <c r="M58" s="84"/>
      <c r="N58" s="84"/>
      <c r="O58" s="84"/>
      <c r="P58" s="84"/>
    </row>
    <row r="59" spans="1:16" s="476" customFormat="1" ht="22" hidden="1" customHeight="1">
      <c r="A59" s="76">
        <v>65</v>
      </c>
      <c r="B59" s="486">
        <v>41873</v>
      </c>
      <c r="C59" s="79" t="s">
        <v>2475</v>
      </c>
      <c r="D59" s="478" t="s">
        <v>2476</v>
      </c>
      <c r="E59" s="479" t="s">
        <v>2482</v>
      </c>
      <c r="F59" s="84" t="s">
        <v>365</v>
      </c>
      <c r="G59" s="485" t="s">
        <v>2477</v>
      </c>
      <c r="H59" s="481" t="s">
        <v>23</v>
      </c>
      <c r="I59" s="484">
        <v>1</v>
      </c>
      <c r="J59" s="481" t="s">
        <v>1071</v>
      </c>
      <c r="K59" s="81" t="s">
        <v>36</v>
      </c>
      <c r="L59" s="84"/>
      <c r="M59" s="84"/>
      <c r="N59" s="84"/>
      <c r="O59" s="84"/>
      <c r="P59" s="84"/>
    </row>
    <row r="60" spans="1:16" s="476" customFormat="1" ht="22" customHeight="1">
      <c r="A60" s="76">
        <v>66</v>
      </c>
      <c r="B60" s="486">
        <v>41873</v>
      </c>
      <c r="C60" s="79" t="s">
        <v>131</v>
      </c>
      <c r="D60" s="478" t="s">
        <v>132</v>
      </c>
      <c r="E60" s="479" t="s">
        <v>2302</v>
      </c>
      <c r="F60" s="84"/>
      <c r="G60" s="485" t="s">
        <v>2479</v>
      </c>
      <c r="H60" s="481" t="s">
        <v>49</v>
      </c>
      <c r="I60" s="484">
        <v>2</v>
      </c>
      <c r="J60" s="481" t="s">
        <v>1320</v>
      </c>
      <c r="K60" s="84"/>
      <c r="L60" s="84"/>
      <c r="M60" s="84"/>
      <c r="N60" s="487" t="s">
        <v>400</v>
      </c>
      <c r="O60" s="84"/>
      <c r="P60" s="84"/>
    </row>
    <row r="61" spans="1:16" s="476" customFormat="1" ht="22" hidden="1" customHeight="1">
      <c r="A61" s="76">
        <v>67</v>
      </c>
      <c r="B61" s="486">
        <v>41873</v>
      </c>
      <c r="C61" s="79" t="s">
        <v>131</v>
      </c>
      <c r="D61" s="478" t="s">
        <v>132</v>
      </c>
      <c r="E61" s="479" t="s">
        <v>2483</v>
      </c>
      <c r="F61" s="84" t="s">
        <v>375</v>
      </c>
      <c r="G61" s="485" t="s">
        <v>2479</v>
      </c>
      <c r="H61" s="481" t="s">
        <v>23</v>
      </c>
      <c r="I61" s="484">
        <v>1</v>
      </c>
      <c r="J61" s="481" t="s">
        <v>1320</v>
      </c>
      <c r="K61" s="81" t="s">
        <v>36</v>
      </c>
      <c r="L61" s="84"/>
      <c r="M61" s="84"/>
      <c r="N61" s="84"/>
      <c r="O61" s="84"/>
      <c r="P61" s="84"/>
    </row>
    <row r="62" spans="1:16" s="476" customFormat="1" ht="22" hidden="1" customHeight="1">
      <c r="A62" s="76">
        <v>68</v>
      </c>
      <c r="B62" s="486">
        <v>41873</v>
      </c>
      <c r="C62" s="79" t="s">
        <v>2480</v>
      </c>
      <c r="D62" s="478" t="s">
        <v>22</v>
      </c>
      <c r="E62" s="479" t="s">
        <v>2484</v>
      </c>
      <c r="F62" s="84" t="s">
        <v>345</v>
      </c>
      <c r="G62" s="485" t="s">
        <v>2481</v>
      </c>
      <c r="H62" s="481" t="s">
        <v>23</v>
      </c>
      <c r="I62" s="484">
        <v>1</v>
      </c>
      <c r="J62" s="481" t="s">
        <v>1326</v>
      </c>
      <c r="K62" s="81" t="s">
        <v>36</v>
      </c>
      <c r="L62" s="84"/>
      <c r="M62" s="84"/>
      <c r="N62" s="84"/>
      <c r="O62" s="84"/>
      <c r="P62" s="84"/>
    </row>
    <row r="63" spans="1:16" s="476" customFormat="1" ht="22" customHeight="1">
      <c r="A63" s="76">
        <v>69</v>
      </c>
      <c r="B63" s="486">
        <v>41876</v>
      </c>
      <c r="C63" s="79" t="s">
        <v>2467</v>
      </c>
      <c r="D63" s="83" t="s">
        <v>2468</v>
      </c>
      <c r="E63" s="483" t="s">
        <v>2599</v>
      </c>
      <c r="F63" s="480"/>
      <c r="G63" s="84"/>
      <c r="H63" s="481" t="s">
        <v>49</v>
      </c>
      <c r="I63" s="482">
        <v>32</v>
      </c>
      <c r="J63" s="482"/>
      <c r="K63" s="84"/>
      <c r="L63" s="84"/>
      <c r="M63" s="84"/>
      <c r="N63" s="487" t="s">
        <v>2469</v>
      </c>
      <c r="O63" s="84"/>
      <c r="P63" s="84"/>
    </row>
    <row r="64" spans="1:16" s="476" customFormat="1" ht="22" hidden="1" customHeight="1">
      <c r="A64" s="76">
        <v>70</v>
      </c>
      <c r="B64" s="486">
        <v>41876</v>
      </c>
      <c r="C64" s="84" t="s">
        <v>2470</v>
      </c>
      <c r="D64" s="83" t="s">
        <v>546</v>
      </c>
      <c r="E64" s="483" t="s">
        <v>2471</v>
      </c>
      <c r="F64" s="480"/>
      <c r="G64" s="84"/>
      <c r="H64" s="84" t="s">
        <v>23</v>
      </c>
      <c r="I64" s="482"/>
      <c r="J64" s="482"/>
      <c r="K64" s="81" t="s">
        <v>2495</v>
      </c>
      <c r="L64" s="84"/>
      <c r="M64" s="84"/>
      <c r="N64" s="84"/>
      <c r="O64" s="84"/>
      <c r="P64" s="84"/>
    </row>
    <row r="65" spans="1:16" s="476" customFormat="1" ht="22" hidden="1" customHeight="1">
      <c r="A65" s="76">
        <v>71</v>
      </c>
      <c r="B65" s="486">
        <v>41876</v>
      </c>
      <c r="C65" s="79" t="s">
        <v>26</v>
      </c>
      <c r="D65" s="478" t="s">
        <v>1970</v>
      </c>
      <c r="E65" s="479" t="s">
        <v>2472</v>
      </c>
      <c r="F65" s="84" t="s">
        <v>360</v>
      </c>
      <c r="G65" s="481" t="s">
        <v>2438</v>
      </c>
      <c r="H65" s="481" t="s">
        <v>23</v>
      </c>
      <c r="I65" s="484">
        <v>2</v>
      </c>
      <c r="J65" s="481" t="s">
        <v>1140</v>
      </c>
      <c r="K65" s="81" t="s">
        <v>36</v>
      </c>
      <c r="L65" s="84"/>
      <c r="M65" s="84"/>
      <c r="N65" s="84"/>
      <c r="O65" s="84"/>
      <c r="P65" s="84"/>
    </row>
    <row r="66" spans="1:16" s="476" customFormat="1" ht="22" hidden="1" customHeight="1">
      <c r="A66" s="76">
        <v>72</v>
      </c>
      <c r="B66" s="486">
        <v>41876</v>
      </c>
      <c r="C66" s="79" t="s">
        <v>125</v>
      </c>
      <c r="D66" s="478" t="s">
        <v>126</v>
      </c>
      <c r="E66" s="479" t="s">
        <v>2473</v>
      </c>
      <c r="F66" s="84" t="s">
        <v>364</v>
      </c>
      <c r="G66" s="485" t="s">
        <v>2474</v>
      </c>
      <c r="H66" s="481" t="s">
        <v>23</v>
      </c>
      <c r="I66" s="484">
        <v>1</v>
      </c>
      <c r="J66" s="481" t="s">
        <v>1140</v>
      </c>
      <c r="K66" s="81" t="s">
        <v>36</v>
      </c>
      <c r="L66" s="84"/>
      <c r="M66" s="84"/>
      <c r="N66" s="84"/>
      <c r="O66" s="84"/>
      <c r="P66" s="84"/>
    </row>
    <row r="67" spans="1:16" s="476" customFormat="1" ht="22" hidden="1" customHeight="1">
      <c r="A67" s="76">
        <v>73</v>
      </c>
      <c r="B67" s="486">
        <v>41876</v>
      </c>
      <c r="C67" s="79" t="s">
        <v>2475</v>
      </c>
      <c r="D67" s="478" t="s">
        <v>2476</v>
      </c>
      <c r="E67" s="479" t="s">
        <v>2478</v>
      </c>
      <c r="F67" s="84" t="s">
        <v>362</v>
      </c>
      <c r="G67" s="485" t="s">
        <v>2477</v>
      </c>
      <c r="H67" s="481" t="s">
        <v>23</v>
      </c>
      <c r="I67" s="484">
        <v>1</v>
      </c>
      <c r="J67" s="481" t="s">
        <v>1071</v>
      </c>
      <c r="K67" s="81" t="s">
        <v>36</v>
      </c>
      <c r="L67" s="84"/>
      <c r="M67" s="84"/>
      <c r="N67" s="84"/>
      <c r="O67" s="84"/>
      <c r="P67" s="84"/>
    </row>
    <row r="68" spans="1:16" s="476" customFormat="1" ht="22" customHeight="1">
      <c r="A68" s="76">
        <v>74</v>
      </c>
      <c r="B68" s="486">
        <v>41877</v>
      </c>
      <c r="C68" s="488" t="s">
        <v>131</v>
      </c>
      <c r="D68" s="489" t="s">
        <v>132</v>
      </c>
      <c r="E68" s="490" t="s">
        <v>547</v>
      </c>
      <c r="F68" s="84"/>
      <c r="G68" s="491" t="s">
        <v>2479</v>
      </c>
      <c r="H68" s="481" t="s">
        <v>49</v>
      </c>
      <c r="I68" s="492">
        <v>2</v>
      </c>
      <c r="J68" s="493" t="s">
        <v>1320</v>
      </c>
      <c r="K68" s="84"/>
      <c r="L68" s="84"/>
      <c r="M68" s="84"/>
      <c r="N68" s="487" t="s">
        <v>400</v>
      </c>
      <c r="O68" s="84"/>
      <c r="P68" s="84"/>
    </row>
    <row r="69" spans="1:16" s="476" customFormat="1" ht="22" customHeight="1">
      <c r="A69" s="76">
        <v>75</v>
      </c>
      <c r="B69" s="486">
        <v>41877</v>
      </c>
      <c r="C69" s="488" t="s">
        <v>104</v>
      </c>
      <c r="D69" s="489" t="s">
        <v>105</v>
      </c>
      <c r="E69" s="490" t="s">
        <v>2488</v>
      </c>
      <c r="F69" s="84"/>
      <c r="G69" s="491" t="s">
        <v>2489</v>
      </c>
      <c r="H69" s="481" t="s">
        <v>49</v>
      </c>
      <c r="I69" s="492">
        <v>2</v>
      </c>
      <c r="J69" s="493" t="s">
        <v>1074</v>
      </c>
      <c r="K69" s="84"/>
      <c r="L69" s="84"/>
      <c r="M69" s="84"/>
      <c r="N69" s="487" t="s">
        <v>412</v>
      </c>
      <c r="O69" s="84"/>
      <c r="P69" s="84"/>
    </row>
    <row r="70" spans="1:16" s="476" customFormat="1" ht="22" hidden="1" customHeight="1">
      <c r="A70" s="76">
        <v>78</v>
      </c>
      <c r="B70" s="486">
        <v>41878</v>
      </c>
      <c r="C70" s="77" t="s">
        <v>2491</v>
      </c>
      <c r="D70" s="495" t="s">
        <v>2492</v>
      </c>
      <c r="E70" s="489" t="s">
        <v>2493</v>
      </c>
      <c r="F70" s="84"/>
      <c r="G70" s="491" t="s">
        <v>2494</v>
      </c>
      <c r="H70" s="84" t="s">
        <v>23</v>
      </c>
      <c r="I70" s="492">
        <v>4</v>
      </c>
      <c r="J70" s="84"/>
      <c r="K70" s="487" t="s">
        <v>2495</v>
      </c>
      <c r="L70" s="84"/>
      <c r="M70" s="84"/>
      <c r="N70" s="84"/>
      <c r="O70" s="84"/>
      <c r="P70" s="84"/>
    </row>
    <row r="71" spans="1:16" s="476" customFormat="1" ht="22" customHeight="1">
      <c r="A71" s="76">
        <v>79</v>
      </c>
      <c r="B71" s="486">
        <v>41879</v>
      </c>
      <c r="C71" s="77" t="s">
        <v>2470</v>
      </c>
      <c r="D71" s="495" t="s">
        <v>546</v>
      </c>
      <c r="E71" s="490" t="s">
        <v>413</v>
      </c>
      <c r="F71" s="84"/>
      <c r="G71" s="491" t="s">
        <v>2496</v>
      </c>
      <c r="H71" s="481" t="s">
        <v>49</v>
      </c>
      <c r="I71" s="492">
        <v>32</v>
      </c>
      <c r="J71" s="84"/>
      <c r="K71" s="84"/>
      <c r="L71" s="84"/>
      <c r="M71" s="84"/>
      <c r="N71" s="487" t="s">
        <v>79</v>
      </c>
      <c r="O71" s="84"/>
      <c r="P71" s="84"/>
    </row>
    <row r="72" spans="1:16" s="476" customFormat="1" ht="22" customHeight="1">
      <c r="A72" s="76">
        <v>80</v>
      </c>
      <c r="B72" s="486">
        <v>41878</v>
      </c>
      <c r="C72" s="488" t="s">
        <v>104</v>
      </c>
      <c r="D72" s="489" t="s">
        <v>105</v>
      </c>
      <c r="E72" s="490" t="s">
        <v>2488</v>
      </c>
      <c r="F72" s="84"/>
      <c r="G72" s="491" t="s">
        <v>2489</v>
      </c>
      <c r="H72" s="481" t="s">
        <v>49</v>
      </c>
      <c r="I72" s="492">
        <v>1</v>
      </c>
      <c r="J72" s="493" t="s">
        <v>1074</v>
      </c>
      <c r="K72" s="84"/>
      <c r="L72" s="84"/>
      <c r="M72" s="84"/>
      <c r="N72" s="487" t="s">
        <v>412</v>
      </c>
      <c r="O72" s="84"/>
      <c r="P72" s="84"/>
    </row>
    <row r="73" spans="1:16" s="476" customFormat="1" ht="22" hidden="1" customHeight="1">
      <c r="A73" s="76">
        <v>81</v>
      </c>
      <c r="B73" s="486">
        <v>41878</v>
      </c>
      <c r="C73" s="79" t="s">
        <v>38</v>
      </c>
      <c r="D73" s="82" t="s">
        <v>39</v>
      </c>
      <c r="E73" s="494" t="s">
        <v>2502</v>
      </c>
      <c r="F73" s="84" t="s">
        <v>360</v>
      </c>
      <c r="G73" s="79" t="s">
        <v>2497</v>
      </c>
      <c r="H73" s="481" t="s">
        <v>23</v>
      </c>
      <c r="I73" s="79">
        <v>1</v>
      </c>
      <c r="J73" s="79" t="s">
        <v>1074</v>
      </c>
      <c r="K73" s="81" t="s">
        <v>36</v>
      </c>
      <c r="L73" s="84"/>
      <c r="M73" s="84"/>
      <c r="O73" s="84"/>
      <c r="P73" s="84"/>
    </row>
    <row r="74" spans="1:16" s="476" customFormat="1" ht="22" customHeight="1">
      <c r="A74" s="76">
        <v>82</v>
      </c>
      <c r="B74" s="486">
        <v>41878</v>
      </c>
      <c r="C74" s="79" t="s">
        <v>54</v>
      </c>
      <c r="D74" s="82" t="s">
        <v>149</v>
      </c>
      <c r="E74" s="494" t="s">
        <v>2302</v>
      </c>
      <c r="F74" s="84"/>
      <c r="G74" s="79" t="s">
        <v>2498</v>
      </c>
      <c r="H74" s="481" t="s">
        <v>49</v>
      </c>
      <c r="I74" s="79">
        <v>4</v>
      </c>
      <c r="J74" s="79" t="s">
        <v>1320</v>
      </c>
      <c r="K74" s="84"/>
      <c r="L74" s="84"/>
      <c r="M74" s="84"/>
      <c r="N74" s="487" t="s">
        <v>400</v>
      </c>
      <c r="O74" s="84"/>
      <c r="P74" s="84"/>
    </row>
    <row r="75" spans="1:16" s="476" customFormat="1" ht="22" hidden="1" customHeight="1">
      <c r="A75" s="76">
        <v>83</v>
      </c>
      <c r="B75" s="486">
        <v>41878</v>
      </c>
      <c r="C75" s="79" t="s">
        <v>2499</v>
      </c>
      <c r="D75" s="82" t="s">
        <v>2506</v>
      </c>
      <c r="E75" s="494" t="s">
        <v>2500</v>
      </c>
      <c r="F75" s="84" t="s">
        <v>345</v>
      </c>
      <c r="G75" s="79" t="s">
        <v>2501</v>
      </c>
      <c r="H75" s="481" t="s">
        <v>23</v>
      </c>
      <c r="I75" s="79">
        <v>4</v>
      </c>
      <c r="J75" s="79" t="s">
        <v>1326</v>
      </c>
      <c r="K75" s="81" t="s">
        <v>36</v>
      </c>
      <c r="L75" s="84"/>
      <c r="M75" s="84"/>
      <c r="N75" s="84"/>
      <c r="O75" s="84"/>
      <c r="P75" s="84"/>
    </row>
    <row r="76" spans="1:16" s="476" customFormat="1" ht="22" hidden="1" customHeight="1">
      <c r="A76" s="76">
        <v>84</v>
      </c>
      <c r="B76" s="486">
        <v>41878</v>
      </c>
      <c r="C76" s="79" t="s">
        <v>2461</v>
      </c>
      <c r="D76" s="478" t="s">
        <v>2452</v>
      </c>
      <c r="E76" s="479" t="s">
        <v>2503</v>
      </c>
      <c r="F76" s="84" t="s">
        <v>345</v>
      </c>
      <c r="G76" s="485" t="s">
        <v>2490</v>
      </c>
      <c r="H76" s="481" t="s">
        <v>23</v>
      </c>
      <c r="I76" s="484">
        <v>2</v>
      </c>
      <c r="J76" s="481" t="s">
        <v>513</v>
      </c>
      <c r="K76" s="81" t="s">
        <v>36</v>
      </c>
      <c r="L76" s="84"/>
      <c r="M76" s="84"/>
      <c r="N76" s="84"/>
      <c r="O76" s="84"/>
      <c r="P76" s="84"/>
    </row>
    <row r="77" spans="1:16" s="476" customFormat="1" ht="22" hidden="1" customHeight="1">
      <c r="A77" s="76">
        <v>85</v>
      </c>
      <c r="B77" s="486">
        <v>41880</v>
      </c>
      <c r="C77" s="79" t="s">
        <v>2384</v>
      </c>
      <c r="D77" s="478" t="s">
        <v>2385</v>
      </c>
      <c r="E77" s="479" t="s">
        <v>2741</v>
      </c>
      <c r="F77" s="84" t="s">
        <v>345</v>
      </c>
      <c r="G77" s="485" t="s">
        <v>2504</v>
      </c>
      <c r="H77" s="481" t="s">
        <v>23</v>
      </c>
      <c r="I77" s="484">
        <v>23</v>
      </c>
      <c r="J77" s="481" t="s">
        <v>1333</v>
      </c>
      <c r="K77" s="81" t="s">
        <v>36</v>
      </c>
      <c r="L77" s="84"/>
      <c r="M77" s="84"/>
      <c r="N77" s="84"/>
      <c r="O77" s="84"/>
      <c r="P77" s="84"/>
    </row>
    <row r="78" spans="1:16" s="476" customFormat="1" ht="22" hidden="1" customHeight="1">
      <c r="A78" s="76">
        <v>86</v>
      </c>
      <c r="B78" s="486">
        <v>41880</v>
      </c>
      <c r="C78" s="79" t="s">
        <v>2384</v>
      </c>
      <c r="D78" s="478" t="s">
        <v>2385</v>
      </c>
      <c r="E78" s="479" t="s">
        <v>2508</v>
      </c>
      <c r="F78" s="84" t="s">
        <v>345</v>
      </c>
      <c r="G78" s="485" t="s">
        <v>2505</v>
      </c>
      <c r="H78" s="481" t="s">
        <v>23</v>
      </c>
      <c r="I78" s="484">
        <v>4</v>
      </c>
      <c r="J78" s="481" t="s">
        <v>1333</v>
      </c>
      <c r="K78" s="81" t="s">
        <v>36</v>
      </c>
      <c r="L78" s="84"/>
      <c r="M78" s="84"/>
      <c r="N78" s="84"/>
      <c r="O78" s="84"/>
      <c r="P78" s="84"/>
    </row>
    <row r="79" spans="1:16" s="476" customFormat="1" ht="22" customHeight="1">
      <c r="A79" s="76">
        <v>87</v>
      </c>
      <c r="B79" s="486">
        <v>41881</v>
      </c>
      <c r="C79" s="488" t="s">
        <v>2509</v>
      </c>
      <c r="D79" s="489" t="s">
        <v>2510</v>
      </c>
      <c r="E79" s="490" t="s">
        <v>2511</v>
      </c>
      <c r="F79" s="84"/>
      <c r="G79" s="491" t="s">
        <v>470</v>
      </c>
      <c r="H79" s="481" t="s">
        <v>49</v>
      </c>
      <c r="I79" s="492">
        <v>1</v>
      </c>
      <c r="J79" s="493" t="s">
        <v>1319</v>
      </c>
      <c r="K79" s="496"/>
      <c r="L79" s="84"/>
      <c r="M79" s="84"/>
      <c r="N79" s="487" t="s">
        <v>2515</v>
      </c>
      <c r="O79" s="84"/>
      <c r="P79" s="84"/>
    </row>
    <row r="80" spans="1:16" s="476" customFormat="1" ht="22" hidden="1" customHeight="1">
      <c r="A80" s="76">
        <v>88</v>
      </c>
      <c r="B80" s="486">
        <v>41881</v>
      </c>
      <c r="C80" s="79" t="s">
        <v>478</v>
      </c>
      <c r="D80" s="478" t="s">
        <v>479</v>
      </c>
      <c r="E80" s="479" t="s">
        <v>2512</v>
      </c>
      <c r="F80" s="84" t="s">
        <v>345</v>
      </c>
      <c r="G80" s="485" t="s">
        <v>2513</v>
      </c>
      <c r="H80" s="481" t="s">
        <v>23</v>
      </c>
      <c r="I80" s="484">
        <v>1</v>
      </c>
      <c r="J80" s="481" t="s">
        <v>513</v>
      </c>
      <c r="K80" s="81" t="s">
        <v>36</v>
      </c>
      <c r="L80" s="84"/>
      <c r="M80" s="84"/>
      <c r="N80" s="84"/>
      <c r="O80" s="84"/>
      <c r="P80" s="84"/>
    </row>
    <row r="81" spans="1:16" s="476" customFormat="1" ht="22" customHeight="1">
      <c r="A81" s="76">
        <v>89</v>
      </c>
      <c r="B81" s="486">
        <v>41881</v>
      </c>
      <c r="C81" s="488" t="s">
        <v>54</v>
      </c>
      <c r="D81" s="82" t="s">
        <v>149</v>
      </c>
      <c r="E81" s="490" t="s">
        <v>2514</v>
      </c>
      <c r="F81" s="84"/>
      <c r="G81" s="491" t="s">
        <v>2498</v>
      </c>
      <c r="H81" s="481" t="s">
        <v>49</v>
      </c>
      <c r="I81" s="492">
        <v>1</v>
      </c>
      <c r="J81" s="493" t="s">
        <v>1320</v>
      </c>
      <c r="K81" s="496"/>
      <c r="L81" s="84"/>
      <c r="M81" s="84"/>
      <c r="N81" s="487" t="s">
        <v>400</v>
      </c>
      <c r="O81" s="84"/>
      <c r="P81" s="84"/>
    </row>
    <row r="82" spans="1:16">
      <c r="I82" s="252"/>
    </row>
  </sheetData>
  <autoFilter ref="A1:P82" xr:uid="{00000000-0009-0000-0000-00000C000000}">
    <filterColumn colId="10">
      <filters blank="1"/>
    </filterColumn>
    <filterColumn colId="11">
      <filters blank="1"/>
    </filterColumn>
  </autoFilter>
  <mergeCells count="4">
    <mergeCell ref="Q24:V24"/>
    <mergeCell ref="Q25:V25"/>
    <mergeCell ref="Q26:V26"/>
    <mergeCell ref="Q27:V2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ayfa28"/>
  <dimension ref="A1:N128"/>
  <sheetViews>
    <sheetView workbookViewId="0">
      <selection activeCell="H14" sqref="H14"/>
    </sheetView>
  </sheetViews>
  <sheetFormatPr defaultRowHeight="14.5"/>
  <cols>
    <col min="3" max="3" width="18.26953125" customWidth="1"/>
    <col min="4" max="4" width="14.1796875" customWidth="1"/>
    <col min="5" max="5" width="24.26953125" customWidth="1"/>
    <col min="6" max="6" width="10.453125" customWidth="1"/>
    <col min="9" max="9" width="14.54296875" customWidth="1"/>
    <col min="11" max="11" width="17.54296875" customWidth="1"/>
    <col min="12" max="12" width="10.453125" customWidth="1"/>
    <col min="14" max="14" width="15.54296875" customWidth="1"/>
  </cols>
  <sheetData>
    <row r="1" spans="1:14" s="523" customFormat="1" ht="21.75" customHeight="1" thickTop="1">
      <c r="A1" s="516" t="s">
        <v>0</v>
      </c>
      <c r="B1" s="517" t="s">
        <v>1</v>
      </c>
      <c r="C1" s="522" t="s">
        <v>2</v>
      </c>
      <c r="D1" s="518" t="s">
        <v>3</v>
      </c>
      <c r="E1" s="518" t="s">
        <v>4</v>
      </c>
      <c r="F1" s="522" t="s">
        <v>5</v>
      </c>
      <c r="G1" s="518" t="s">
        <v>6</v>
      </c>
      <c r="H1" s="519" t="s">
        <v>7</v>
      </c>
      <c r="I1" s="519" t="s">
        <v>389</v>
      </c>
      <c r="J1" s="519" t="s">
        <v>1070</v>
      </c>
      <c r="K1" s="518" t="s">
        <v>8</v>
      </c>
      <c r="L1" s="518" t="s">
        <v>9</v>
      </c>
      <c r="M1" s="520" t="s">
        <v>10</v>
      </c>
      <c r="N1" s="520" t="s">
        <v>11</v>
      </c>
    </row>
    <row r="2" spans="1:14" s="85" customFormat="1" ht="22" customHeight="1">
      <c r="A2" s="530">
        <v>971</v>
      </c>
      <c r="B2" s="534">
        <v>41884</v>
      </c>
      <c r="C2" s="524" t="s">
        <v>38</v>
      </c>
      <c r="D2" s="525" t="s">
        <v>39</v>
      </c>
      <c r="E2" s="526" t="s">
        <v>2520</v>
      </c>
      <c r="F2" s="532" t="s">
        <v>2497</v>
      </c>
      <c r="G2" s="527" t="s">
        <v>23</v>
      </c>
      <c r="H2" s="528">
        <v>9</v>
      </c>
      <c r="I2" s="528" t="s">
        <v>360</v>
      </c>
      <c r="J2" s="527" t="s">
        <v>1074</v>
      </c>
      <c r="K2" s="529" t="s">
        <v>36</v>
      </c>
      <c r="L2" s="84"/>
      <c r="M2" s="84"/>
      <c r="N2" s="84"/>
    </row>
    <row r="3" spans="1:14" s="85" customFormat="1" ht="22" customHeight="1">
      <c r="A3" s="530">
        <v>972</v>
      </c>
      <c r="B3" s="534">
        <v>41884</v>
      </c>
      <c r="C3" s="524" t="s">
        <v>38</v>
      </c>
      <c r="D3" s="525" t="s">
        <v>39</v>
      </c>
      <c r="E3" s="526" t="s">
        <v>2521</v>
      </c>
      <c r="F3" s="532" t="s">
        <v>2497</v>
      </c>
      <c r="G3" s="527" t="s">
        <v>23</v>
      </c>
      <c r="H3" s="528">
        <v>2</v>
      </c>
      <c r="I3" s="528" t="s">
        <v>360</v>
      </c>
      <c r="J3" s="527" t="s">
        <v>1074</v>
      </c>
      <c r="K3" s="529" t="s">
        <v>36</v>
      </c>
      <c r="L3" s="84"/>
      <c r="M3" s="84"/>
      <c r="N3" s="84"/>
    </row>
    <row r="4" spans="1:14" s="85" customFormat="1" ht="22" customHeight="1">
      <c r="A4" s="530">
        <v>975</v>
      </c>
      <c r="B4" s="534">
        <v>41884</v>
      </c>
      <c r="C4" s="524" t="s">
        <v>2516</v>
      </c>
      <c r="D4" s="525" t="s">
        <v>410</v>
      </c>
      <c r="E4" s="526" t="s">
        <v>2522</v>
      </c>
      <c r="F4" s="532" t="s">
        <v>2517</v>
      </c>
      <c r="G4" s="527" t="s">
        <v>23</v>
      </c>
      <c r="H4" s="528">
        <v>1</v>
      </c>
      <c r="I4" s="528" t="s">
        <v>345</v>
      </c>
      <c r="J4" s="527" t="s">
        <v>1554</v>
      </c>
      <c r="K4" s="529" t="s">
        <v>36</v>
      </c>
      <c r="L4" s="84"/>
      <c r="M4" s="84"/>
      <c r="N4" s="84"/>
    </row>
    <row r="5" spans="1:14" s="85" customFormat="1" ht="22" customHeight="1">
      <c r="A5" s="530">
        <v>976</v>
      </c>
      <c r="B5" s="534">
        <v>41884</v>
      </c>
      <c r="C5" s="524" t="s">
        <v>2516</v>
      </c>
      <c r="D5" s="525" t="s">
        <v>410</v>
      </c>
      <c r="E5" s="526" t="s">
        <v>2523</v>
      </c>
      <c r="F5" s="532" t="s">
        <v>2517</v>
      </c>
      <c r="G5" s="527" t="s">
        <v>23</v>
      </c>
      <c r="H5" s="528">
        <v>1</v>
      </c>
      <c r="I5" s="528" t="s">
        <v>360</v>
      </c>
      <c r="J5" s="527" t="s">
        <v>1554</v>
      </c>
      <c r="K5" s="529" t="s">
        <v>36</v>
      </c>
      <c r="L5" s="84"/>
      <c r="M5" s="84"/>
      <c r="N5" s="84"/>
    </row>
    <row r="6" spans="1:14" s="85" customFormat="1" ht="22" customHeight="1">
      <c r="A6" s="530">
        <v>977</v>
      </c>
      <c r="B6" s="534">
        <v>41884</v>
      </c>
      <c r="C6" s="524" t="s">
        <v>2518</v>
      </c>
      <c r="D6" s="525" t="s">
        <v>2525</v>
      </c>
      <c r="E6" s="526" t="s">
        <v>2524</v>
      </c>
      <c r="F6" s="532" t="s">
        <v>2519</v>
      </c>
      <c r="G6" s="527" t="s">
        <v>23</v>
      </c>
      <c r="H6" s="528">
        <v>1</v>
      </c>
      <c r="I6" s="528" t="s">
        <v>345</v>
      </c>
      <c r="J6" s="527" t="s">
        <v>1326</v>
      </c>
      <c r="K6" s="529" t="s">
        <v>36</v>
      </c>
      <c r="L6" s="84"/>
      <c r="M6" s="84"/>
      <c r="N6" s="84"/>
    </row>
    <row r="7" spans="1:14" s="85" customFormat="1" ht="22" customHeight="1">
      <c r="A7" s="530">
        <v>978</v>
      </c>
      <c r="B7" s="534">
        <v>41884</v>
      </c>
      <c r="C7" s="524" t="s">
        <v>632</v>
      </c>
      <c r="D7" s="525" t="s">
        <v>633</v>
      </c>
      <c r="E7" s="526" t="s">
        <v>2907</v>
      </c>
      <c r="F7" s="535" t="s">
        <v>2527</v>
      </c>
      <c r="G7" s="527" t="s">
        <v>23</v>
      </c>
      <c r="H7" s="528">
        <v>107</v>
      </c>
      <c r="I7" s="528" t="s">
        <v>359</v>
      </c>
      <c r="J7" s="530" t="s">
        <v>1333</v>
      </c>
      <c r="K7" s="529" t="s">
        <v>36</v>
      </c>
      <c r="L7" s="84"/>
      <c r="M7" s="84"/>
      <c r="N7" s="84"/>
    </row>
    <row r="8" spans="1:14" s="85" customFormat="1" ht="22" customHeight="1">
      <c r="A8" s="530">
        <v>979</v>
      </c>
      <c r="B8" s="534">
        <v>41884</v>
      </c>
      <c r="C8" s="524" t="s">
        <v>31</v>
      </c>
      <c r="D8" s="525" t="s">
        <v>32</v>
      </c>
      <c r="E8" s="526" t="s">
        <v>2969</v>
      </c>
      <c r="F8" s="535" t="s">
        <v>2529</v>
      </c>
      <c r="G8" s="527" t="s">
        <v>23</v>
      </c>
      <c r="H8" s="528">
        <v>3</v>
      </c>
      <c r="I8" s="528" t="s">
        <v>360</v>
      </c>
      <c r="J8" s="527" t="s">
        <v>1074</v>
      </c>
      <c r="K8" s="529" t="s">
        <v>36</v>
      </c>
      <c r="L8" s="84"/>
      <c r="M8" s="84"/>
      <c r="N8" s="84"/>
    </row>
    <row r="9" spans="1:14" s="85" customFormat="1" ht="22" customHeight="1">
      <c r="A9" s="530">
        <v>982</v>
      </c>
      <c r="B9" s="534">
        <v>41884</v>
      </c>
      <c r="C9" s="524" t="s">
        <v>31</v>
      </c>
      <c r="D9" s="525" t="s">
        <v>32</v>
      </c>
      <c r="E9" s="526" t="s">
        <v>2531</v>
      </c>
      <c r="F9" s="535" t="s">
        <v>2529</v>
      </c>
      <c r="G9" s="527" t="s">
        <v>23</v>
      </c>
      <c r="H9" s="528">
        <v>1</v>
      </c>
      <c r="I9" s="528" t="s">
        <v>360</v>
      </c>
      <c r="J9" s="527" t="s">
        <v>1074</v>
      </c>
      <c r="K9" s="529" t="s">
        <v>36</v>
      </c>
      <c r="L9" s="84"/>
      <c r="M9" s="84"/>
      <c r="N9" s="84"/>
    </row>
    <row r="10" spans="1:14" s="85" customFormat="1" ht="22" customHeight="1">
      <c r="A10" s="76">
        <v>983</v>
      </c>
      <c r="B10" s="506">
        <v>41884</v>
      </c>
      <c r="C10" s="80" t="s">
        <v>54</v>
      </c>
      <c r="D10" s="82" t="s">
        <v>149</v>
      </c>
      <c r="E10" s="490" t="s">
        <v>24</v>
      </c>
      <c r="F10" s="507" t="s">
        <v>2498</v>
      </c>
      <c r="G10" s="481" t="s">
        <v>49</v>
      </c>
      <c r="H10" s="492">
        <v>2</v>
      </c>
      <c r="I10" s="492"/>
      <c r="J10" s="84"/>
      <c r="K10" s="84"/>
      <c r="L10" s="84"/>
      <c r="M10" s="84"/>
      <c r="N10" s="487" t="s">
        <v>400</v>
      </c>
    </row>
    <row r="11" spans="1:14" s="85" customFormat="1" ht="22" customHeight="1">
      <c r="A11" s="530">
        <v>984</v>
      </c>
      <c r="B11" s="534">
        <v>41884</v>
      </c>
      <c r="C11" s="524" t="s">
        <v>209</v>
      </c>
      <c r="D11" s="525" t="s">
        <v>210</v>
      </c>
      <c r="E11" s="526" t="s">
        <v>2974</v>
      </c>
      <c r="F11" s="535" t="s">
        <v>2530</v>
      </c>
      <c r="G11" s="527" t="s">
        <v>23</v>
      </c>
      <c r="H11" s="528">
        <v>1</v>
      </c>
      <c r="I11" s="528" t="s">
        <v>345</v>
      </c>
      <c r="J11" s="530" t="s">
        <v>1326</v>
      </c>
      <c r="K11" s="529" t="s">
        <v>36</v>
      </c>
      <c r="L11" s="84"/>
      <c r="M11" s="84"/>
      <c r="N11" s="84"/>
    </row>
    <row r="12" spans="1:14" s="85" customFormat="1" ht="22" customHeight="1">
      <c r="A12" s="530">
        <v>985</v>
      </c>
      <c r="B12" s="531">
        <v>41885</v>
      </c>
      <c r="C12" s="524" t="s">
        <v>1941</v>
      </c>
      <c r="D12" s="525" t="s">
        <v>2551</v>
      </c>
      <c r="E12" s="525" t="s">
        <v>2552</v>
      </c>
      <c r="F12" s="532" t="s">
        <v>2550</v>
      </c>
      <c r="G12" s="527" t="s">
        <v>23</v>
      </c>
      <c r="H12" s="528">
        <v>1</v>
      </c>
      <c r="I12" s="528" t="s">
        <v>365</v>
      </c>
      <c r="J12" s="530" t="s">
        <v>1323</v>
      </c>
      <c r="K12" s="529" t="s">
        <v>36</v>
      </c>
      <c r="L12" s="84"/>
      <c r="M12" s="84"/>
      <c r="N12" s="84"/>
    </row>
    <row r="13" spans="1:14" s="85" customFormat="1" ht="22" customHeight="1">
      <c r="A13" s="76">
        <v>986</v>
      </c>
      <c r="B13" s="486">
        <v>41885</v>
      </c>
      <c r="C13" s="80" t="s">
        <v>54</v>
      </c>
      <c r="D13" s="82" t="s">
        <v>149</v>
      </c>
      <c r="E13" s="489" t="s">
        <v>24</v>
      </c>
      <c r="F13" s="508" t="s">
        <v>2498</v>
      </c>
      <c r="G13" s="481" t="s">
        <v>49</v>
      </c>
      <c r="H13" s="492">
        <v>4</v>
      </c>
      <c r="I13" s="492"/>
      <c r="J13" s="84"/>
      <c r="K13" s="84"/>
      <c r="L13" s="84"/>
      <c r="M13" s="84"/>
      <c r="N13" s="487" t="s">
        <v>400</v>
      </c>
    </row>
    <row r="14" spans="1:14" s="85" customFormat="1" ht="22" customHeight="1">
      <c r="A14" s="530">
        <v>987</v>
      </c>
      <c r="B14" s="534">
        <v>41886</v>
      </c>
      <c r="C14" s="524" t="s">
        <v>2389</v>
      </c>
      <c r="D14" s="525" t="s">
        <v>34</v>
      </c>
      <c r="E14" s="526" t="s">
        <v>2535</v>
      </c>
      <c r="F14" s="532" t="s">
        <v>2463</v>
      </c>
      <c r="G14" s="527" t="s">
        <v>23</v>
      </c>
      <c r="H14" s="528">
        <v>1</v>
      </c>
      <c r="I14" s="528" t="s">
        <v>363</v>
      </c>
      <c r="J14" s="528" t="s">
        <v>311</v>
      </c>
      <c r="K14" s="529" t="s">
        <v>36</v>
      </c>
      <c r="L14" s="84"/>
      <c r="M14" s="84"/>
      <c r="N14" s="84"/>
    </row>
    <row r="15" spans="1:14" s="85" customFormat="1" ht="22" customHeight="1">
      <c r="A15" s="76">
        <v>988</v>
      </c>
      <c r="B15" s="506">
        <v>41886</v>
      </c>
      <c r="C15" s="80" t="s">
        <v>54</v>
      </c>
      <c r="D15" s="82" t="s">
        <v>149</v>
      </c>
      <c r="E15" s="490" t="s">
        <v>24</v>
      </c>
      <c r="F15" s="508" t="s">
        <v>2536</v>
      </c>
      <c r="G15" s="481" t="s">
        <v>49</v>
      </c>
      <c r="H15" s="492">
        <v>3</v>
      </c>
      <c r="I15" s="492"/>
      <c r="J15" s="493"/>
      <c r="K15" s="84"/>
      <c r="L15" s="84"/>
      <c r="M15" s="84"/>
      <c r="N15" s="487" t="s">
        <v>400</v>
      </c>
    </row>
    <row r="16" spans="1:14" s="85" customFormat="1" ht="22" customHeight="1">
      <c r="A16" s="530">
        <v>990</v>
      </c>
      <c r="B16" s="534">
        <v>41887</v>
      </c>
      <c r="C16" s="524" t="s">
        <v>292</v>
      </c>
      <c r="D16" s="525" t="s">
        <v>541</v>
      </c>
      <c r="E16" s="526" t="s">
        <v>2546</v>
      </c>
      <c r="F16" s="532" t="s">
        <v>293</v>
      </c>
      <c r="G16" s="527" t="s">
        <v>23</v>
      </c>
      <c r="H16" s="528">
        <v>14</v>
      </c>
      <c r="I16" s="528" t="s">
        <v>345</v>
      </c>
      <c r="J16" s="530" t="s">
        <v>2911</v>
      </c>
      <c r="K16" s="529" t="s">
        <v>36</v>
      </c>
      <c r="L16" s="84"/>
      <c r="M16" s="84"/>
      <c r="N16" s="84"/>
    </row>
    <row r="17" spans="1:14" s="85" customFormat="1" ht="22" customHeight="1">
      <c r="A17" s="530">
        <v>991</v>
      </c>
      <c r="B17" s="534">
        <v>41887</v>
      </c>
      <c r="C17" s="524" t="s">
        <v>2537</v>
      </c>
      <c r="D17" s="525" t="s">
        <v>2538</v>
      </c>
      <c r="E17" s="526" t="s">
        <v>2547</v>
      </c>
      <c r="F17" s="532" t="s">
        <v>2539</v>
      </c>
      <c r="G17" s="527" t="s">
        <v>23</v>
      </c>
      <c r="H17" s="528">
        <v>1</v>
      </c>
      <c r="I17" s="528" t="s">
        <v>377</v>
      </c>
      <c r="J17" s="530" t="s">
        <v>1331</v>
      </c>
      <c r="K17" s="529" t="s">
        <v>36</v>
      </c>
      <c r="L17" s="84"/>
      <c r="M17" s="84"/>
      <c r="N17" s="84"/>
    </row>
    <row r="18" spans="1:14" s="85" customFormat="1" ht="22" customHeight="1">
      <c r="A18" s="530">
        <v>992</v>
      </c>
      <c r="B18" s="534">
        <v>41887</v>
      </c>
      <c r="C18" s="524" t="s">
        <v>2540</v>
      </c>
      <c r="D18" s="525" t="s">
        <v>2541</v>
      </c>
      <c r="E18" s="526" t="s">
        <v>2547</v>
      </c>
      <c r="F18" s="532" t="s">
        <v>2542</v>
      </c>
      <c r="G18" s="527" t="s">
        <v>23</v>
      </c>
      <c r="H18" s="528">
        <v>1</v>
      </c>
      <c r="I18" s="528" t="s">
        <v>377</v>
      </c>
      <c r="J18" s="530" t="s">
        <v>2548</v>
      </c>
      <c r="K18" s="529" t="s">
        <v>36</v>
      </c>
      <c r="L18" s="84"/>
      <c r="M18" s="84"/>
      <c r="N18" s="84"/>
    </row>
    <row r="19" spans="1:14" s="85" customFormat="1" ht="22" customHeight="1">
      <c r="A19" s="76">
        <v>993</v>
      </c>
      <c r="B19" s="506">
        <v>41887</v>
      </c>
      <c r="C19" s="80" t="s">
        <v>2543</v>
      </c>
      <c r="D19" s="489" t="s">
        <v>157</v>
      </c>
      <c r="E19" s="490" t="s">
        <v>2544</v>
      </c>
      <c r="F19" s="508" t="s">
        <v>2545</v>
      </c>
      <c r="G19" s="481" t="s">
        <v>49</v>
      </c>
      <c r="H19" s="492">
        <v>1</v>
      </c>
      <c r="I19" s="492"/>
      <c r="J19" s="84"/>
      <c r="K19" s="84"/>
      <c r="L19" s="84"/>
      <c r="M19" s="84"/>
      <c r="N19" s="487" t="s">
        <v>2549</v>
      </c>
    </row>
    <row r="20" spans="1:14" s="85" customFormat="1" ht="22" customHeight="1">
      <c r="A20" s="530">
        <v>994</v>
      </c>
      <c r="B20" s="531">
        <v>41888</v>
      </c>
      <c r="C20" s="524" t="s">
        <v>182</v>
      </c>
      <c r="D20" s="525" t="s">
        <v>39</v>
      </c>
      <c r="E20" s="526" t="s">
        <v>2563</v>
      </c>
      <c r="F20" s="532" t="s">
        <v>2893</v>
      </c>
      <c r="G20" s="527" t="s">
        <v>23</v>
      </c>
      <c r="H20" s="528">
        <v>1</v>
      </c>
      <c r="I20" s="528" t="s">
        <v>360</v>
      </c>
      <c r="J20" s="527" t="s">
        <v>1074</v>
      </c>
      <c r="K20" s="529" t="s">
        <v>36</v>
      </c>
      <c r="L20" s="84"/>
      <c r="M20" s="84"/>
      <c r="N20" s="84"/>
    </row>
    <row r="21" spans="1:14" s="85" customFormat="1" ht="22" customHeight="1">
      <c r="A21" s="76">
        <v>995</v>
      </c>
      <c r="B21" s="486">
        <v>41888</v>
      </c>
      <c r="C21" s="80" t="s">
        <v>134</v>
      </c>
      <c r="D21" s="489" t="s">
        <v>39</v>
      </c>
      <c r="E21" s="490" t="s">
        <v>24</v>
      </c>
      <c r="F21" s="508" t="s">
        <v>2553</v>
      </c>
      <c r="G21" s="481" t="s">
        <v>49</v>
      </c>
      <c r="H21" s="492">
        <v>1</v>
      </c>
      <c r="I21" s="492"/>
      <c r="J21" s="493"/>
      <c r="K21" s="84"/>
      <c r="L21" s="84"/>
      <c r="M21" s="84"/>
      <c r="N21" s="487" t="s">
        <v>400</v>
      </c>
    </row>
    <row r="22" spans="1:14" s="85" customFormat="1" ht="22" customHeight="1">
      <c r="A22" s="530">
        <v>996</v>
      </c>
      <c r="B22" s="531">
        <v>41888</v>
      </c>
      <c r="C22" s="524" t="s">
        <v>31</v>
      </c>
      <c r="D22" s="525" t="s">
        <v>32</v>
      </c>
      <c r="E22" s="526" t="s">
        <v>2563</v>
      </c>
      <c r="F22" s="532" t="s">
        <v>2529</v>
      </c>
      <c r="G22" s="527" t="s">
        <v>23</v>
      </c>
      <c r="H22" s="528">
        <v>1</v>
      </c>
      <c r="I22" s="528" t="s">
        <v>360</v>
      </c>
      <c r="J22" s="527" t="s">
        <v>1074</v>
      </c>
      <c r="K22" s="529" t="s">
        <v>36</v>
      </c>
      <c r="L22" s="84"/>
      <c r="M22" s="84"/>
      <c r="N22" s="84"/>
    </row>
    <row r="23" spans="1:14" s="85" customFormat="1" ht="22" customHeight="1">
      <c r="A23" s="530">
        <v>997</v>
      </c>
      <c r="B23" s="531">
        <v>41888</v>
      </c>
      <c r="C23" s="524" t="s">
        <v>233</v>
      </c>
      <c r="D23" s="525" t="s">
        <v>155</v>
      </c>
      <c r="E23" s="526" t="s">
        <v>2975</v>
      </c>
      <c r="F23" s="532" t="s">
        <v>2555</v>
      </c>
      <c r="G23" s="527" t="s">
        <v>23</v>
      </c>
      <c r="H23" s="528">
        <v>1</v>
      </c>
      <c r="I23" s="528" t="s">
        <v>345</v>
      </c>
      <c r="J23" s="527" t="s">
        <v>1323</v>
      </c>
      <c r="K23" s="529" t="s">
        <v>36</v>
      </c>
      <c r="L23" s="84"/>
      <c r="M23" s="84"/>
      <c r="N23" s="84"/>
    </row>
    <row r="24" spans="1:14" s="85" customFormat="1" ht="22" customHeight="1">
      <c r="A24" s="76">
        <v>998</v>
      </c>
      <c r="B24" s="486">
        <v>41888</v>
      </c>
      <c r="C24" s="80" t="s">
        <v>54</v>
      </c>
      <c r="D24" s="489" t="s">
        <v>149</v>
      </c>
      <c r="E24" s="490" t="s">
        <v>24</v>
      </c>
      <c r="F24" s="508" t="s">
        <v>2536</v>
      </c>
      <c r="G24" s="481" t="s">
        <v>49</v>
      </c>
      <c r="H24" s="492">
        <v>2</v>
      </c>
      <c r="I24" s="492"/>
      <c r="J24" s="493"/>
      <c r="K24" s="84"/>
      <c r="L24" s="84"/>
      <c r="M24" s="84"/>
      <c r="N24" s="487" t="s">
        <v>400</v>
      </c>
    </row>
    <row r="25" spans="1:14" s="85" customFormat="1" ht="22" customHeight="1">
      <c r="A25" s="76">
        <v>999</v>
      </c>
      <c r="B25" s="486">
        <v>41888</v>
      </c>
      <c r="C25" s="80" t="s">
        <v>54</v>
      </c>
      <c r="D25" s="489" t="s">
        <v>149</v>
      </c>
      <c r="E25" s="490" t="s">
        <v>24</v>
      </c>
      <c r="F25" s="508" t="s">
        <v>2536</v>
      </c>
      <c r="G25" s="481" t="s">
        <v>49</v>
      </c>
      <c r="H25" s="492">
        <v>2</v>
      </c>
      <c r="I25" s="492"/>
      <c r="J25" s="493"/>
      <c r="K25" s="84"/>
      <c r="L25" s="84"/>
      <c r="M25" s="84"/>
      <c r="N25" s="487" t="s">
        <v>400</v>
      </c>
    </row>
    <row r="26" spans="1:14" s="85" customFormat="1" ht="22" customHeight="1">
      <c r="A26" s="76">
        <v>1000</v>
      </c>
      <c r="B26" s="486">
        <v>41888</v>
      </c>
      <c r="C26" s="80" t="s">
        <v>54</v>
      </c>
      <c r="D26" s="489" t="s">
        <v>149</v>
      </c>
      <c r="E26" s="490" t="s">
        <v>24</v>
      </c>
      <c r="F26" s="508" t="s">
        <v>2536</v>
      </c>
      <c r="G26" s="481" t="s">
        <v>49</v>
      </c>
      <c r="H26" s="492">
        <v>2</v>
      </c>
      <c r="I26" s="492"/>
      <c r="J26" s="493"/>
      <c r="K26" s="84"/>
      <c r="L26" s="84"/>
      <c r="M26" s="84"/>
      <c r="N26" s="487" t="s">
        <v>400</v>
      </c>
    </row>
    <row r="27" spans="1:14" s="85" customFormat="1" ht="22" customHeight="1">
      <c r="A27" s="530">
        <v>1001</v>
      </c>
      <c r="B27" s="531">
        <v>41888</v>
      </c>
      <c r="C27" s="524" t="s">
        <v>88</v>
      </c>
      <c r="D27" s="525" t="s">
        <v>512</v>
      </c>
      <c r="E27" s="526" t="s">
        <v>2564</v>
      </c>
      <c r="F27" s="532" t="s">
        <v>2556</v>
      </c>
      <c r="G27" s="527" t="s">
        <v>23</v>
      </c>
      <c r="H27" s="528">
        <v>1</v>
      </c>
      <c r="I27" s="528" t="s">
        <v>345</v>
      </c>
      <c r="J27" s="527" t="s">
        <v>513</v>
      </c>
      <c r="K27" s="529" t="s">
        <v>36</v>
      </c>
      <c r="L27" s="84"/>
      <c r="M27" s="84"/>
      <c r="N27" s="84"/>
    </row>
    <row r="28" spans="1:14" s="85" customFormat="1" ht="22" customHeight="1">
      <c r="A28" s="76">
        <v>1002</v>
      </c>
      <c r="B28" s="486">
        <v>41888</v>
      </c>
      <c r="C28" s="80" t="s">
        <v>2064</v>
      </c>
      <c r="D28" s="489" t="s">
        <v>2557</v>
      </c>
      <c r="E28" s="490" t="s">
        <v>2558</v>
      </c>
      <c r="F28" s="508" t="s">
        <v>484</v>
      </c>
      <c r="G28" s="481" t="s">
        <v>49</v>
      </c>
      <c r="H28" s="492">
        <v>1</v>
      </c>
      <c r="I28" s="492"/>
      <c r="J28" s="493"/>
      <c r="K28" s="84"/>
      <c r="L28" s="84"/>
      <c r="M28" s="84"/>
      <c r="N28" s="487" t="s">
        <v>416</v>
      </c>
    </row>
    <row r="29" spans="1:14" s="85" customFormat="1" ht="22" customHeight="1">
      <c r="A29" s="76">
        <v>1003</v>
      </c>
      <c r="B29" s="486">
        <v>41888</v>
      </c>
      <c r="C29" s="80" t="s">
        <v>136</v>
      </c>
      <c r="D29" s="489" t="s">
        <v>137</v>
      </c>
      <c r="E29" s="490" t="s">
        <v>24</v>
      </c>
      <c r="F29" s="508" t="s">
        <v>2559</v>
      </c>
      <c r="G29" s="481" t="s">
        <v>49</v>
      </c>
      <c r="H29" s="492">
        <v>1</v>
      </c>
      <c r="I29" s="492"/>
      <c r="J29" s="493"/>
      <c r="K29" s="84"/>
      <c r="L29" s="84"/>
      <c r="M29" s="84"/>
      <c r="N29" s="487" t="s">
        <v>412</v>
      </c>
    </row>
    <row r="30" spans="1:14" s="85" customFormat="1" ht="22" customHeight="1">
      <c r="A30" s="530">
        <v>1004</v>
      </c>
      <c r="B30" s="531">
        <v>41888</v>
      </c>
      <c r="C30" s="524" t="s">
        <v>944</v>
      </c>
      <c r="D30" s="525" t="s">
        <v>303</v>
      </c>
      <c r="E30" s="526" t="s">
        <v>2565</v>
      </c>
      <c r="F30" s="532" t="s">
        <v>2560</v>
      </c>
      <c r="G30" s="527" t="s">
        <v>23</v>
      </c>
      <c r="H30" s="528">
        <v>1</v>
      </c>
      <c r="I30" s="528" t="s">
        <v>345</v>
      </c>
      <c r="J30" s="527" t="s">
        <v>1654</v>
      </c>
      <c r="K30" s="529" t="s">
        <v>36</v>
      </c>
      <c r="L30" s="84"/>
      <c r="M30" s="84"/>
      <c r="N30" s="84"/>
    </row>
    <row r="31" spans="1:14" s="85" customFormat="1" ht="22" customHeight="1">
      <c r="A31" s="76">
        <v>1005</v>
      </c>
      <c r="B31" s="486">
        <v>41888</v>
      </c>
      <c r="C31" s="80" t="s">
        <v>2475</v>
      </c>
      <c r="D31" s="489" t="s">
        <v>512</v>
      </c>
      <c r="E31" s="490" t="s">
        <v>2558</v>
      </c>
      <c r="F31" s="508" t="s">
        <v>2561</v>
      </c>
      <c r="G31" s="481" t="s">
        <v>49</v>
      </c>
      <c r="H31" s="492">
        <v>1</v>
      </c>
      <c r="I31" s="492"/>
      <c r="J31" s="493"/>
      <c r="K31" s="84"/>
      <c r="L31" s="84"/>
      <c r="M31" s="84"/>
      <c r="N31" s="487" t="s">
        <v>2567</v>
      </c>
    </row>
    <row r="32" spans="1:14" s="85" customFormat="1" ht="22" customHeight="1">
      <c r="A32" s="530">
        <v>1006</v>
      </c>
      <c r="B32" s="531">
        <v>41888</v>
      </c>
      <c r="C32" s="524" t="s">
        <v>473</v>
      </c>
      <c r="D32" s="525" t="s">
        <v>46</v>
      </c>
      <c r="E32" s="526" t="s">
        <v>2566</v>
      </c>
      <c r="F32" s="532" t="s">
        <v>2562</v>
      </c>
      <c r="G32" s="527" t="s">
        <v>23</v>
      </c>
      <c r="H32" s="528">
        <v>1</v>
      </c>
      <c r="I32" s="528" t="s">
        <v>362</v>
      </c>
      <c r="J32" s="527" t="s">
        <v>1321</v>
      </c>
      <c r="K32" s="529" t="s">
        <v>36</v>
      </c>
      <c r="L32" s="84"/>
      <c r="M32" s="84"/>
      <c r="N32" s="84"/>
    </row>
    <row r="33" spans="1:14" s="85" customFormat="1" ht="22" customHeight="1">
      <c r="A33" s="76">
        <v>1007</v>
      </c>
      <c r="B33" s="486">
        <v>41889</v>
      </c>
      <c r="C33" s="80" t="s">
        <v>136</v>
      </c>
      <c r="D33" s="489" t="s">
        <v>137</v>
      </c>
      <c r="E33" s="490" t="s">
        <v>2602</v>
      </c>
      <c r="F33" s="508" t="s">
        <v>2559</v>
      </c>
      <c r="G33" s="481" t="s">
        <v>49</v>
      </c>
      <c r="H33" s="492">
        <v>1</v>
      </c>
      <c r="I33" s="492"/>
      <c r="J33" s="482"/>
      <c r="K33" s="84"/>
      <c r="L33" s="84"/>
      <c r="M33" s="84"/>
      <c r="N33" s="487" t="s">
        <v>412</v>
      </c>
    </row>
    <row r="34" spans="1:14" s="85" customFormat="1" ht="22" customHeight="1">
      <c r="A34" s="530">
        <v>1008</v>
      </c>
      <c r="B34" s="531">
        <v>41889</v>
      </c>
      <c r="C34" s="524" t="s">
        <v>233</v>
      </c>
      <c r="D34" s="525" t="s">
        <v>155</v>
      </c>
      <c r="E34" s="526" t="s">
        <v>2603</v>
      </c>
      <c r="F34" s="532" t="s">
        <v>2555</v>
      </c>
      <c r="G34" s="527" t="s">
        <v>23</v>
      </c>
      <c r="H34" s="528">
        <v>1</v>
      </c>
      <c r="I34" s="528" t="s">
        <v>362</v>
      </c>
      <c r="J34" s="527" t="s">
        <v>1323</v>
      </c>
      <c r="K34" s="529" t="s">
        <v>36</v>
      </c>
      <c r="L34" s="84"/>
      <c r="M34" s="84"/>
      <c r="N34" s="84"/>
    </row>
    <row r="35" spans="1:14" s="85" customFormat="1" ht="22" customHeight="1">
      <c r="A35" s="530">
        <v>1009</v>
      </c>
      <c r="B35" s="531">
        <v>41891</v>
      </c>
      <c r="C35" s="524" t="s">
        <v>209</v>
      </c>
      <c r="D35" s="525" t="s">
        <v>193</v>
      </c>
      <c r="E35" s="526" t="s">
        <v>2611</v>
      </c>
      <c r="F35" s="532" t="s">
        <v>2530</v>
      </c>
      <c r="G35" s="527" t="s">
        <v>23</v>
      </c>
      <c r="H35" s="528">
        <v>1</v>
      </c>
      <c r="I35" s="528" t="s">
        <v>365</v>
      </c>
      <c r="J35" s="527" t="s">
        <v>1322</v>
      </c>
      <c r="K35" s="529" t="s">
        <v>36</v>
      </c>
      <c r="L35" s="84"/>
      <c r="M35" s="84"/>
      <c r="N35" s="84"/>
    </row>
    <row r="36" spans="1:14" s="85" customFormat="1" ht="22" customHeight="1">
      <c r="A36" s="76">
        <v>1011</v>
      </c>
      <c r="B36" s="486">
        <v>41891</v>
      </c>
      <c r="C36" s="80" t="s">
        <v>2606</v>
      </c>
      <c r="D36" s="489" t="s">
        <v>588</v>
      </c>
      <c r="E36" s="490" t="s">
        <v>2607</v>
      </c>
      <c r="F36" s="508" t="s">
        <v>2608</v>
      </c>
      <c r="G36" s="481" t="s">
        <v>49</v>
      </c>
      <c r="H36" s="492">
        <v>1</v>
      </c>
      <c r="I36" s="492"/>
      <c r="J36" s="482"/>
      <c r="K36" s="84"/>
      <c r="L36" s="84"/>
      <c r="M36" s="84"/>
      <c r="N36" s="487" t="s">
        <v>79</v>
      </c>
    </row>
    <row r="37" spans="1:14" s="85" customFormat="1" ht="22" customHeight="1">
      <c r="A37" s="76">
        <v>1013</v>
      </c>
      <c r="B37" s="486">
        <v>41891</v>
      </c>
      <c r="C37" s="80" t="s">
        <v>136</v>
      </c>
      <c r="D37" s="489" t="s">
        <v>137</v>
      </c>
      <c r="E37" s="490" t="s">
        <v>2610</v>
      </c>
      <c r="F37" s="508" t="s">
        <v>2559</v>
      </c>
      <c r="G37" s="481" t="s">
        <v>49</v>
      </c>
      <c r="H37" s="492">
        <v>1</v>
      </c>
      <c r="I37" s="492"/>
      <c r="J37" s="482"/>
      <c r="K37" s="84"/>
      <c r="L37" s="84"/>
      <c r="M37" s="84"/>
      <c r="N37" s="487" t="s">
        <v>412</v>
      </c>
    </row>
    <row r="38" spans="1:14" s="85" customFormat="1" ht="22" customHeight="1">
      <c r="A38" s="530">
        <v>1014</v>
      </c>
      <c r="B38" s="531">
        <v>41892</v>
      </c>
      <c r="C38" s="524" t="s">
        <v>88</v>
      </c>
      <c r="D38" s="525" t="s">
        <v>512</v>
      </c>
      <c r="E38" s="526" t="s">
        <v>2619</v>
      </c>
      <c r="F38" s="532" t="s">
        <v>2556</v>
      </c>
      <c r="G38" s="527" t="s">
        <v>23</v>
      </c>
      <c r="H38" s="528">
        <v>2</v>
      </c>
      <c r="I38" s="528" t="s">
        <v>365</v>
      </c>
      <c r="J38" s="527" t="s">
        <v>513</v>
      </c>
      <c r="K38" s="529" t="s">
        <v>36</v>
      </c>
      <c r="L38" s="84"/>
      <c r="M38" s="84"/>
      <c r="N38" s="84"/>
    </row>
    <row r="39" spans="1:14" s="85" customFormat="1" ht="22" customHeight="1">
      <c r="A39" s="530">
        <v>1015</v>
      </c>
      <c r="B39" s="531">
        <v>41892</v>
      </c>
      <c r="C39" s="524" t="s">
        <v>88</v>
      </c>
      <c r="D39" s="525" t="s">
        <v>512</v>
      </c>
      <c r="E39" s="526" t="s">
        <v>2620</v>
      </c>
      <c r="F39" s="532" t="s">
        <v>2556</v>
      </c>
      <c r="G39" s="527" t="s">
        <v>23</v>
      </c>
      <c r="H39" s="528">
        <v>3</v>
      </c>
      <c r="I39" s="528" t="s">
        <v>365</v>
      </c>
      <c r="J39" s="527" t="s">
        <v>513</v>
      </c>
      <c r="K39" s="529" t="s">
        <v>36</v>
      </c>
      <c r="L39" s="84"/>
      <c r="M39" s="84"/>
      <c r="N39" s="84"/>
    </row>
    <row r="40" spans="1:14" s="85" customFormat="1" ht="22" customHeight="1">
      <c r="A40" s="530">
        <v>1016</v>
      </c>
      <c r="B40" s="531">
        <v>41892</v>
      </c>
      <c r="C40" s="524" t="s">
        <v>770</v>
      </c>
      <c r="D40" s="525" t="s">
        <v>71</v>
      </c>
      <c r="E40" s="526" t="s">
        <v>2621</v>
      </c>
      <c r="F40" s="532" t="s">
        <v>772</v>
      </c>
      <c r="G40" s="527" t="s">
        <v>23</v>
      </c>
      <c r="H40" s="528">
        <v>8</v>
      </c>
      <c r="I40" s="528" t="s">
        <v>360</v>
      </c>
      <c r="J40" s="527" t="s">
        <v>2923</v>
      </c>
      <c r="K40" s="529" t="s">
        <v>36</v>
      </c>
      <c r="L40" s="84"/>
      <c r="M40" s="84"/>
      <c r="N40" s="84"/>
    </row>
    <row r="41" spans="1:14" s="521" customFormat="1" ht="22" customHeight="1">
      <c r="A41" s="530">
        <v>1017</v>
      </c>
      <c r="B41" s="531">
        <v>41892</v>
      </c>
      <c r="C41" s="524" t="s">
        <v>2613</v>
      </c>
      <c r="D41" s="525" t="s">
        <v>71</v>
      </c>
      <c r="E41" s="526" t="s">
        <v>2622</v>
      </c>
      <c r="F41" s="532" t="s">
        <v>2614</v>
      </c>
      <c r="G41" s="527" t="s">
        <v>23</v>
      </c>
      <c r="H41" s="528">
        <v>1</v>
      </c>
      <c r="I41" s="528" t="s">
        <v>360</v>
      </c>
      <c r="J41" s="527"/>
      <c r="K41" s="529" t="s">
        <v>36</v>
      </c>
      <c r="L41" s="84"/>
      <c r="M41" s="84"/>
      <c r="N41" s="84"/>
    </row>
    <row r="42" spans="1:14" s="85" customFormat="1" ht="22" customHeight="1">
      <c r="A42" s="530">
        <v>1018</v>
      </c>
      <c r="B42" s="531">
        <v>41892</v>
      </c>
      <c r="C42" s="524" t="s">
        <v>125</v>
      </c>
      <c r="D42" s="525" t="s">
        <v>2615</v>
      </c>
      <c r="E42" s="526" t="s">
        <v>2623</v>
      </c>
      <c r="F42" s="532" t="s">
        <v>2474</v>
      </c>
      <c r="G42" s="527" t="s">
        <v>23</v>
      </c>
      <c r="H42" s="528">
        <v>1</v>
      </c>
      <c r="I42" s="528" t="s">
        <v>345</v>
      </c>
      <c r="J42" s="527" t="s">
        <v>1326</v>
      </c>
      <c r="K42" s="529" t="s">
        <v>36</v>
      </c>
      <c r="L42" s="84"/>
      <c r="M42" s="84"/>
      <c r="N42" s="84"/>
    </row>
    <row r="43" spans="1:14" s="85" customFormat="1" ht="22" customHeight="1">
      <c r="A43" s="76">
        <v>1019</v>
      </c>
      <c r="B43" s="486">
        <v>41892</v>
      </c>
      <c r="C43" s="80" t="s">
        <v>83</v>
      </c>
      <c r="D43" s="489" t="s">
        <v>2616</v>
      </c>
      <c r="E43" s="490" t="s">
        <v>2302</v>
      </c>
      <c r="F43" s="508" t="s">
        <v>2617</v>
      </c>
      <c r="G43" s="481" t="s">
        <v>49</v>
      </c>
      <c r="H43" s="492">
        <v>1</v>
      </c>
      <c r="I43" s="492"/>
      <c r="J43" s="493"/>
      <c r="K43" s="84"/>
      <c r="L43" s="84"/>
      <c r="M43" s="84"/>
      <c r="N43" s="487" t="s">
        <v>400</v>
      </c>
    </row>
    <row r="44" spans="1:14" s="85" customFormat="1" ht="22" customHeight="1">
      <c r="A44" s="76">
        <v>1020</v>
      </c>
      <c r="B44" s="486">
        <v>41892</v>
      </c>
      <c r="C44" s="80" t="s">
        <v>136</v>
      </c>
      <c r="D44" s="489" t="s">
        <v>137</v>
      </c>
      <c r="E44" s="490" t="s">
        <v>2618</v>
      </c>
      <c r="F44" s="508" t="s">
        <v>2559</v>
      </c>
      <c r="G44" s="481" t="s">
        <v>49</v>
      </c>
      <c r="H44" s="492">
        <v>1</v>
      </c>
      <c r="I44" s="492"/>
      <c r="J44" s="493"/>
      <c r="K44" s="84"/>
      <c r="L44" s="84"/>
      <c r="M44" s="84"/>
      <c r="N44" s="487" t="s">
        <v>412</v>
      </c>
    </row>
    <row r="45" spans="1:14" s="85" customFormat="1" ht="22" customHeight="1">
      <c r="A45" s="530">
        <v>1021</v>
      </c>
      <c r="B45" s="531">
        <v>41893</v>
      </c>
      <c r="C45" s="524" t="s">
        <v>2304</v>
      </c>
      <c r="D45" s="525" t="s">
        <v>51</v>
      </c>
      <c r="E45" s="525" t="s">
        <v>2627</v>
      </c>
      <c r="F45" s="528" t="s">
        <v>2970</v>
      </c>
      <c r="G45" s="527" t="s">
        <v>23</v>
      </c>
      <c r="H45" s="528">
        <v>1</v>
      </c>
      <c r="I45" s="528" t="s">
        <v>345</v>
      </c>
      <c r="J45" s="533" t="s">
        <v>1326</v>
      </c>
      <c r="K45" s="529" t="s">
        <v>36</v>
      </c>
      <c r="L45" s="84"/>
      <c r="M45" s="84"/>
      <c r="N45" s="84"/>
    </row>
    <row r="46" spans="1:14" s="85" customFormat="1" ht="22" customHeight="1">
      <c r="A46" s="530">
        <v>1022</v>
      </c>
      <c r="B46" s="531">
        <v>41893</v>
      </c>
      <c r="C46" s="524" t="s">
        <v>68</v>
      </c>
      <c r="D46" s="525" t="s">
        <v>69</v>
      </c>
      <c r="E46" s="525" t="s">
        <v>2628</v>
      </c>
      <c r="F46" s="528" t="s">
        <v>470</v>
      </c>
      <c r="G46" s="527" t="s">
        <v>23</v>
      </c>
      <c r="H46" s="528">
        <v>1</v>
      </c>
      <c r="I46" s="528" t="s">
        <v>345</v>
      </c>
      <c r="J46" s="533"/>
      <c r="K46" s="529" t="s">
        <v>36</v>
      </c>
      <c r="L46" s="84"/>
      <c r="M46" s="84"/>
      <c r="N46" s="84"/>
    </row>
    <row r="47" spans="1:14" s="85" customFormat="1" ht="22" customHeight="1">
      <c r="A47" s="530">
        <v>1023</v>
      </c>
      <c r="B47" s="531">
        <v>41893</v>
      </c>
      <c r="C47" s="524" t="s">
        <v>153</v>
      </c>
      <c r="D47" s="525" t="s">
        <v>275</v>
      </c>
      <c r="E47" s="525" t="s">
        <v>2626</v>
      </c>
      <c r="F47" s="532" t="s">
        <v>2624</v>
      </c>
      <c r="G47" s="527" t="s">
        <v>23</v>
      </c>
      <c r="H47" s="528">
        <v>1</v>
      </c>
      <c r="I47" s="528" t="s">
        <v>375</v>
      </c>
      <c r="J47" s="527" t="s">
        <v>1071</v>
      </c>
      <c r="K47" s="529" t="s">
        <v>36</v>
      </c>
      <c r="L47" s="84"/>
      <c r="M47" s="84"/>
      <c r="N47" s="84"/>
    </row>
    <row r="48" spans="1:14" s="85" customFormat="1" ht="14.25" customHeight="1">
      <c r="A48" s="76">
        <v>1024</v>
      </c>
      <c r="B48" s="486">
        <v>41893</v>
      </c>
      <c r="C48" s="80" t="s">
        <v>136</v>
      </c>
      <c r="D48" s="489" t="s">
        <v>137</v>
      </c>
      <c r="E48" s="489" t="s">
        <v>2625</v>
      </c>
      <c r="F48" s="508" t="s">
        <v>2559</v>
      </c>
      <c r="G48" s="481" t="s">
        <v>49</v>
      </c>
      <c r="H48" s="492">
        <v>1</v>
      </c>
      <c r="I48" s="492"/>
      <c r="J48" s="482"/>
      <c r="K48" s="84"/>
      <c r="L48" s="84"/>
      <c r="M48" s="84"/>
      <c r="N48" s="487" t="s">
        <v>412</v>
      </c>
    </row>
    <row r="49" spans="1:14" s="85" customFormat="1" ht="22" customHeight="1">
      <c r="A49" s="530">
        <v>1025</v>
      </c>
      <c r="B49" s="531">
        <v>41893</v>
      </c>
      <c r="C49" s="524" t="s">
        <v>2629</v>
      </c>
      <c r="D49" s="525" t="s">
        <v>2630</v>
      </c>
      <c r="E49" s="526" t="s">
        <v>2632</v>
      </c>
      <c r="F49" s="527" t="s">
        <v>2631</v>
      </c>
      <c r="G49" s="527" t="s">
        <v>23</v>
      </c>
      <c r="H49" s="528">
        <v>3</v>
      </c>
      <c r="I49" s="528" t="s">
        <v>360</v>
      </c>
      <c r="J49" s="533" t="s">
        <v>1301</v>
      </c>
      <c r="K49" s="529" t="s">
        <v>36</v>
      </c>
      <c r="L49" s="84"/>
      <c r="M49" s="84"/>
      <c r="N49" s="84"/>
    </row>
    <row r="50" spans="1:14" s="85" customFormat="1" ht="22" customHeight="1">
      <c r="A50" s="76">
        <v>1027</v>
      </c>
      <c r="B50" s="486">
        <v>41894</v>
      </c>
      <c r="C50" s="80" t="s">
        <v>197</v>
      </c>
      <c r="D50" s="489" t="s">
        <v>2655</v>
      </c>
      <c r="E50" s="490" t="s">
        <v>2656</v>
      </c>
      <c r="F50" s="508" t="s">
        <v>2633</v>
      </c>
      <c r="G50" s="481" t="s">
        <v>49</v>
      </c>
      <c r="H50" s="492">
        <v>1</v>
      </c>
      <c r="I50" s="492"/>
      <c r="J50" s="493"/>
      <c r="K50" s="84"/>
      <c r="L50" s="84"/>
      <c r="M50" s="84"/>
      <c r="N50" s="487" t="s">
        <v>400</v>
      </c>
    </row>
    <row r="51" spans="1:14" s="85" customFormat="1" ht="22" customHeight="1">
      <c r="A51" s="530">
        <v>1029</v>
      </c>
      <c r="B51" s="531">
        <v>41894</v>
      </c>
      <c r="C51" s="524" t="s">
        <v>2480</v>
      </c>
      <c r="D51" s="525" t="s">
        <v>2657</v>
      </c>
      <c r="E51" s="526" t="s">
        <v>2658</v>
      </c>
      <c r="F51" s="530" t="s">
        <v>2519</v>
      </c>
      <c r="G51" s="527" t="s">
        <v>23</v>
      </c>
      <c r="H51" s="528">
        <v>1</v>
      </c>
      <c r="I51" s="528" t="s">
        <v>345</v>
      </c>
      <c r="J51" s="527" t="s">
        <v>2634</v>
      </c>
      <c r="K51" s="529" t="s">
        <v>36</v>
      </c>
      <c r="L51" s="84"/>
      <c r="M51" s="84"/>
      <c r="N51" s="84"/>
    </row>
    <row r="52" spans="1:14" s="85" customFormat="1" ht="22" customHeight="1">
      <c r="A52" s="530">
        <v>1030</v>
      </c>
      <c r="B52" s="531">
        <v>41894</v>
      </c>
      <c r="C52" s="524" t="s">
        <v>279</v>
      </c>
      <c r="D52" s="525" t="s">
        <v>2659</v>
      </c>
      <c r="E52" s="526" t="s">
        <v>2973</v>
      </c>
      <c r="F52" s="530" t="s">
        <v>2903</v>
      </c>
      <c r="G52" s="527" t="s">
        <v>23</v>
      </c>
      <c r="H52" s="528">
        <v>1</v>
      </c>
      <c r="I52" s="528" t="s">
        <v>345</v>
      </c>
      <c r="J52" s="527" t="s">
        <v>1326</v>
      </c>
      <c r="K52" s="529" t="s">
        <v>36</v>
      </c>
      <c r="L52" s="84"/>
      <c r="M52" s="84"/>
      <c r="N52" s="84"/>
    </row>
    <row r="53" spans="1:14" s="85" customFormat="1" ht="22" customHeight="1">
      <c r="A53" s="530">
        <v>1031</v>
      </c>
      <c r="B53" s="531">
        <v>41895</v>
      </c>
      <c r="C53" s="524" t="s">
        <v>1926</v>
      </c>
      <c r="D53" s="525" t="s">
        <v>2635</v>
      </c>
      <c r="E53" s="525" t="s">
        <v>2636</v>
      </c>
      <c r="F53" s="532" t="s">
        <v>2680</v>
      </c>
      <c r="G53" s="527" t="s">
        <v>23</v>
      </c>
      <c r="H53" s="528">
        <v>1</v>
      </c>
      <c r="I53" s="528" t="s">
        <v>362</v>
      </c>
      <c r="J53" s="533" t="s">
        <v>1322</v>
      </c>
      <c r="K53" s="529" t="s">
        <v>36</v>
      </c>
      <c r="L53" s="84"/>
      <c r="M53" s="84"/>
      <c r="N53" s="84"/>
    </row>
    <row r="54" spans="1:14" s="85" customFormat="1" ht="22" customHeight="1">
      <c r="A54" s="76">
        <v>1033</v>
      </c>
      <c r="B54" s="486">
        <v>41897</v>
      </c>
      <c r="C54" s="80" t="s">
        <v>253</v>
      </c>
      <c r="D54" s="478" t="s">
        <v>254</v>
      </c>
      <c r="E54" s="478" t="s">
        <v>2638</v>
      </c>
      <c r="F54" s="508" t="s">
        <v>2637</v>
      </c>
      <c r="G54" s="481" t="s">
        <v>49</v>
      </c>
      <c r="H54" s="484">
        <v>1</v>
      </c>
      <c r="I54" s="484"/>
      <c r="J54" s="481"/>
      <c r="K54" s="476"/>
      <c r="L54" s="84"/>
      <c r="M54" s="84"/>
      <c r="N54" s="81" t="s">
        <v>2642</v>
      </c>
    </row>
    <row r="55" spans="1:14" s="85" customFormat="1" ht="22" customHeight="1">
      <c r="A55" s="530">
        <v>1034</v>
      </c>
      <c r="B55" s="531">
        <v>41897</v>
      </c>
      <c r="C55" s="524" t="s">
        <v>478</v>
      </c>
      <c r="D55" s="525" t="s">
        <v>479</v>
      </c>
      <c r="E55" s="525" t="s">
        <v>2643</v>
      </c>
      <c r="F55" s="532" t="s">
        <v>2639</v>
      </c>
      <c r="G55" s="527" t="s">
        <v>23</v>
      </c>
      <c r="H55" s="528">
        <v>1</v>
      </c>
      <c r="I55" s="528" t="s">
        <v>361</v>
      </c>
      <c r="J55" s="527" t="s">
        <v>1326</v>
      </c>
      <c r="K55" s="529" t="s">
        <v>36</v>
      </c>
      <c r="L55" s="84"/>
      <c r="M55" s="84"/>
      <c r="N55" s="84"/>
    </row>
    <row r="56" spans="1:14" s="85" customFormat="1" ht="22" customHeight="1">
      <c r="A56" s="530">
        <v>1035</v>
      </c>
      <c r="B56" s="531">
        <v>41897</v>
      </c>
      <c r="C56" s="524" t="s">
        <v>224</v>
      </c>
      <c r="D56" s="525" t="s">
        <v>157</v>
      </c>
      <c r="E56" s="525" t="s">
        <v>2644</v>
      </c>
      <c r="F56" s="532" t="s">
        <v>493</v>
      </c>
      <c r="G56" s="527" t="s">
        <v>23</v>
      </c>
      <c r="H56" s="528">
        <v>1</v>
      </c>
      <c r="I56" s="528" t="s">
        <v>375</v>
      </c>
      <c r="J56" s="527" t="s">
        <v>513</v>
      </c>
      <c r="K56" s="529" t="s">
        <v>36</v>
      </c>
      <c r="L56" s="84"/>
      <c r="M56" s="84"/>
      <c r="N56" s="84"/>
    </row>
    <row r="57" spans="1:14" s="85" customFormat="1" ht="22" customHeight="1">
      <c r="A57" s="530">
        <v>1036</v>
      </c>
      <c r="B57" s="531">
        <v>41897</v>
      </c>
      <c r="C57" s="524" t="s">
        <v>224</v>
      </c>
      <c r="D57" s="525" t="s">
        <v>157</v>
      </c>
      <c r="E57" s="525" t="s">
        <v>2645</v>
      </c>
      <c r="F57" s="532" t="s">
        <v>493</v>
      </c>
      <c r="G57" s="527" t="s">
        <v>23</v>
      </c>
      <c r="H57" s="528">
        <v>1</v>
      </c>
      <c r="I57" s="528" t="s">
        <v>375</v>
      </c>
      <c r="J57" s="527" t="s">
        <v>513</v>
      </c>
      <c r="K57" s="529" t="s">
        <v>36</v>
      </c>
      <c r="L57" s="84"/>
      <c r="M57" s="84"/>
      <c r="N57" s="84"/>
    </row>
    <row r="58" spans="1:14" s="85" customFormat="1" ht="22" customHeight="1">
      <c r="A58" s="530">
        <v>1037</v>
      </c>
      <c r="B58" s="531">
        <v>41897</v>
      </c>
      <c r="C58" s="524" t="s">
        <v>859</v>
      </c>
      <c r="D58" s="525" t="s">
        <v>2640</v>
      </c>
      <c r="E58" s="525" t="s">
        <v>2623</v>
      </c>
      <c r="F58" s="530" t="s">
        <v>2904</v>
      </c>
      <c r="G58" s="527" t="s">
        <v>23</v>
      </c>
      <c r="H58" s="528">
        <v>3</v>
      </c>
      <c r="I58" s="528" t="s">
        <v>345</v>
      </c>
      <c r="J58" s="533" t="s">
        <v>1618</v>
      </c>
      <c r="K58" s="529" t="s">
        <v>36</v>
      </c>
      <c r="L58" s="84"/>
      <c r="M58" s="84"/>
      <c r="N58" s="84"/>
    </row>
    <row r="59" spans="1:14" s="85" customFormat="1" ht="22" customHeight="1">
      <c r="A59" s="530">
        <v>1038</v>
      </c>
      <c r="B59" s="531">
        <v>41900</v>
      </c>
      <c r="C59" s="524" t="s">
        <v>33</v>
      </c>
      <c r="D59" s="525" t="s">
        <v>34</v>
      </c>
      <c r="E59" s="526" t="s">
        <v>2654</v>
      </c>
      <c r="F59" s="527" t="s">
        <v>2646</v>
      </c>
      <c r="G59" s="527" t="s">
        <v>23</v>
      </c>
      <c r="H59" s="528">
        <v>1</v>
      </c>
      <c r="I59" s="528" t="s">
        <v>365</v>
      </c>
      <c r="J59" s="527" t="s">
        <v>1324</v>
      </c>
      <c r="K59" s="529" t="s">
        <v>36</v>
      </c>
      <c r="L59" s="84"/>
      <c r="M59" s="84"/>
      <c r="N59" s="84"/>
    </row>
    <row r="60" spans="1:14" s="85" customFormat="1" ht="22" customHeight="1">
      <c r="A60" s="530">
        <v>1039</v>
      </c>
      <c r="B60" s="531">
        <v>41900</v>
      </c>
      <c r="C60" s="524" t="s">
        <v>2647</v>
      </c>
      <c r="D60" s="525" t="s">
        <v>2648</v>
      </c>
      <c r="E60" s="526" t="s">
        <v>2660</v>
      </c>
      <c r="F60" s="532" t="s">
        <v>2649</v>
      </c>
      <c r="G60" s="527" t="s">
        <v>23</v>
      </c>
      <c r="H60" s="528">
        <v>1</v>
      </c>
      <c r="I60" s="528" t="s">
        <v>362</v>
      </c>
      <c r="J60" s="527" t="s">
        <v>2650</v>
      </c>
      <c r="K60" s="529" t="s">
        <v>36</v>
      </c>
      <c r="L60" s="84"/>
      <c r="M60" s="84"/>
      <c r="N60" s="84"/>
    </row>
    <row r="61" spans="1:14" s="85" customFormat="1" ht="22" customHeight="1">
      <c r="A61" s="530">
        <v>1040</v>
      </c>
      <c r="B61" s="531">
        <v>41900</v>
      </c>
      <c r="C61" s="524" t="s">
        <v>2651</v>
      </c>
      <c r="D61" s="525" t="s">
        <v>2652</v>
      </c>
      <c r="E61" s="526" t="s">
        <v>2661</v>
      </c>
      <c r="F61" s="532" t="s">
        <v>2653</v>
      </c>
      <c r="G61" s="527" t="s">
        <v>23</v>
      </c>
      <c r="H61" s="528">
        <v>1</v>
      </c>
      <c r="I61" s="528" t="s">
        <v>360</v>
      </c>
      <c r="J61" s="533" t="s">
        <v>1301</v>
      </c>
      <c r="K61" s="529" t="s">
        <v>36</v>
      </c>
      <c r="L61" s="84"/>
      <c r="M61" s="84"/>
      <c r="N61" s="84"/>
    </row>
    <row r="62" spans="1:14" s="85" customFormat="1" ht="22" customHeight="1">
      <c r="A62" s="530">
        <v>1041</v>
      </c>
      <c r="B62" s="531">
        <v>41902</v>
      </c>
      <c r="C62" s="524" t="s">
        <v>153</v>
      </c>
      <c r="D62" s="525" t="s">
        <v>244</v>
      </c>
      <c r="E62" s="526" t="s">
        <v>2671</v>
      </c>
      <c r="F62" s="532" t="s">
        <v>2624</v>
      </c>
      <c r="G62" s="527" t="s">
        <v>23</v>
      </c>
      <c r="H62" s="528">
        <v>1</v>
      </c>
      <c r="I62" s="528" t="s">
        <v>360</v>
      </c>
      <c r="J62" s="527" t="s">
        <v>1071</v>
      </c>
      <c r="K62" s="529" t="s">
        <v>36</v>
      </c>
      <c r="L62" s="84"/>
      <c r="M62" s="84"/>
      <c r="N62" s="84"/>
    </row>
    <row r="63" spans="1:14" s="85" customFormat="1" ht="22" customHeight="1">
      <c r="A63" s="76">
        <v>1042</v>
      </c>
      <c r="B63" s="486">
        <v>41902</v>
      </c>
      <c r="C63" s="509" t="s">
        <v>153</v>
      </c>
      <c r="D63" s="510" t="s">
        <v>244</v>
      </c>
      <c r="E63" s="511" t="s">
        <v>2662</v>
      </c>
      <c r="F63" s="512" t="s">
        <v>2624</v>
      </c>
      <c r="G63" s="481" t="s">
        <v>49</v>
      </c>
      <c r="H63" s="513">
        <v>1</v>
      </c>
      <c r="I63" s="513"/>
      <c r="J63" s="514"/>
      <c r="K63" s="84"/>
      <c r="L63" s="84"/>
      <c r="M63" s="84"/>
      <c r="N63" s="487" t="s">
        <v>2682</v>
      </c>
    </row>
    <row r="64" spans="1:14" s="85" customFormat="1" ht="22" customHeight="1">
      <c r="A64" s="530">
        <v>1043</v>
      </c>
      <c r="B64" s="531">
        <v>41902</v>
      </c>
      <c r="C64" s="524" t="s">
        <v>184</v>
      </c>
      <c r="D64" s="525" t="s">
        <v>175</v>
      </c>
      <c r="E64" s="526" t="s">
        <v>2672</v>
      </c>
      <c r="F64" s="532" t="s">
        <v>2725</v>
      </c>
      <c r="G64" s="527" t="s">
        <v>23</v>
      </c>
      <c r="H64" s="528">
        <v>1</v>
      </c>
      <c r="I64" s="528" t="s">
        <v>345</v>
      </c>
      <c r="J64" s="527" t="s">
        <v>514</v>
      </c>
      <c r="K64" s="529" t="s">
        <v>36</v>
      </c>
      <c r="L64" s="84"/>
      <c r="M64" s="84"/>
      <c r="N64" s="84"/>
    </row>
    <row r="65" spans="1:14" s="85" customFormat="1" ht="22" customHeight="1">
      <c r="A65" s="76">
        <v>1044</v>
      </c>
      <c r="B65" s="486">
        <v>41902</v>
      </c>
      <c r="C65" s="509" t="s">
        <v>224</v>
      </c>
      <c r="D65" s="478" t="s">
        <v>157</v>
      </c>
      <c r="E65" s="511" t="s">
        <v>24</v>
      </c>
      <c r="F65" s="512" t="s">
        <v>493</v>
      </c>
      <c r="G65" s="481" t="s">
        <v>49</v>
      </c>
      <c r="H65" s="513">
        <v>3</v>
      </c>
      <c r="I65" s="513"/>
      <c r="J65" s="514"/>
      <c r="K65" s="84"/>
      <c r="L65" s="84"/>
      <c r="M65" s="84"/>
      <c r="N65" s="487" t="s">
        <v>2682</v>
      </c>
    </row>
    <row r="66" spans="1:14" s="85" customFormat="1" ht="22" customHeight="1">
      <c r="A66" s="76">
        <v>1046</v>
      </c>
      <c r="B66" s="486">
        <v>41902</v>
      </c>
      <c r="C66" s="509" t="s">
        <v>120</v>
      </c>
      <c r="D66" s="510" t="s">
        <v>119</v>
      </c>
      <c r="E66" s="511" t="s">
        <v>2663</v>
      </c>
      <c r="F66" s="512" t="s">
        <v>2664</v>
      </c>
      <c r="G66" s="481" t="s">
        <v>49</v>
      </c>
      <c r="H66" s="513">
        <v>2</v>
      </c>
      <c r="I66" s="513"/>
      <c r="J66" s="514"/>
      <c r="K66" s="84"/>
      <c r="L66" s="84"/>
      <c r="M66" s="84"/>
      <c r="N66" s="487" t="s">
        <v>2682</v>
      </c>
    </row>
    <row r="67" spans="1:14" s="85" customFormat="1" ht="22" customHeight="1">
      <c r="A67" s="76">
        <v>1047</v>
      </c>
      <c r="B67" s="486">
        <v>41902</v>
      </c>
      <c r="C67" s="509" t="s">
        <v>1194</v>
      </c>
      <c r="D67" s="510" t="s">
        <v>1348</v>
      </c>
      <c r="E67" s="511" t="s">
        <v>36</v>
      </c>
      <c r="F67" s="512"/>
      <c r="G67" s="481" t="s">
        <v>49</v>
      </c>
      <c r="H67" s="513">
        <v>1</v>
      </c>
      <c r="I67" s="513"/>
      <c r="J67" s="514"/>
      <c r="K67" s="84"/>
      <c r="L67" s="84"/>
      <c r="M67" s="84"/>
      <c r="N67" s="487" t="s">
        <v>2682</v>
      </c>
    </row>
    <row r="68" spans="1:14" s="85" customFormat="1" ht="22" customHeight="1">
      <c r="A68" s="530">
        <v>1048</v>
      </c>
      <c r="B68" s="531">
        <v>41902</v>
      </c>
      <c r="C68" s="524" t="s">
        <v>129</v>
      </c>
      <c r="D68" s="525" t="s">
        <v>130</v>
      </c>
      <c r="E68" s="526" t="s">
        <v>2673</v>
      </c>
      <c r="F68" s="532" t="s">
        <v>2900</v>
      </c>
      <c r="G68" s="527" t="s">
        <v>23</v>
      </c>
      <c r="H68" s="528">
        <v>1</v>
      </c>
      <c r="I68" s="528" t="s">
        <v>362</v>
      </c>
      <c r="J68" s="527" t="s">
        <v>1073</v>
      </c>
      <c r="K68" s="529" t="s">
        <v>36</v>
      </c>
      <c r="L68" s="84"/>
      <c r="M68" s="84"/>
      <c r="N68" s="84"/>
    </row>
    <row r="69" spans="1:14" s="85" customFormat="1" ht="22" customHeight="1">
      <c r="A69" s="530">
        <v>1049</v>
      </c>
      <c r="B69" s="531">
        <v>41902</v>
      </c>
      <c r="C69" s="524" t="s">
        <v>2665</v>
      </c>
      <c r="D69" s="525" t="s">
        <v>2681</v>
      </c>
      <c r="E69" s="526" t="s">
        <v>2683</v>
      </c>
      <c r="F69" s="532"/>
      <c r="G69" s="527" t="s">
        <v>23</v>
      </c>
      <c r="H69" s="528">
        <v>2</v>
      </c>
      <c r="I69" s="528" t="s">
        <v>367</v>
      </c>
      <c r="J69" s="527" t="s">
        <v>311</v>
      </c>
      <c r="K69" s="529" t="s">
        <v>36</v>
      </c>
      <c r="L69" s="84"/>
      <c r="M69" s="84"/>
      <c r="N69" s="84"/>
    </row>
    <row r="70" spans="1:14" s="85" customFormat="1" ht="22" customHeight="1">
      <c r="A70" s="76">
        <v>1050</v>
      </c>
      <c r="B70" s="486">
        <v>41902</v>
      </c>
      <c r="C70" s="509" t="s">
        <v>129</v>
      </c>
      <c r="D70" s="510" t="s">
        <v>130</v>
      </c>
      <c r="E70" s="511" t="s">
        <v>64</v>
      </c>
      <c r="F70" s="512"/>
      <c r="G70" s="481" t="s">
        <v>49</v>
      </c>
      <c r="H70" s="513">
        <v>38</v>
      </c>
      <c r="I70" s="513"/>
      <c r="J70" s="514"/>
      <c r="K70" s="84"/>
      <c r="L70" s="84"/>
      <c r="M70" s="84"/>
      <c r="N70" s="487" t="s">
        <v>2684</v>
      </c>
    </row>
    <row r="71" spans="1:14" s="85" customFormat="1" ht="22" customHeight="1">
      <c r="A71" s="530">
        <v>1051</v>
      </c>
      <c r="B71" s="531">
        <v>41902</v>
      </c>
      <c r="C71" s="524" t="s">
        <v>2666</v>
      </c>
      <c r="D71" s="525" t="s">
        <v>2686</v>
      </c>
      <c r="E71" s="526" t="s">
        <v>2667</v>
      </c>
      <c r="F71" s="532" t="s">
        <v>2971</v>
      </c>
      <c r="G71" s="527" t="s">
        <v>23</v>
      </c>
      <c r="H71" s="528">
        <v>1</v>
      </c>
      <c r="I71" s="528" t="s">
        <v>361</v>
      </c>
      <c r="J71" s="527"/>
      <c r="K71" s="529" t="s">
        <v>36</v>
      </c>
      <c r="L71" s="84"/>
      <c r="M71" s="84"/>
      <c r="N71" s="84"/>
    </row>
    <row r="72" spans="1:14" s="85" customFormat="1" ht="22" customHeight="1">
      <c r="A72" s="530">
        <v>1052</v>
      </c>
      <c r="B72" s="531">
        <v>41902</v>
      </c>
      <c r="C72" s="524" t="s">
        <v>33</v>
      </c>
      <c r="D72" s="525" t="s">
        <v>34</v>
      </c>
      <c r="E72" s="526" t="s">
        <v>2914</v>
      </c>
      <c r="F72" s="527" t="s">
        <v>2646</v>
      </c>
      <c r="G72" s="527" t="s">
        <v>23</v>
      </c>
      <c r="H72" s="528">
        <v>1</v>
      </c>
      <c r="I72" s="528" t="s">
        <v>345</v>
      </c>
      <c r="J72" s="527" t="s">
        <v>1333</v>
      </c>
      <c r="K72" s="529" t="s">
        <v>36</v>
      </c>
      <c r="L72" s="84"/>
      <c r="M72" s="84"/>
      <c r="N72" s="84"/>
    </row>
    <row r="73" spans="1:14" s="85" customFormat="1" ht="22" customHeight="1">
      <c r="A73" s="530">
        <v>1053</v>
      </c>
      <c r="B73" s="531">
        <v>41902</v>
      </c>
      <c r="C73" s="524" t="s">
        <v>2320</v>
      </c>
      <c r="D73" s="525" t="s">
        <v>2330</v>
      </c>
      <c r="E73" s="526" t="s">
        <v>2917</v>
      </c>
      <c r="F73" s="532" t="s">
        <v>2897</v>
      </c>
      <c r="G73" s="527" t="s">
        <v>23</v>
      </c>
      <c r="H73" s="528">
        <v>1</v>
      </c>
      <c r="I73" s="528" t="s">
        <v>345</v>
      </c>
      <c r="J73" s="527" t="s">
        <v>1321</v>
      </c>
      <c r="K73" s="529" t="s">
        <v>36</v>
      </c>
      <c r="L73" s="84"/>
      <c r="M73" s="84"/>
      <c r="N73" s="84"/>
    </row>
    <row r="74" spans="1:14" s="85" customFormat="1" ht="22" customHeight="1">
      <c r="A74" s="76">
        <v>1054</v>
      </c>
      <c r="B74" s="486">
        <v>41902</v>
      </c>
      <c r="C74" s="509" t="s">
        <v>2668</v>
      </c>
      <c r="D74" s="510" t="s">
        <v>303</v>
      </c>
      <c r="E74" s="511" t="s">
        <v>112</v>
      </c>
      <c r="F74" s="512"/>
      <c r="G74" s="481" t="s">
        <v>49</v>
      </c>
      <c r="H74" s="513">
        <v>35</v>
      </c>
      <c r="I74" s="513"/>
      <c r="J74" s="514"/>
      <c r="K74" s="84"/>
      <c r="L74" s="84"/>
      <c r="M74" s="84"/>
      <c r="N74" s="487" t="s">
        <v>2685</v>
      </c>
    </row>
    <row r="75" spans="1:14" s="85" customFormat="1" ht="22" customHeight="1">
      <c r="A75" s="530">
        <v>1055</v>
      </c>
      <c r="B75" s="531">
        <v>41902</v>
      </c>
      <c r="C75" s="524" t="s">
        <v>38</v>
      </c>
      <c r="D75" s="525" t="s">
        <v>39</v>
      </c>
      <c r="E75" s="526" t="s">
        <v>2674</v>
      </c>
      <c r="F75" s="536" t="s">
        <v>2892</v>
      </c>
      <c r="G75" s="527" t="s">
        <v>23</v>
      </c>
      <c r="H75" s="528">
        <v>1</v>
      </c>
      <c r="I75" s="528" t="s">
        <v>360</v>
      </c>
      <c r="J75" s="527" t="s">
        <v>1074</v>
      </c>
      <c r="K75" s="529" t="s">
        <v>36</v>
      </c>
      <c r="L75" s="84"/>
      <c r="M75" s="84"/>
      <c r="N75" s="84"/>
    </row>
    <row r="76" spans="1:14" s="85" customFormat="1" ht="22" customHeight="1">
      <c r="A76" s="530">
        <v>1056</v>
      </c>
      <c r="B76" s="531">
        <v>41902</v>
      </c>
      <c r="C76" s="524" t="s">
        <v>38</v>
      </c>
      <c r="D76" s="525" t="s">
        <v>39</v>
      </c>
      <c r="E76" s="526" t="s">
        <v>2675</v>
      </c>
      <c r="F76" s="536" t="s">
        <v>2892</v>
      </c>
      <c r="G76" s="527" t="s">
        <v>23</v>
      </c>
      <c r="H76" s="528">
        <v>3</v>
      </c>
      <c r="I76" s="528" t="s">
        <v>360</v>
      </c>
      <c r="J76" s="527" t="s">
        <v>1074</v>
      </c>
      <c r="K76" s="529" t="s">
        <v>36</v>
      </c>
      <c r="L76" s="84"/>
      <c r="M76" s="84"/>
      <c r="N76" s="84"/>
    </row>
    <row r="77" spans="1:14" s="85" customFormat="1" ht="22" customHeight="1">
      <c r="A77" s="530">
        <v>1057</v>
      </c>
      <c r="B77" s="531">
        <v>41902</v>
      </c>
      <c r="C77" s="524" t="s">
        <v>38</v>
      </c>
      <c r="D77" s="525" t="s">
        <v>39</v>
      </c>
      <c r="E77" s="526" t="s">
        <v>2676</v>
      </c>
      <c r="F77" s="536" t="s">
        <v>2892</v>
      </c>
      <c r="G77" s="527" t="s">
        <v>23</v>
      </c>
      <c r="H77" s="528">
        <v>4</v>
      </c>
      <c r="I77" s="528" t="s">
        <v>360</v>
      </c>
      <c r="J77" s="527" t="s">
        <v>1074</v>
      </c>
      <c r="K77" s="529" t="s">
        <v>36</v>
      </c>
      <c r="L77" s="84"/>
      <c r="M77" s="84"/>
      <c r="N77" s="84"/>
    </row>
    <row r="78" spans="1:14" s="85" customFormat="1" ht="22" customHeight="1">
      <c r="A78" s="76">
        <v>1058</v>
      </c>
      <c r="B78" s="486">
        <v>41902</v>
      </c>
      <c r="C78" s="509" t="s">
        <v>38</v>
      </c>
      <c r="D78" s="510" t="s">
        <v>39</v>
      </c>
      <c r="E78" s="511" t="s">
        <v>64</v>
      </c>
      <c r="F78" s="512"/>
      <c r="G78" s="481" t="s">
        <v>49</v>
      </c>
      <c r="H78" s="513">
        <v>31</v>
      </c>
      <c r="I78" s="513"/>
      <c r="J78" s="514"/>
      <c r="K78" s="84"/>
      <c r="L78" s="84"/>
      <c r="M78" s="84"/>
      <c r="N78" s="487" t="s">
        <v>2682</v>
      </c>
    </row>
    <row r="79" spans="1:14" s="85" customFormat="1" ht="22" customHeight="1">
      <c r="A79" s="76">
        <v>1059</v>
      </c>
      <c r="B79" s="486">
        <v>41902</v>
      </c>
      <c r="C79" s="509" t="s">
        <v>80</v>
      </c>
      <c r="D79" s="510" t="s">
        <v>431</v>
      </c>
      <c r="E79" s="511" t="s">
        <v>2669</v>
      </c>
      <c r="F79" s="512"/>
      <c r="G79" s="481" t="s">
        <v>49</v>
      </c>
      <c r="H79" s="513">
        <v>6</v>
      </c>
      <c r="I79" s="513"/>
      <c r="J79" s="514"/>
      <c r="K79" s="84"/>
      <c r="L79" s="84"/>
      <c r="M79" s="84"/>
      <c r="N79" s="487" t="s">
        <v>2682</v>
      </c>
    </row>
    <row r="80" spans="1:14" s="85" customFormat="1" ht="22" customHeight="1">
      <c r="A80" s="530">
        <v>1060</v>
      </c>
      <c r="B80" s="531">
        <v>41902</v>
      </c>
      <c r="C80" s="524" t="s">
        <v>120</v>
      </c>
      <c r="D80" s="525" t="s">
        <v>119</v>
      </c>
      <c r="E80" s="526" t="s">
        <v>2677</v>
      </c>
      <c r="F80" s="527" t="s">
        <v>2664</v>
      </c>
      <c r="G80" s="527" t="s">
        <v>23</v>
      </c>
      <c r="H80" s="528">
        <v>1</v>
      </c>
      <c r="I80" s="528" t="s">
        <v>365</v>
      </c>
      <c r="J80" s="537" t="s">
        <v>1326</v>
      </c>
      <c r="K80" s="529" t="s">
        <v>36</v>
      </c>
      <c r="L80" s="84"/>
      <c r="M80" s="84"/>
      <c r="N80" s="84"/>
    </row>
    <row r="81" spans="1:14" s="85" customFormat="1" ht="22" customHeight="1">
      <c r="A81" s="76">
        <v>1061</v>
      </c>
      <c r="B81" s="486">
        <v>41902</v>
      </c>
      <c r="C81" s="509" t="s">
        <v>224</v>
      </c>
      <c r="D81" s="511" t="s">
        <v>157</v>
      </c>
      <c r="E81" s="511" t="s">
        <v>2678</v>
      </c>
      <c r="F81" s="512" t="s">
        <v>493</v>
      </c>
      <c r="G81" s="481" t="s">
        <v>49</v>
      </c>
      <c r="H81" s="513">
        <v>2</v>
      </c>
      <c r="I81" s="513"/>
      <c r="J81" s="514"/>
      <c r="K81" s="84"/>
      <c r="L81" s="84"/>
      <c r="M81" s="84"/>
      <c r="N81" s="487" t="s">
        <v>2682</v>
      </c>
    </row>
    <row r="82" spans="1:14" s="85" customFormat="1" ht="22" customHeight="1">
      <c r="A82" s="530">
        <v>1062</v>
      </c>
      <c r="B82" s="531">
        <v>41902</v>
      </c>
      <c r="C82" s="524" t="s">
        <v>253</v>
      </c>
      <c r="D82" s="526" t="s">
        <v>254</v>
      </c>
      <c r="E82" s="526" t="s">
        <v>2915</v>
      </c>
      <c r="F82" s="536" t="s">
        <v>2637</v>
      </c>
      <c r="G82" s="527" t="s">
        <v>23</v>
      </c>
      <c r="H82" s="528">
        <v>2</v>
      </c>
      <c r="I82" s="528" t="s">
        <v>362</v>
      </c>
      <c r="J82" s="527" t="s">
        <v>1323</v>
      </c>
      <c r="K82" s="529" t="s">
        <v>36</v>
      </c>
      <c r="L82" s="84"/>
      <c r="M82" s="84"/>
      <c r="N82" s="84"/>
    </row>
    <row r="83" spans="1:14" s="85" customFormat="1" ht="22" customHeight="1">
      <c r="A83" s="530">
        <v>1063</v>
      </c>
      <c r="B83" s="531">
        <v>41902</v>
      </c>
      <c r="C83" s="524" t="s">
        <v>197</v>
      </c>
      <c r="D83" s="526" t="s">
        <v>198</v>
      </c>
      <c r="E83" s="526" t="s">
        <v>2679</v>
      </c>
      <c r="F83" s="532" t="s">
        <v>2633</v>
      </c>
      <c r="G83" s="527" t="s">
        <v>23</v>
      </c>
      <c r="H83" s="528">
        <v>1</v>
      </c>
      <c r="I83" s="528" t="s">
        <v>365</v>
      </c>
      <c r="J83" s="527" t="s">
        <v>1320</v>
      </c>
      <c r="K83" s="529" t="s">
        <v>36</v>
      </c>
      <c r="L83" s="84"/>
      <c r="M83" s="84"/>
      <c r="N83" s="84"/>
    </row>
    <row r="84" spans="1:14" s="85" customFormat="1" ht="22" customHeight="1">
      <c r="A84" s="76">
        <v>1064</v>
      </c>
      <c r="B84" s="486">
        <v>41902</v>
      </c>
      <c r="C84" s="80" t="s">
        <v>86</v>
      </c>
      <c r="D84" s="490" t="s">
        <v>215</v>
      </c>
      <c r="E84" s="490" t="s">
        <v>2302</v>
      </c>
      <c r="F84" s="508" t="s">
        <v>2687</v>
      </c>
      <c r="G84" s="481" t="s">
        <v>49</v>
      </c>
      <c r="H84" s="492">
        <v>1</v>
      </c>
      <c r="I84" s="492"/>
      <c r="J84" s="493"/>
      <c r="K84" s="84"/>
      <c r="L84" s="84"/>
      <c r="M84" s="492"/>
      <c r="N84" s="487" t="s">
        <v>2682</v>
      </c>
    </row>
    <row r="85" spans="1:14" s="85" customFormat="1" ht="22" customHeight="1">
      <c r="A85" s="530">
        <v>1065</v>
      </c>
      <c r="B85" s="531">
        <v>41902</v>
      </c>
      <c r="C85" s="524" t="s">
        <v>2688</v>
      </c>
      <c r="D85" s="526" t="s">
        <v>111</v>
      </c>
      <c r="E85" s="526" t="s">
        <v>2697</v>
      </c>
      <c r="F85" s="532" t="s">
        <v>2689</v>
      </c>
      <c r="G85" s="527" t="s">
        <v>23</v>
      </c>
      <c r="H85" s="528">
        <v>1</v>
      </c>
      <c r="I85" s="528" t="s">
        <v>362</v>
      </c>
      <c r="J85" s="527" t="s">
        <v>513</v>
      </c>
      <c r="K85" s="529" t="s">
        <v>36</v>
      </c>
      <c r="L85" s="84"/>
      <c r="M85" s="492"/>
      <c r="N85" s="84"/>
    </row>
    <row r="86" spans="1:14" s="85" customFormat="1" ht="22" customHeight="1">
      <c r="A86" s="76">
        <v>1066</v>
      </c>
      <c r="B86" s="486">
        <v>41902</v>
      </c>
      <c r="C86" s="80" t="s">
        <v>246</v>
      </c>
      <c r="D86" s="490" t="s">
        <v>247</v>
      </c>
      <c r="E86" s="490" t="s">
        <v>2690</v>
      </c>
      <c r="F86" s="508"/>
      <c r="G86" s="481" t="s">
        <v>49</v>
      </c>
      <c r="H86" s="492">
        <v>1</v>
      </c>
      <c r="I86" s="492"/>
      <c r="J86" s="493"/>
      <c r="K86" s="84"/>
      <c r="L86" s="84"/>
      <c r="M86" s="492"/>
      <c r="N86" s="487" t="s">
        <v>79</v>
      </c>
    </row>
    <row r="87" spans="1:14" s="85" customFormat="1" ht="22" customHeight="1">
      <c r="A87" s="530">
        <v>1067</v>
      </c>
      <c r="B87" s="531">
        <v>41902</v>
      </c>
      <c r="C87" s="524" t="s">
        <v>1492</v>
      </c>
      <c r="D87" s="526" t="s">
        <v>155</v>
      </c>
      <c r="E87" s="526" t="s">
        <v>2913</v>
      </c>
      <c r="F87" s="532" t="s">
        <v>2912</v>
      </c>
      <c r="G87" s="527" t="s">
        <v>23</v>
      </c>
      <c r="H87" s="528">
        <v>1</v>
      </c>
      <c r="I87" s="528" t="s">
        <v>362</v>
      </c>
      <c r="J87" s="527" t="s">
        <v>1329</v>
      </c>
      <c r="K87" s="529" t="s">
        <v>36</v>
      </c>
      <c r="L87" s="84"/>
      <c r="M87" s="492"/>
      <c r="N87" s="84"/>
    </row>
    <row r="88" spans="1:14" s="85" customFormat="1" ht="22" customHeight="1">
      <c r="A88" s="76">
        <v>1068</v>
      </c>
      <c r="B88" s="486">
        <v>41902</v>
      </c>
      <c r="C88" s="80" t="s">
        <v>2304</v>
      </c>
      <c r="D88" s="490" t="s">
        <v>461</v>
      </c>
      <c r="E88" s="490" t="s">
        <v>2692</v>
      </c>
      <c r="F88" s="508"/>
      <c r="G88" s="481" t="s">
        <v>49</v>
      </c>
      <c r="H88" s="492">
        <v>2</v>
      </c>
      <c r="I88" s="492"/>
      <c r="J88" s="493"/>
      <c r="K88" s="84"/>
      <c r="L88" s="84"/>
      <c r="M88" s="492"/>
      <c r="N88" s="487" t="s">
        <v>2706</v>
      </c>
    </row>
    <row r="89" spans="1:14" s="85" customFormat="1" ht="22" customHeight="1">
      <c r="A89" s="530">
        <v>1069</v>
      </c>
      <c r="B89" s="531">
        <v>41902</v>
      </c>
      <c r="C89" s="524" t="s">
        <v>2693</v>
      </c>
      <c r="D89" s="526" t="s">
        <v>2699</v>
      </c>
      <c r="E89" s="526" t="s">
        <v>2694</v>
      </c>
      <c r="F89" s="532" t="s">
        <v>2896</v>
      </c>
      <c r="G89" s="527" t="s">
        <v>23</v>
      </c>
      <c r="H89" s="528">
        <v>1</v>
      </c>
      <c r="I89" s="528" t="s">
        <v>361</v>
      </c>
      <c r="J89" s="527"/>
      <c r="K89" s="529" t="s">
        <v>36</v>
      </c>
      <c r="L89" s="84"/>
      <c r="M89" s="492"/>
      <c r="N89" s="84"/>
    </row>
    <row r="90" spans="1:14" s="85" customFormat="1" ht="22" customHeight="1">
      <c r="A90" s="530">
        <v>1070</v>
      </c>
      <c r="B90" s="531">
        <v>41902</v>
      </c>
      <c r="C90" s="524" t="s">
        <v>286</v>
      </c>
      <c r="D90" s="526" t="s">
        <v>287</v>
      </c>
      <c r="E90" s="526" t="s">
        <v>2905</v>
      </c>
      <c r="F90" s="536" t="s">
        <v>2902</v>
      </c>
      <c r="G90" s="527" t="s">
        <v>23</v>
      </c>
      <c r="H90" s="528">
        <v>1</v>
      </c>
      <c r="I90" s="528" t="s">
        <v>361</v>
      </c>
      <c r="J90" s="527" t="s">
        <v>1326</v>
      </c>
      <c r="K90" s="529" t="s">
        <v>36</v>
      </c>
      <c r="L90" s="84"/>
      <c r="M90" s="492"/>
      <c r="N90" s="84"/>
    </row>
    <row r="91" spans="1:14" s="85" customFormat="1" ht="22" customHeight="1">
      <c r="A91" s="530">
        <v>1071</v>
      </c>
      <c r="B91" s="531">
        <v>41902</v>
      </c>
      <c r="C91" s="524" t="s">
        <v>850</v>
      </c>
      <c r="D91" s="526" t="s">
        <v>22</v>
      </c>
      <c r="E91" s="526" t="s">
        <v>2698</v>
      </c>
      <c r="F91" s="532" t="s">
        <v>2696</v>
      </c>
      <c r="G91" s="527" t="s">
        <v>23</v>
      </c>
      <c r="H91" s="528">
        <v>1</v>
      </c>
      <c r="I91" s="528" t="s">
        <v>345</v>
      </c>
      <c r="J91" s="527" t="s">
        <v>513</v>
      </c>
      <c r="K91" s="529" t="s">
        <v>36</v>
      </c>
      <c r="L91" s="84"/>
      <c r="M91" s="492"/>
      <c r="N91" s="84"/>
    </row>
    <row r="92" spans="1:14" s="85" customFormat="1" ht="22" customHeight="1">
      <c r="A92" s="76">
        <v>1072</v>
      </c>
      <c r="B92" s="486">
        <v>41902</v>
      </c>
      <c r="C92" s="80" t="s">
        <v>2700</v>
      </c>
      <c r="D92" s="490" t="s">
        <v>2703</v>
      </c>
      <c r="E92" s="490" t="s">
        <v>2701</v>
      </c>
      <c r="F92" s="83"/>
      <c r="G92" s="481" t="s">
        <v>49</v>
      </c>
      <c r="H92" s="492">
        <v>1</v>
      </c>
      <c r="I92" s="492"/>
      <c r="J92" s="482"/>
      <c r="K92" s="84"/>
      <c r="L92" s="84"/>
      <c r="M92" s="84"/>
      <c r="N92" s="487" t="s">
        <v>79</v>
      </c>
    </row>
    <row r="93" spans="1:14" s="85" customFormat="1" ht="22" customHeight="1">
      <c r="A93" s="530">
        <v>1073</v>
      </c>
      <c r="B93" s="531">
        <v>41902</v>
      </c>
      <c r="C93" s="524" t="s">
        <v>2702</v>
      </c>
      <c r="D93" s="526" t="s">
        <v>78</v>
      </c>
      <c r="E93" s="526" t="s">
        <v>2704</v>
      </c>
      <c r="F93" s="530" t="s">
        <v>516</v>
      </c>
      <c r="G93" s="527" t="s">
        <v>23</v>
      </c>
      <c r="H93" s="528">
        <v>6</v>
      </c>
      <c r="I93" s="528" t="s">
        <v>377</v>
      </c>
      <c r="J93" s="527" t="s">
        <v>2705</v>
      </c>
      <c r="K93" s="529" t="s">
        <v>36</v>
      </c>
      <c r="L93" s="84"/>
      <c r="M93" s="84"/>
      <c r="N93" s="84"/>
    </row>
    <row r="94" spans="1:14" s="85" customFormat="1" ht="22" customHeight="1">
      <c r="A94" s="530">
        <v>1074</v>
      </c>
      <c r="B94" s="531">
        <v>41905</v>
      </c>
      <c r="C94" s="524" t="s">
        <v>2707</v>
      </c>
      <c r="D94" s="526" t="s">
        <v>51</v>
      </c>
      <c r="E94" s="526" t="s">
        <v>2916</v>
      </c>
      <c r="F94" s="530" t="s">
        <v>2898</v>
      </c>
      <c r="G94" s="527" t="s">
        <v>23</v>
      </c>
      <c r="H94" s="528">
        <v>1</v>
      </c>
      <c r="I94" s="528" t="s">
        <v>361</v>
      </c>
      <c r="J94" s="533" t="s">
        <v>1326</v>
      </c>
      <c r="K94" s="529" t="s">
        <v>36</v>
      </c>
      <c r="L94" s="84"/>
      <c r="M94" s="84"/>
      <c r="N94" s="84"/>
    </row>
    <row r="95" spans="1:14" s="85" customFormat="1" ht="22" customHeight="1">
      <c r="A95" s="530">
        <v>1075</v>
      </c>
      <c r="B95" s="531">
        <v>41905</v>
      </c>
      <c r="C95" s="524" t="s">
        <v>2480</v>
      </c>
      <c r="D95" s="526" t="s">
        <v>51</v>
      </c>
      <c r="E95" s="526" t="s">
        <v>2909</v>
      </c>
      <c r="F95" s="530" t="s">
        <v>2519</v>
      </c>
      <c r="G95" s="527" t="s">
        <v>23</v>
      </c>
      <c r="H95" s="528">
        <v>1</v>
      </c>
      <c r="I95" s="528" t="s">
        <v>361</v>
      </c>
      <c r="J95" s="533" t="s">
        <v>1326</v>
      </c>
      <c r="K95" s="529" t="s">
        <v>36</v>
      </c>
      <c r="L95" s="84"/>
      <c r="M95" s="84"/>
      <c r="N95" s="84"/>
    </row>
    <row r="96" spans="1:14" s="85" customFormat="1" ht="22" customHeight="1">
      <c r="A96" s="530">
        <v>1076</v>
      </c>
      <c r="B96" s="531">
        <v>41905</v>
      </c>
      <c r="C96" s="524" t="s">
        <v>2708</v>
      </c>
      <c r="D96" s="526" t="s">
        <v>2947</v>
      </c>
      <c r="E96" s="526" t="s">
        <v>676</v>
      </c>
      <c r="F96" s="530" t="s">
        <v>2906</v>
      </c>
      <c r="G96" s="527" t="s">
        <v>23</v>
      </c>
      <c r="H96" s="528">
        <v>1</v>
      </c>
      <c r="I96" s="528" t="s">
        <v>345</v>
      </c>
      <c r="J96" s="533" t="s">
        <v>1301</v>
      </c>
      <c r="K96" s="529" t="s">
        <v>36</v>
      </c>
      <c r="L96" s="84"/>
      <c r="M96" s="84"/>
      <c r="N96" s="84"/>
    </row>
    <row r="97" spans="1:14" s="85" customFormat="1" ht="22" customHeight="1">
      <c r="A97" s="530">
        <v>1077</v>
      </c>
      <c r="B97" s="531">
        <v>41905</v>
      </c>
      <c r="C97" s="524" t="s">
        <v>76</v>
      </c>
      <c r="D97" s="526" t="s">
        <v>77</v>
      </c>
      <c r="E97" s="526" t="s">
        <v>2718</v>
      </c>
      <c r="F97" s="532" t="s">
        <v>2709</v>
      </c>
      <c r="G97" s="527" t="s">
        <v>23</v>
      </c>
      <c r="H97" s="528">
        <v>1</v>
      </c>
      <c r="I97" s="528" t="s">
        <v>360</v>
      </c>
      <c r="J97" s="533" t="s">
        <v>1071</v>
      </c>
      <c r="K97" s="529" t="s">
        <v>36</v>
      </c>
      <c r="L97" s="84"/>
      <c r="M97" s="84"/>
      <c r="N97" s="84"/>
    </row>
    <row r="98" spans="1:14" s="85" customFormat="1" ht="22" customHeight="1">
      <c r="A98" s="530">
        <v>1078</v>
      </c>
      <c r="B98" s="531">
        <v>41905</v>
      </c>
      <c r="C98" s="524" t="s">
        <v>165</v>
      </c>
      <c r="D98" s="526" t="s">
        <v>166</v>
      </c>
      <c r="E98" s="526" t="s">
        <v>2719</v>
      </c>
      <c r="F98" s="532" t="s">
        <v>2711</v>
      </c>
      <c r="G98" s="527" t="s">
        <v>23</v>
      </c>
      <c r="H98" s="528">
        <v>10</v>
      </c>
      <c r="I98" s="528" t="s">
        <v>365</v>
      </c>
      <c r="J98" s="533" t="s">
        <v>1320</v>
      </c>
      <c r="K98" s="529" t="s">
        <v>36</v>
      </c>
      <c r="L98" s="84"/>
      <c r="M98" s="84"/>
      <c r="N98" s="84"/>
    </row>
    <row r="99" spans="1:14" s="85" customFormat="1" ht="22" customHeight="1">
      <c r="A99" s="76">
        <v>1079</v>
      </c>
      <c r="B99" s="486">
        <v>41905</v>
      </c>
      <c r="C99" s="80" t="s">
        <v>165</v>
      </c>
      <c r="D99" s="490" t="s">
        <v>166</v>
      </c>
      <c r="E99" s="490" t="s">
        <v>24</v>
      </c>
      <c r="F99" s="508" t="s">
        <v>2711</v>
      </c>
      <c r="G99" s="481" t="s">
        <v>49</v>
      </c>
      <c r="H99" s="492">
        <v>1</v>
      </c>
      <c r="I99" s="492"/>
      <c r="J99" s="482"/>
      <c r="K99" s="84"/>
      <c r="L99" s="84"/>
      <c r="M99" s="84"/>
      <c r="N99" s="487" t="s">
        <v>2684</v>
      </c>
    </row>
    <row r="100" spans="1:14" s="85" customFormat="1" ht="22" customHeight="1">
      <c r="A100" s="530">
        <v>1080</v>
      </c>
      <c r="B100" s="531">
        <v>41905</v>
      </c>
      <c r="C100" s="524" t="s">
        <v>165</v>
      </c>
      <c r="D100" s="526" t="s">
        <v>166</v>
      </c>
      <c r="E100" s="526" t="s">
        <v>2720</v>
      </c>
      <c r="F100" s="532" t="s">
        <v>2711</v>
      </c>
      <c r="G100" s="527" t="s">
        <v>23</v>
      </c>
      <c r="H100" s="528">
        <v>2</v>
      </c>
      <c r="I100" s="528" t="s">
        <v>365</v>
      </c>
      <c r="J100" s="533" t="s">
        <v>1320</v>
      </c>
      <c r="K100" s="529" t="s">
        <v>36</v>
      </c>
      <c r="L100" s="84"/>
      <c r="M100" s="84"/>
      <c r="N100" s="84"/>
    </row>
    <row r="101" spans="1:14" s="85" customFormat="1" ht="22" customHeight="1">
      <c r="A101" s="530">
        <v>1081</v>
      </c>
      <c r="B101" s="531">
        <v>41905</v>
      </c>
      <c r="C101" s="524" t="s">
        <v>2895</v>
      </c>
      <c r="D101" s="526" t="s">
        <v>2713</v>
      </c>
      <c r="E101" s="526" t="s">
        <v>2920</v>
      </c>
      <c r="F101" s="532" t="s">
        <v>2715</v>
      </c>
      <c r="G101" s="527" t="s">
        <v>23</v>
      </c>
      <c r="H101" s="528">
        <v>4</v>
      </c>
      <c r="I101" s="528" t="s">
        <v>345</v>
      </c>
      <c r="J101" s="533" t="s">
        <v>514</v>
      </c>
      <c r="K101" s="529" t="s">
        <v>36</v>
      </c>
      <c r="L101" s="84"/>
      <c r="M101" s="84"/>
      <c r="N101" s="84"/>
    </row>
    <row r="102" spans="1:14" s="85" customFormat="1" ht="22" customHeight="1">
      <c r="A102" s="76">
        <v>1083</v>
      </c>
      <c r="B102" s="486">
        <v>41905</v>
      </c>
      <c r="C102" s="509" t="s">
        <v>120</v>
      </c>
      <c r="D102" s="490" t="s">
        <v>119</v>
      </c>
      <c r="E102" s="490" t="s">
        <v>64</v>
      </c>
      <c r="F102" s="508"/>
      <c r="G102" s="481" t="s">
        <v>49</v>
      </c>
      <c r="H102" s="492">
        <v>1</v>
      </c>
      <c r="I102" s="492"/>
      <c r="J102" s="482"/>
      <c r="K102" s="84"/>
      <c r="L102" s="84"/>
      <c r="M102" s="84"/>
      <c r="N102" s="487" t="s">
        <v>2682</v>
      </c>
    </row>
    <row r="103" spans="1:14" s="85" customFormat="1" ht="22" customHeight="1">
      <c r="A103" s="530">
        <v>1084</v>
      </c>
      <c r="B103" s="531">
        <v>41905</v>
      </c>
      <c r="C103" s="524" t="s">
        <v>2722</v>
      </c>
      <c r="D103" s="526" t="s">
        <v>2721</v>
      </c>
      <c r="E103" s="526" t="s">
        <v>2922</v>
      </c>
      <c r="F103" s="532" t="s">
        <v>2894</v>
      </c>
      <c r="G103" s="527" t="s">
        <v>23</v>
      </c>
      <c r="H103" s="528">
        <v>3</v>
      </c>
      <c r="I103" s="528" t="s">
        <v>345</v>
      </c>
      <c r="J103" s="533" t="s">
        <v>1323</v>
      </c>
      <c r="K103" s="529" t="s">
        <v>36</v>
      </c>
      <c r="L103" s="84"/>
      <c r="M103" s="84"/>
      <c r="N103" s="84"/>
    </row>
    <row r="104" spans="1:14" s="85" customFormat="1" ht="22" customHeight="1">
      <c r="A104" s="530">
        <v>1085</v>
      </c>
      <c r="B104" s="531">
        <v>41905</v>
      </c>
      <c r="C104" s="539" t="s">
        <v>590</v>
      </c>
      <c r="D104" s="526" t="s">
        <v>591</v>
      </c>
      <c r="E104" s="526" t="s">
        <v>2921</v>
      </c>
      <c r="F104" s="532" t="s">
        <v>2901</v>
      </c>
      <c r="G104" s="527" t="s">
        <v>23</v>
      </c>
      <c r="H104" s="528">
        <v>2</v>
      </c>
      <c r="I104" s="528" t="s">
        <v>345</v>
      </c>
      <c r="J104" s="533" t="s">
        <v>1323</v>
      </c>
      <c r="K104" s="529" t="s">
        <v>36</v>
      </c>
      <c r="L104" s="84"/>
      <c r="M104" s="84"/>
      <c r="N104" s="84"/>
    </row>
    <row r="105" spans="1:14" s="85" customFormat="1" ht="22" customHeight="1">
      <c r="A105" s="76">
        <v>1086</v>
      </c>
      <c r="B105" s="486">
        <v>41905</v>
      </c>
      <c r="C105" s="80" t="s">
        <v>165</v>
      </c>
      <c r="D105" s="490" t="s">
        <v>166</v>
      </c>
      <c r="E105" s="490" t="s">
        <v>64</v>
      </c>
      <c r="F105" s="508" t="s">
        <v>2711</v>
      </c>
      <c r="G105" s="481" t="s">
        <v>49</v>
      </c>
      <c r="H105" s="492">
        <v>1</v>
      </c>
      <c r="I105" s="492"/>
      <c r="J105" s="482"/>
      <c r="K105" s="84"/>
      <c r="L105" s="84"/>
      <c r="M105" s="84"/>
      <c r="N105" s="487" t="s">
        <v>2684</v>
      </c>
    </row>
    <row r="106" spans="1:14" s="85" customFormat="1" ht="22" customHeight="1">
      <c r="A106" s="530">
        <v>1087</v>
      </c>
      <c r="B106" s="531">
        <v>41905</v>
      </c>
      <c r="C106" s="524" t="s">
        <v>165</v>
      </c>
      <c r="D106" s="526" t="s">
        <v>166</v>
      </c>
      <c r="E106" s="526" t="s">
        <v>2948</v>
      </c>
      <c r="F106" s="532" t="s">
        <v>2711</v>
      </c>
      <c r="G106" s="527" t="s">
        <v>23</v>
      </c>
      <c r="H106" s="528">
        <v>1</v>
      </c>
      <c r="I106" s="528" t="s">
        <v>365</v>
      </c>
      <c r="J106" s="533" t="s">
        <v>1320</v>
      </c>
      <c r="K106" s="529" t="s">
        <v>36</v>
      </c>
      <c r="L106" s="84"/>
      <c r="M106" s="84"/>
      <c r="N106" s="84"/>
    </row>
    <row r="107" spans="1:14" s="85" customFormat="1" ht="22" customHeight="1">
      <c r="A107" s="76">
        <v>1090</v>
      </c>
      <c r="B107" s="486">
        <v>41906</v>
      </c>
      <c r="C107" s="80" t="s">
        <v>457</v>
      </c>
      <c r="D107" s="490" t="s">
        <v>51</v>
      </c>
      <c r="E107" s="490" t="s">
        <v>64</v>
      </c>
      <c r="F107" s="83"/>
      <c r="G107" s="481" t="s">
        <v>49</v>
      </c>
      <c r="H107" s="492">
        <v>1</v>
      </c>
      <c r="I107" s="492"/>
      <c r="J107" s="482"/>
      <c r="K107" s="84"/>
      <c r="L107" s="84"/>
      <c r="M107" s="84"/>
      <c r="N107" s="487" t="s">
        <v>412</v>
      </c>
    </row>
    <row r="108" spans="1:14" s="85" customFormat="1" ht="22" customHeight="1">
      <c r="A108" s="530">
        <v>1091</v>
      </c>
      <c r="B108" s="531">
        <v>41906</v>
      </c>
      <c r="C108" s="524" t="s">
        <v>76</v>
      </c>
      <c r="D108" s="526" t="s">
        <v>77</v>
      </c>
      <c r="E108" s="526" t="s">
        <v>2727</v>
      </c>
      <c r="F108" s="532" t="s">
        <v>2709</v>
      </c>
      <c r="G108" s="527" t="s">
        <v>23</v>
      </c>
      <c r="H108" s="528">
        <v>1</v>
      </c>
      <c r="I108" s="528" t="s">
        <v>360</v>
      </c>
      <c r="J108" s="527" t="s">
        <v>1071</v>
      </c>
      <c r="K108" s="529" t="s">
        <v>36</v>
      </c>
      <c r="L108" s="84"/>
      <c r="M108" s="84"/>
      <c r="N108" s="84"/>
    </row>
    <row r="109" spans="1:14" s="85" customFormat="1" ht="22" customHeight="1">
      <c r="A109" s="76">
        <v>1092</v>
      </c>
      <c r="B109" s="486">
        <v>41906</v>
      </c>
      <c r="C109" s="80" t="s">
        <v>86</v>
      </c>
      <c r="D109" s="490" t="s">
        <v>215</v>
      </c>
      <c r="E109" s="490" t="s">
        <v>64</v>
      </c>
      <c r="F109" s="508" t="s">
        <v>2687</v>
      </c>
      <c r="G109" s="481" t="s">
        <v>49</v>
      </c>
      <c r="H109" s="492">
        <v>1</v>
      </c>
      <c r="I109" s="492"/>
      <c r="J109" s="493"/>
      <c r="K109" s="496"/>
      <c r="L109" s="84"/>
      <c r="M109" s="84"/>
      <c r="N109" s="487" t="s">
        <v>412</v>
      </c>
    </row>
    <row r="110" spans="1:14" s="85" customFormat="1" ht="22" customHeight="1">
      <c r="A110" s="530">
        <v>1093</v>
      </c>
      <c r="B110" s="531">
        <v>41906</v>
      </c>
      <c r="C110" s="524" t="s">
        <v>2723</v>
      </c>
      <c r="D110" s="526" t="s">
        <v>282</v>
      </c>
      <c r="E110" s="526" t="s">
        <v>2728</v>
      </c>
      <c r="F110" s="532" t="s">
        <v>2919</v>
      </c>
      <c r="G110" s="527" t="s">
        <v>23</v>
      </c>
      <c r="H110" s="528">
        <v>1</v>
      </c>
      <c r="I110" s="528" t="s">
        <v>345</v>
      </c>
      <c r="J110" s="527" t="s">
        <v>1326</v>
      </c>
      <c r="K110" s="529" t="s">
        <v>36</v>
      </c>
      <c r="L110" s="84"/>
      <c r="M110" s="84"/>
      <c r="N110" s="84"/>
    </row>
    <row r="111" spans="1:14" s="85" customFormat="1" ht="22" customHeight="1">
      <c r="A111" s="530">
        <v>1094</v>
      </c>
      <c r="B111" s="531">
        <v>41906</v>
      </c>
      <c r="C111" s="524" t="s">
        <v>2724</v>
      </c>
      <c r="D111" s="526" t="s">
        <v>2726</v>
      </c>
      <c r="E111" s="526" t="s">
        <v>2910</v>
      </c>
      <c r="F111" s="532" t="s">
        <v>2972</v>
      </c>
      <c r="G111" s="527" t="s">
        <v>23</v>
      </c>
      <c r="H111" s="528">
        <v>1</v>
      </c>
      <c r="I111" s="528" t="s">
        <v>361</v>
      </c>
      <c r="J111" s="527" t="s">
        <v>1326</v>
      </c>
      <c r="K111" s="529" t="s">
        <v>36</v>
      </c>
      <c r="L111" s="84"/>
      <c r="M111" s="84"/>
      <c r="N111" s="84"/>
    </row>
    <row r="112" spans="1:14" s="85" customFormat="1" ht="22" customHeight="1">
      <c r="A112" s="530">
        <v>1095</v>
      </c>
      <c r="B112" s="531">
        <v>41906</v>
      </c>
      <c r="C112" s="524" t="s">
        <v>184</v>
      </c>
      <c r="D112" s="526" t="s">
        <v>175</v>
      </c>
      <c r="E112" s="526" t="s">
        <v>2729</v>
      </c>
      <c r="F112" s="532" t="s">
        <v>2725</v>
      </c>
      <c r="G112" s="527" t="s">
        <v>23</v>
      </c>
      <c r="H112" s="528">
        <v>1</v>
      </c>
      <c r="I112" s="528" t="s">
        <v>375</v>
      </c>
      <c r="J112" s="527" t="s">
        <v>1320</v>
      </c>
      <c r="K112" s="529" t="s">
        <v>36</v>
      </c>
      <c r="L112" s="84"/>
      <c r="M112" s="84"/>
      <c r="N112" s="84"/>
    </row>
    <row r="113" spans="1:14" s="85" customFormat="1" ht="22" customHeight="1">
      <c r="A113" s="530">
        <v>1096</v>
      </c>
      <c r="B113" s="531">
        <v>41907</v>
      </c>
      <c r="C113" s="524" t="s">
        <v>204</v>
      </c>
      <c r="D113" s="526" t="s">
        <v>205</v>
      </c>
      <c r="E113" s="525" t="s">
        <v>2736</v>
      </c>
      <c r="F113" s="532" t="s">
        <v>2730</v>
      </c>
      <c r="G113" s="527" t="s">
        <v>23</v>
      </c>
      <c r="H113" s="528">
        <v>1</v>
      </c>
      <c r="I113" s="528" t="s">
        <v>345</v>
      </c>
      <c r="J113" s="533" t="s">
        <v>514</v>
      </c>
      <c r="K113" s="529" t="s">
        <v>36</v>
      </c>
      <c r="L113" s="84"/>
      <c r="M113" s="84"/>
      <c r="N113" s="84"/>
    </row>
    <row r="114" spans="1:14" s="85" customFormat="1" ht="22" customHeight="1">
      <c r="A114" s="530">
        <v>1097</v>
      </c>
      <c r="B114" s="531">
        <v>41907</v>
      </c>
      <c r="C114" s="524" t="s">
        <v>204</v>
      </c>
      <c r="D114" s="526" t="s">
        <v>205</v>
      </c>
      <c r="E114" s="525" t="s">
        <v>2737</v>
      </c>
      <c r="F114" s="532" t="s">
        <v>2730</v>
      </c>
      <c r="G114" s="527" t="s">
        <v>23</v>
      </c>
      <c r="H114" s="528">
        <v>1</v>
      </c>
      <c r="I114" s="528" t="s">
        <v>345</v>
      </c>
      <c r="J114" s="533" t="s">
        <v>514</v>
      </c>
      <c r="K114" s="529" t="s">
        <v>36</v>
      </c>
      <c r="L114" s="84"/>
      <c r="M114" s="84"/>
      <c r="N114" s="84"/>
    </row>
    <row r="115" spans="1:14" s="85" customFormat="1" ht="22" customHeight="1">
      <c r="A115" s="530">
        <v>1098</v>
      </c>
      <c r="B115" s="531">
        <v>41907</v>
      </c>
      <c r="C115" s="524" t="s">
        <v>2731</v>
      </c>
      <c r="D115" s="526" t="s">
        <v>265</v>
      </c>
      <c r="E115" s="525" t="s">
        <v>2968</v>
      </c>
      <c r="F115" s="532" t="s">
        <v>2732</v>
      </c>
      <c r="G115" s="527" t="s">
        <v>23</v>
      </c>
      <c r="H115" s="528">
        <v>1</v>
      </c>
      <c r="I115" s="528" t="s">
        <v>361</v>
      </c>
      <c r="J115" s="533" t="s">
        <v>1326</v>
      </c>
      <c r="K115" s="529" t="s">
        <v>36</v>
      </c>
      <c r="L115" s="84"/>
      <c r="M115" s="84"/>
      <c r="N115" s="84"/>
    </row>
    <row r="116" spans="1:14" s="85" customFormat="1" ht="22" customHeight="1">
      <c r="A116" s="530">
        <v>1099</v>
      </c>
      <c r="B116" s="531">
        <v>41907</v>
      </c>
      <c r="C116" s="524" t="s">
        <v>2688</v>
      </c>
      <c r="D116" s="526" t="s">
        <v>111</v>
      </c>
      <c r="E116" s="525" t="s">
        <v>2733</v>
      </c>
      <c r="F116" s="532" t="s">
        <v>2689</v>
      </c>
      <c r="G116" s="527" t="s">
        <v>23</v>
      </c>
      <c r="H116" s="528">
        <v>1</v>
      </c>
      <c r="I116" s="528" t="s">
        <v>363</v>
      </c>
      <c r="J116" s="527" t="s">
        <v>513</v>
      </c>
      <c r="K116" s="529" t="s">
        <v>36</v>
      </c>
      <c r="L116" s="84"/>
      <c r="M116" s="84"/>
      <c r="N116" s="84"/>
    </row>
    <row r="117" spans="1:14" s="85" customFormat="1" ht="22" customHeight="1">
      <c r="A117" s="76">
        <v>1101</v>
      </c>
      <c r="B117" s="486">
        <v>41907</v>
      </c>
      <c r="C117" s="80" t="s">
        <v>129</v>
      </c>
      <c r="D117" s="490" t="s">
        <v>130</v>
      </c>
      <c r="E117" s="489" t="s">
        <v>2738</v>
      </c>
      <c r="F117" s="508"/>
      <c r="G117" s="481" t="s">
        <v>49</v>
      </c>
      <c r="H117" s="492">
        <v>1</v>
      </c>
      <c r="I117" s="492"/>
      <c r="J117" s="482"/>
      <c r="K117" s="84"/>
      <c r="L117" s="84"/>
      <c r="M117" s="84"/>
      <c r="N117" s="487" t="s">
        <v>412</v>
      </c>
    </row>
    <row r="118" spans="1:14" s="85" customFormat="1" ht="22" customHeight="1">
      <c r="A118" s="76">
        <v>1102</v>
      </c>
      <c r="B118" s="486">
        <v>41907</v>
      </c>
      <c r="C118" s="80" t="s">
        <v>129</v>
      </c>
      <c r="D118" s="490" t="s">
        <v>130</v>
      </c>
      <c r="E118" s="489" t="s">
        <v>64</v>
      </c>
      <c r="F118" s="508"/>
      <c r="G118" s="481" t="s">
        <v>49</v>
      </c>
      <c r="H118" s="492">
        <v>59</v>
      </c>
      <c r="I118" s="492"/>
      <c r="J118" s="482"/>
      <c r="K118" s="84"/>
      <c r="L118" s="84"/>
      <c r="M118" s="84"/>
      <c r="N118" s="487" t="s">
        <v>400</v>
      </c>
    </row>
    <row r="119" spans="1:14" s="85" customFormat="1" ht="22" customHeight="1">
      <c r="A119" s="76">
        <v>1103</v>
      </c>
      <c r="B119" s="486">
        <v>41907</v>
      </c>
      <c r="C119" s="80" t="s">
        <v>2304</v>
      </c>
      <c r="D119" s="490" t="s">
        <v>461</v>
      </c>
      <c r="E119" s="489" t="s">
        <v>24</v>
      </c>
      <c r="F119" s="508" t="s">
        <v>2734</v>
      </c>
      <c r="G119" s="481" t="s">
        <v>49</v>
      </c>
      <c r="H119" s="492">
        <v>1</v>
      </c>
      <c r="I119" s="492"/>
      <c r="J119" s="482"/>
      <c r="K119" s="84"/>
      <c r="L119" s="84"/>
      <c r="M119" s="84"/>
      <c r="N119" s="487" t="s">
        <v>412</v>
      </c>
    </row>
    <row r="120" spans="1:14" s="85" customFormat="1" ht="22" customHeight="1">
      <c r="A120" s="530">
        <v>1104</v>
      </c>
      <c r="B120" s="531">
        <v>41907</v>
      </c>
      <c r="C120" s="524" t="s">
        <v>104</v>
      </c>
      <c r="D120" s="526" t="s">
        <v>105</v>
      </c>
      <c r="E120" s="525" t="s">
        <v>2908</v>
      </c>
      <c r="F120" s="530" t="s">
        <v>2899</v>
      </c>
      <c r="G120" s="527" t="s">
        <v>23</v>
      </c>
      <c r="H120" s="528">
        <v>1</v>
      </c>
      <c r="I120" s="528" t="s">
        <v>375</v>
      </c>
      <c r="J120" s="533" t="s">
        <v>1071</v>
      </c>
      <c r="K120" s="529" t="s">
        <v>36</v>
      </c>
      <c r="L120" s="84"/>
      <c r="M120" s="84"/>
      <c r="N120" s="84"/>
    </row>
    <row r="121" spans="1:14" s="85" customFormat="1" ht="22" customHeight="1">
      <c r="A121" s="76">
        <v>1105</v>
      </c>
      <c r="B121" s="486">
        <v>41907</v>
      </c>
      <c r="C121" s="515" t="s">
        <v>120</v>
      </c>
      <c r="D121" s="490" t="s">
        <v>119</v>
      </c>
      <c r="E121" s="489" t="s">
        <v>2735</v>
      </c>
      <c r="F121" s="83"/>
      <c r="G121" s="481" t="s">
        <v>49</v>
      </c>
      <c r="H121" s="492">
        <v>2</v>
      </c>
      <c r="I121" s="492"/>
      <c r="J121" s="482"/>
      <c r="K121" s="84"/>
      <c r="L121" s="84"/>
      <c r="M121" s="84"/>
      <c r="N121" s="487" t="s">
        <v>412</v>
      </c>
    </row>
    <row r="122" spans="1:14" s="85" customFormat="1" ht="22" customHeight="1">
      <c r="A122" s="530">
        <v>1106</v>
      </c>
      <c r="B122" s="531">
        <v>41909</v>
      </c>
      <c r="C122" s="524" t="s">
        <v>2746</v>
      </c>
      <c r="D122" s="526" t="s">
        <v>2756</v>
      </c>
      <c r="E122" s="525" t="s">
        <v>2918</v>
      </c>
      <c r="F122" s="532" t="s">
        <v>2747</v>
      </c>
      <c r="G122" s="527" t="s">
        <v>23</v>
      </c>
      <c r="H122" s="528">
        <v>1</v>
      </c>
      <c r="I122" s="528" t="s">
        <v>365</v>
      </c>
      <c r="J122" s="528" t="s">
        <v>1323</v>
      </c>
      <c r="K122" s="529" t="s">
        <v>36</v>
      </c>
      <c r="L122" s="84"/>
      <c r="M122" s="84"/>
      <c r="N122" s="84"/>
    </row>
    <row r="123" spans="1:14" s="85" customFormat="1" ht="22" customHeight="1">
      <c r="A123" s="76">
        <v>1107</v>
      </c>
      <c r="B123" s="486">
        <v>41909</v>
      </c>
      <c r="C123" s="80" t="s">
        <v>184</v>
      </c>
      <c r="D123" s="490" t="s">
        <v>175</v>
      </c>
      <c r="E123" s="489" t="s">
        <v>468</v>
      </c>
      <c r="F123" s="508" t="s">
        <v>2725</v>
      </c>
      <c r="G123" s="481" t="s">
        <v>49</v>
      </c>
      <c r="H123" s="492">
        <v>1</v>
      </c>
      <c r="I123" s="492"/>
      <c r="J123" s="482"/>
      <c r="K123" s="84"/>
      <c r="L123" s="84"/>
      <c r="M123" s="84"/>
      <c r="N123" s="487" t="s">
        <v>400</v>
      </c>
    </row>
    <row r="124" spans="1:14" s="85" customFormat="1" ht="22" customHeight="1">
      <c r="A124" s="76">
        <v>1108</v>
      </c>
      <c r="B124" s="486">
        <v>41909</v>
      </c>
      <c r="C124" s="80" t="s">
        <v>177</v>
      </c>
      <c r="D124" s="490" t="s">
        <v>157</v>
      </c>
      <c r="E124" s="489" t="s">
        <v>468</v>
      </c>
      <c r="F124" s="508" t="s">
        <v>2748</v>
      </c>
      <c r="G124" s="481" t="s">
        <v>49</v>
      </c>
      <c r="H124" s="492">
        <v>7</v>
      </c>
      <c r="I124" s="492"/>
      <c r="J124" s="482"/>
      <c r="K124" s="84"/>
      <c r="L124" s="84"/>
      <c r="M124" s="84"/>
      <c r="N124" s="487" t="s">
        <v>412</v>
      </c>
    </row>
    <row r="125" spans="1:14" s="85" customFormat="1" ht="22" customHeight="1">
      <c r="A125" s="76">
        <v>1109</v>
      </c>
      <c r="B125" s="486">
        <v>41909</v>
      </c>
      <c r="C125" s="515" t="s">
        <v>2749</v>
      </c>
      <c r="D125" s="490" t="s">
        <v>2757</v>
      </c>
      <c r="E125" s="489" t="s">
        <v>2750</v>
      </c>
      <c r="F125" s="80" t="s">
        <v>2751</v>
      </c>
      <c r="G125" s="481" t="s">
        <v>49</v>
      </c>
      <c r="H125" s="492">
        <v>46</v>
      </c>
      <c r="I125" s="492"/>
      <c r="J125" s="482"/>
      <c r="K125" s="84"/>
      <c r="L125" s="84"/>
      <c r="M125" s="84"/>
      <c r="N125" s="487" t="s">
        <v>79</v>
      </c>
    </row>
    <row r="126" spans="1:14" s="85" customFormat="1" ht="22" customHeight="1">
      <c r="A126" s="76">
        <v>1110</v>
      </c>
      <c r="B126" s="486">
        <v>41909</v>
      </c>
      <c r="C126" s="80" t="s">
        <v>40</v>
      </c>
      <c r="D126" s="490" t="s">
        <v>41</v>
      </c>
      <c r="E126" s="489" t="s">
        <v>64</v>
      </c>
      <c r="F126" s="508" t="s">
        <v>519</v>
      </c>
      <c r="G126" s="481" t="s">
        <v>49</v>
      </c>
      <c r="H126" s="492">
        <v>1</v>
      </c>
      <c r="I126" s="492"/>
      <c r="J126" s="482"/>
      <c r="K126" s="84"/>
      <c r="L126" s="84"/>
      <c r="M126" s="84"/>
      <c r="N126" s="487" t="s">
        <v>400</v>
      </c>
    </row>
    <row r="127" spans="1:14" s="85" customFormat="1" ht="22" customHeight="1">
      <c r="A127" s="76">
        <v>1111</v>
      </c>
      <c r="B127" s="486">
        <v>41909</v>
      </c>
      <c r="C127" s="80" t="s">
        <v>26</v>
      </c>
      <c r="D127" s="490" t="s">
        <v>27</v>
      </c>
      <c r="E127" s="489" t="s">
        <v>64</v>
      </c>
      <c r="F127" s="508" t="s">
        <v>2752</v>
      </c>
      <c r="G127" s="481" t="s">
        <v>49</v>
      </c>
      <c r="H127" s="492">
        <v>1</v>
      </c>
      <c r="I127" s="492"/>
      <c r="J127" s="482"/>
      <c r="K127" s="84"/>
      <c r="L127" s="84"/>
      <c r="M127" s="84"/>
      <c r="N127" s="487" t="s">
        <v>400</v>
      </c>
    </row>
    <row r="128" spans="1:14" s="85" customFormat="1" ht="22" customHeight="1">
      <c r="A128" s="76">
        <v>1113</v>
      </c>
      <c r="B128" s="486">
        <v>41909</v>
      </c>
      <c r="C128" s="515" t="s">
        <v>2753</v>
      </c>
      <c r="D128" s="490" t="s">
        <v>2758</v>
      </c>
      <c r="E128" s="489" t="s">
        <v>2754</v>
      </c>
      <c r="F128" s="83"/>
      <c r="G128" s="490"/>
      <c r="H128" s="492">
        <v>10</v>
      </c>
      <c r="I128" s="492"/>
      <c r="J128" s="482"/>
      <c r="K128" s="84"/>
      <c r="L128" s="487" t="s">
        <v>2759</v>
      </c>
      <c r="M128" s="84"/>
      <c r="N128" s="84"/>
    </row>
  </sheetData>
  <autoFilter ref="A1:N128" xr:uid="{00000000-0009-0000-0000-00000D000000}">
    <sortState xmlns:xlrd2="http://schemas.microsoft.com/office/spreadsheetml/2017/richdata2" ref="A2:N128">
      <sortCondition ref="A2:A128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N101"/>
  <sheetViews>
    <sheetView zoomScale="51" zoomScaleNormal="51" workbookViewId="0">
      <pane ySplit="780" activePane="bottomLeft"/>
      <selection activeCell="F1" sqref="F1:F1048576"/>
      <selection pane="bottomLeft" activeCell="D3" sqref="D3"/>
    </sheetView>
  </sheetViews>
  <sheetFormatPr defaultColWidth="9.1796875" defaultRowHeight="22.5"/>
  <cols>
    <col min="1" max="1" width="12.7265625" style="458" customWidth="1"/>
    <col min="2" max="2" width="18.453125" style="473" customWidth="1"/>
    <col min="3" max="3" width="35.26953125" style="500" customWidth="1"/>
    <col min="4" max="4" width="57.81640625" style="500" customWidth="1"/>
    <col min="5" max="5" width="94" style="136" customWidth="1"/>
    <col min="6" max="6" width="21.7265625" style="133" customWidth="1"/>
    <col min="7" max="7" width="28.81640625" style="606" customWidth="1"/>
    <col min="8" max="8" width="13.26953125" style="458" customWidth="1"/>
    <col min="9" max="9" width="15" style="556" customWidth="1"/>
    <col min="10" max="10" width="22.7265625" style="465" customWidth="1"/>
    <col min="11" max="11" width="25.26953125" style="552" customWidth="1"/>
    <col min="12" max="12" width="25.26953125" style="105" customWidth="1"/>
    <col min="13" max="13" width="13.1796875" style="105" customWidth="1"/>
    <col min="14" max="14" width="36.7265625" style="552" customWidth="1"/>
    <col min="15" max="16384" width="9.1796875" style="105"/>
  </cols>
  <sheetData>
    <row r="1" spans="1:14" s="458" customFormat="1" ht="61.5" customHeight="1" thickTop="1">
      <c r="A1" s="560" t="s">
        <v>0</v>
      </c>
      <c r="B1" s="561" t="s">
        <v>1</v>
      </c>
      <c r="C1" s="559" t="s">
        <v>2</v>
      </c>
      <c r="D1" s="562" t="s">
        <v>3</v>
      </c>
      <c r="E1" s="562" t="s">
        <v>4</v>
      </c>
      <c r="F1" s="564" t="s">
        <v>389</v>
      </c>
      <c r="G1" s="580" t="s">
        <v>5</v>
      </c>
      <c r="H1" s="563" t="s">
        <v>6</v>
      </c>
      <c r="I1" s="607" t="s">
        <v>7</v>
      </c>
      <c r="J1" s="565" t="s">
        <v>1070</v>
      </c>
      <c r="K1" s="551" t="s">
        <v>8</v>
      </c>
      <c r="L1" s="563" t="s">
        <v>9</v>
      </c>
      <c r="M1" s="566" t="s">
        <v>10</v>
      </c>
      <c r="N1" s="566" t="s">
        <v>11</v>
      </c>
    </row>
    <row r="2" spans="1:14" ht="40" customHeight="1">
      <c r="A2" s="186">
        <v>1114</v>
      </c>
      <c r="B2" s="472">
        <v>41914</v>
      </c>
      <c r="C2" s="570" t="s">
        <v>2760</v>
      </c>
      <c r="D2" s="504" t="s">
        <v>105</v>
      </c>
      <c r="E2" s="503" t="s">
        <v>2761</v>
      </c>
      <c r="F2" s="635"/>
      <c r="G2" s="593"/>
      <c r="H2" s="469" t="s">
        <v>49</v>
      </c>
      <c r="I2" s="505">
        <v>1</v>
      </c>
      <c r="J2" s="463"/>
      <c r="K2" s="540"/>
      <c r="L2" s="167"/>
      <c r="M2" s="167"/>
      <c r="N2" s="612" t="s">
        <v>412</v>
      </c>
    </row>
    <row r="3" spans="1:14" ht="40" customHeight="1">
      <c r="A3" s="540" t="s">
        <v>3177</v>
      </c>
      <c r="B3" s="636">
        <v>41914</v>
      </c>
      <c r="C3" s="570" t="s">
        <v>3180</v>
      </c>
      <c r="D3" s="558" t="s">
        <v>3182</v>
      </c>
      <c r="E3" s="658" t="s">
        <v>3201</v>
      </c>
      <c r="F3" s="659" t="s">
        <v>592</v>
      </c>
      <c r="G3" s="660" t="s">
        <v>375</v>
      </c>
      <c r="H3" s="661" t="s">
        <v>3183</v>
      </c>
      <c r="I3" s="505">
        <v>1</v>
      </c>
      <c r="J3" s="554" t="s">
        <v>1331</v>
      </c>
      <c r="K3" s="610" t="s">
        <v>36</v>
      </c>
      <c r="L3" s="167"/>
      <c r="M3" s="167"/>
      <c r="N3" s="540"/>
    </row>
    <row r="4" spans="1:14" ht="40" customHeight="1">
      <c r="A4" s="540" t="s">
        <v>3178</v>
      </c>
      <c r="B4" s="636">
        <v>41914</v>
      </c>
      <c r="C4" s="662" t="s">
        <v>3184</v>
      </c>
      <c r="D4" s="558" t="s">
        <v>2890</v>
      </c>
      <c r="E4" s="658" t="s">
        <v>3204</v>
      </c>
      <c r="F4" s="659" t="s">
        <v>2015</v>
      </c>
      <c r="G4" s="660" t="s">
        <v>345</v>
      </c>
      <c r="H4" s="661" t="s">
        <v>3185</v>
      </c>
      <c r="I4" s="505">
        <v>60</v>
      </c>
      <c r="J4" s="540" t="s">
        <v>1075</v>
      </c>
      <c r="K4" s="610" t="s">
        <v>36</v>
      </c>
      <c r="L4" s="167"/>
      <c r="M4" s="167"/>
      <c r="N4" s="540"/>
    </row>
    <row r="5" spans="1:14" ht="40" customHeight="1">
      <c r="A5" s="540" t="s">
        <v>3179</v>
      </c>
      <c r="B5" s="636">
        <v>41914</v>
      </c>
      <c r="C5" s="662" t="s">
        <v>217</v>
      </c>
      <c r="D5" s="558" t="s">
        <v>218</v>
      </c>
      <c r="E5" s="658" t="s">
        <v>3205</v>
      </c>
      <c r="F5" s="659" t="s">
        <v>3202</v>
      </c>
      <c r="G5" s="660" t="s">
        <v>375</v>
      </c>
      <c r="H5" s="661" t="s">
        <v>3186</v>
      </c>
      <c r="I5" s="505">
        <v>1</v>
      </c>
      <c r="J5" s="554" t="s">
        <v>1323</v>
      </c>
      <c r="K5" s="610" t="s">
        <v>36</v>
      </c>
      <c r="L5" s="167"/>
      <c r="M5" s="167"/>
      <c r="N5" s="540"/>
    </row>
    <row r="6" spans="1:14" ht="40" customHeight="1">
      <c r="A6" s="540" t="s">
        <v>3181</v>
      </c>
      <c r="B6" s="636">
        <v>41914</v>
      </c>
      <c r="C6" s="662" t="s">
        <v>2389</v>
      </c>
      <c r="D6" s="558" t="s">
        <v>34</v>
      </c>
      <c r="E6" s="658" t="s">
        <v>127</v>
      </c>
      <c r="F6" s="659"/>
      <c r="G6" s="660" t="s">
        <v>375</v>
      </c>
      <c r="H6" s="661" t="s">
        <v>2463</v>
      </c>
      <c r="I6" s="505">
        <v>1</v>
      </c>
      <c r="J6" s="554" t="s">
        <v>1333</v>
      </c>
      <c r="K6" s="610" t="s">
        <v>36</v>
      </c>
      <c r="L6" s="167"/>
      <c r="M6" s="167"/>
      <c r="N6" s="540"/>
    </row>
    <row r="7" spans="1:14" ht="40" customHeight="1">
      <c r="A7" s="540" t="s">
        <v>3191</v>
      </c>
      <c r="B7" s="636">
        <v>41914</v>
      </c>
      <c r="C7" s="662" t="s">
        <v>3188</v>
      </c>
      <c r="D7" s="558" t="s">
        <v>3189</v>
      </c>
      <c r="E7" s="658" t="s">
        <v>127</v>
      </c>
      <c r="F7" s="659"/>
      <c r="G7" s="660" t="s">
        <v>375</v>
      </c>
      <c r="H7" s="661" t="s">
        <v>3190</v>
      </c>
      <c r="I7" s="505">
        <v>1</v>
      </c>
      <c r="J7" s="554" t="s">
        <v>1073</v>
      </c>
      <c r="K7" s="610" t="s">
        <v>36</v>
      </c>
      <c r="L7" s="167"/>
      <c r="M7" s="167"/>
      <c r="N7" s="540"/>
    </row>
    <row r="8" spans="1:14" ht="40" customHeight="1">
      <c r="A8" s="186">
        <v>1115</v>
      </c>
      <c r="B8" s="472">
        <v>41914</v>
      </c>
      <c r="C8" s="570" t="s">
        <v>2762</v>
      </c>
      <c r="D8" s="504" t="s">
        <v>2766</v>
      </c>
      <c r="E8" s="503" t="s">
        <v>2763</v>
      </c>
      <c r="F8" s="635"/>
      <c r="G8" s="593"/>
      <c r="H8" s="469" t="s">
        <v>1377</v>
      </c>
      <c r="I8" s="505">
        <v>2</v>
      </c>
      <c r="J8" s="463"/>
      <c r="K8" s="576"/>
      <c r="L8" s="167"/>
      <c r="M8" s="167"/>
      <c r="N8" s="540"/>
    </row>
    <row r="9" spans="1:14" ht="40" customHeight="1">
      <c r="A9" s="186">
        <v>1116</v>
      </c>
      <c r="B9" s="472">
        <v>41914</v>
      </c>
      <c r="C9" s="571" t="s">
        <v>2688</v>
      </c>
      <c r="D9" s="504" t="s">
        <v>111</v>
      </c>
      <c r="E9" s="503" t="s">
        <v>3176</v>
      </c>
      <c r="F9" s="180"/>
      <c r="G9" s="583" t="s">
        <v>2689</v>
      </c>
      <c r="H9" s="469" t="s">
        <v>1377</v>
      </c>
      <c r="I9" s="505">
        <v>1</v>
      </c>
      <c r="J9" s="463"/>
      <c r="K9" s="105"/>
      <c r="L9" s="610" t="s">
        <v>2043</v>
      </c>
      <c r="M9" s="167"/>
      <c r="N9" s="540"/>
    </row>
    <row r="10" spans="1:14" ht="40" customHeight="1">
      <c r="A10" s="186">
        <v>1117</v>
      </c>
      <c r="B10" s="472">
        <v>41914</v>
      </c>
      <c r="C10" s="570" t="s">
        <v>2764</v>
      </c>
      <c r="D10" s="504" t="s">
        <v>845</v>
      </c>
      <c r="E10" s="503" t="s">
        <v>2765</v>
      </c>
      <c r="F10" s="180"/>
      <c r="G10" s="583"/>
      <c r="H10" s="469" t="s">
        <v>49</v>
      </c>
      <c r="I10" s="505">
        <v>4</v>
      </c>
      <c r="J10" s="463"/>
      <c r="K10" s="540"/>
      <c r="L10" s="167"/>
      <c r="M10" s="462" t="s">
        <v>10</v>
      </c>
      <c r="N10" s="540"/>
    </row>
    <row r="11" spans="1:14" ht="40" customHeight="1">
      <c r="A11" s="186">
        <v>1118</v>
      </c>
      <c r="B11" s="472">
        <v>41914</v>
      </c>
      <c r="C11" s="570" t="s">
        <v>131</v>
      </c>
      <c r="D11" s="504" t="s">
        <v>132</v>
      </c>
      <c r="E11" s="503" t="s">
        <v>64</v>
      </c>
      <c r="F11" s="180"/>
      <c r="G11" s="583" t="s">
        <v>528</v>
      </c>
      <c r="H11" s="469" t="s">
        <v>49</v>
      </c>
      <c r="I11" s="505">
        <v>1</v>
      </c>
      <c r="J11" s="463"/>
      <c r="K11" s="540"/>
      <c r="L11" s="167"/>
      <c r="M11" s="167"/>
      <c r="N11" s="612" t="s">
        <v>400</v>
      </c>
    </row>
    <row r="12" spans="1:14" ht="40" customHeight="1">
      <c r="A12" s="540">
        <v>1119</v>
      </c>
      <c r="B12" s="636">
        <v>41920</v>
      </c>
      <c r="C12" s="570" t="s">
        <v>120</v>
      </c>
      <c r="D12" s="572" t="s">
        <v>119</v>
      </c>
      <c r="E12" s="579" t="s">
        <v>2767</v>
      </c>
      <c r="F12" s="549"/>
      <c r="G12" s="549" t="s">
        <v>345</v>
      </c>
      <c r="H12" s="660" t="s">
        <v>2664</v>
      </c>
      <c r="I12" s="505">
        <v>1</v>
      </c>
      <c r="J12" s="505" t="s">
        <v>1326</v>
      </c>
      <c r="K12" s="610" t="s">
        <v>36</v>
      </c>
      <c r="L12" s="167"/>
      <c r="M12" s="167"/>
      <c r="N12" s="540"/>
    </row>
    <row r="13" spans="1:14" s="458" customFormat="1" ht="40" customHeight="1">
      <c r="A13" s="540">
        <v>1120</v>
      </c>
      <c r="B13" s="636">
        <v>41920</v>
      </c>
      <c r="C13" s="570" t="s">
        <v>407</v>
      </c>
      <c r="D13" s="572" t="s">
        <v>408</v>
      </c>
      <c r="E13" s="579" t="s">
        <v>2772</v>
      </c>
      <c r="F13" s="549" t="s">
        <v>3207</v>
      </c>
      <c r="G13" s="549" t="s">
        <v>362</v>
      </c>
      <c r="H13" s="660" t="s">
        <v>511</v>
      </c>
      <c r="I13" s="505">
        <v>1</v>
      </c>
      <c r="J13" s="505" t="s">
        <v>1074</v>
      </c>
      <c r="K13" s="610" t="s">
        <v>36</v>
      </c>
      <c r="L13" s="167"/>
      <c r="M13" s="167"/>
      <c r="N13" s="540"/>
    </row>
    <row r="14" spans="1:14" s="458" customFormat="1" ht="40" customHeight="1">
      <c r="A14" s="540">
        <v>1121</v>
      </c>
      <c r="B14" s="636">
        <v>41920</v>
      </c>
      <c r="C14" s="570" t="s">
        <v>50</v>
      </c>
      <c r="D14" s="572" t="s">
        <v>51</v>
      </c>
      <c r="E14" s="579" t="s">
        <v>2773</v>
      </c>
      <c r="F14" s="549" t="s">
        <v>3206</v>
      </c>
      <c r="G14" s="549" t="s">
        <v>345</v>
      </c>
      <c r="H14" s="660" t="s">
        <v>2768</v>
      </c>
      <c r="I14" s="505">
        <v>1</v>
      </c>
      <c r="J14" s="549" t="s">
        <v>1326</v>
      </c>
      <c r="K14" s="610" t="s">
        <v>36</v>
      </c>
      <c r="L14" s="167"/>
      <c r="M14" s="167"/>
      <c r="N14" s="540"/>
    </row>
    <row r="15" spans="1:14" s="458" customFormat="1" ht="40" customHeight="1">
      <c r="A15" s="540">
        <v>1122</v>
      </c>
      <c r="B15" s="636">
        <v>41920</v>
      </c>
      <c r="C15" s="570" t="s">
        <v>26</v>
      </c>
      <c r="D15" s="572" t="s">
        <v>27</v>
      </c>
      <c r="E15" s="579" t="s">
        <v>2774</v>
      </c>
      <c r="F15" s="549" t="s">
        <v>1908</v>
      </c>
      <c r="G15" s="549" t="s">
        <v>365</v>
      </c>
      <c r="H15" s="660" t="s">
        <v>2752</v>
      </c>
      <c r="I15" s="505">
        <v>1</v>
      </c>
      <c r="J15" s="549" t="s">
        <v>1320</v>
      </c>
      <c r="K15" s="610" t="s">
        <v>36</v>
      </c>
      <c r="L15" s="167"/>
      <c r="M15" s="167"/>
      <c r="N15" s="540"/>
    </row>
    <row r="16" spans="1:14" s="458" customFormat="1" ht="40" customHeight="1">
      <c r="A16" s="186">
        <v>1123</v>
      </c>
      <c r="B16" s="472">
        <v>41920</v>
      </c>
      <c r="C16" s="570" t="s">
        <v>2769</v>
      </c>
      <c r="D16" s="572" t="s">
        <v>2775</v>
      </c>
      <c r="E16" s="503" t="s">
        <v>2770</v>
      </c>
      <c r="F16" s="663"/>
      <c r="G16" s="583" t="s">
        <v>2771</v>
      </c>
      <c r="H16" s="469" t="s">
        <v>49</v>
      </c>
      <c r="I16" s="505">
        <v>4</v>
      </c>
      <c r="J16" s="664"/>
      <c r="K16" s="576"/>
      <c r="L16" s="167"/>
      <c r="M16" s="167"/>
      <c r="N16" s="540"/>
    </row>
    <row r="17" spans="1:14" s="458" customFormat="1" ht="40" customHeight="1">
      <c r="A17" s="540">
        <v>1124</v>
      </c>
      <c r="B17" s="636">
        <v>41922</v>
      </c>
      <c r="C17" s="570" t="s">
        <v>26</v>
      </c>
      <c r="D17" s="504" t="s">
        <v>27</v>
      </c>
      <c r="E17" s="579" t="s">
        <v>2788</v>
      </c>
      <c r="F17" s="549" t="s">
        <v>3202</v>
      </c>
      <c r="G17" s="549" t="s">
        <v>365</v>
      </c>
      <c r="H17" s="660" t="s">
        <v>2752</v>
      </c>
      <c r="I17" s="505">
        <v>1</v>
      </c>
      <c r="J17" s="549" t="s">
        <v>1320</v>
      </c>
      <c r="K17" s="610" t="s">
        <v>36</v>
      </c>
      <c r="L17" s="167"/>
      <c r="M17" s="167"/>
      <c r="N17" s="540"/>
    </row>
    <row r="18" spans="1:14" s="458" customFormat="1" ht="40" customHeight="1">
      <c r="A18" s="540">
        <v>1125</v>
      </c>
      <c r="B18" s="636">
        <v>41922</v>
      </c>
      <c r="C18" s="570" t="s">
        <v>40</v>
      </c>
      <c r="D18" s="504" t="s">
        <v>2794</v>
      </c>
      <c r="E18" s="579" t="s">
        <v>2789</v>
      </c>
      <c r="F18" s="549" t="s">
        <v>3202</v>
      </c>
      <c r="G18" s="540" t="s">
        <v>365</v>
      </c>
      <c r="H18" s="660" t="s">
        <v>519</v>
      </c>
      <c r="I18" s="505">
        <v>1</v>
      </c>
      <c r="J18" s="549" t="s">
        <v>1320</v>
      </c>
      <c r="K18" s="610" t="s">
        <v>36</v>
      </c>
      <c r="L18" s="167"/>
      <c r="M18" s="167"/>
      <c r="N18" s="540"/>
    </row>
    <row r="19" spans="1:14" s="458" customFormat="1" ht="40" customHeight="1">
      <c r="A19" s="540">
        <v>1126</v>
      </c>
      <c r="B19" s="636">
        <v>41922</v>
      </c>
      <c r="C19" s="570" t="s">
        <v>2776</v>
      </c>
      <c r="D19" s="504" t="s">
        <v>2796</v>
      </c>
      <c r="E19" s="579" t="s">
        <v>2777</v>
      </c>
      <c r="F19" s="549" t="s">
        <v>3224</v>
      </c>
      <c r="G19" s="540" t="s">
        <v>360</v>
      </c>
      <c r="H19" s="660" t="s">
        <v>3225</v>
      </c>
      <c r="I19" s="505">
        <v>1</v>
      </c>
      <c r="J19" s="549" t="s">
        <v>3226</v>
      </c>
      <c r="K19" s="610" t="s">
        <v>36</v>
      </c>
      <c r="L19" s="167"/>
      <c r="M19" s="167"/>
      <c r="N19" s="540"/>
    </row>
    <row r="20" spans="1:14" s="458" customFormat="1" ht="40" customHeight="1">
      <c r="A20" s="540">
        <v>1127</v>
      </c>
      <c r="B20" s="636">
        <v>41922</v>
      </c>
      <c r="C20" s="570" t="s">
        <v>2795</v>
      </c>
      <c r="D20" s="504" t="s">
        <v>2797</v>
      </c>
      <c r="E20" s="579" t="s">
        <v>2790</v>
      </c>
      <c r="F20" s="549" t="s">
        <v>1934</v>
      </c>
      <c r="G20" s="540" t="s">
        <v>345</v>
      </c>
      <c r="H20" s="660" t="s">
        <v>2778</v>
      </c>
      <c r="I20" s="505">
        <v>1</v>
      </c>
      <c r="J20" s="549" t="s">
        <v>1323</v>
      </c>
      <c r="K20" s="610" t="s">
        <v>36</v>
      </c>
      <c r="L20" s="167"/>
      <c r="M20" s="167"/>
      <c r="N20" s="540"/>
    </row>
    <row r="21" spans="1:14" s="458" customFormat="1" ht="40" customHeight="1">
      <c r="A21" s="186">
        <v>1128</v>
      </c>
      <c r="B21" s="472">
        <v>41922</v>
      </c>
      <c r="C21" s="570" t="s">
        <v>52</v>
      </c>
      <c r="D21" s="504" t="s">
        <v>191</v>
      </c>
      <c r="E21" s="503" t="s">
        <v>2779</v>
      </c>
      <c r="F21" s="186"/>
      <c r="G21" s="597" t="s">
        <v>2780</v>
      </c>
      <c r="H21" s="469" t="s">
        <v>49</v>
      </c>
      <c r="I21" s="505">
        <v>1</v>
      </c>
      <c r="J21" s="469"/>
      <c r="K21" s="540"/>
      <c r="L21" s="186"/>
      <c r="M21" s="186"/>
      <c r="N21" s="612" t="s">
        <v>400</v>
      </c>
    </row>
    <row r="22" spans="1:14" s="458" customFormat="1" ht="40" customHeight="1">
      <c r="A22" s="540">
        <v>1129</v>
      </c>
      <c r="B22" s="636">
        <v>41922</v>
      </c>
      <c r="C22" s="570" t="s">
        <v>2781</v>
      </c>
      <c r="D22" s="504" t="s">
        <v>2798</v>
      </c>
      <c r="E22" s="579" t="s">
        <v>2791</v>
      </c>
      <c r="F22" s="549" t="s">
        <v>1658</v>
      </c>
      <c r="G22" s="540" t="s">
        <v>345</v>
      </c>
      <c r="H22" s="660" t="s">
        <v>2782</v>
      </c>
      <c r="I22" s="505">
        <v>1</v>
      </c>
      <c r="J22" s="505" t="s">
        <v>513</v>
      </c>
      <c r="K22" s="610" t="s">
        <v>36</v>
      </c>
      <c r="L22" s="167"/>
      <c r="M22" s="167"/>
      <c r="N22" s="540"/>
    </row>
    <row r="23" spans="1:14" s="458" customFormat="1" ht="40" customHeight="1">
      <c r="A23" s="540">
        <v>1131</v>
      </c>
      <c r="B23" s="636">
        <v>41922</v>
      </c>
      <c r="C23" s="570" t="s">
        <v>559</v>
      </c>
      <c r="D23" s="504" t="s">
        <v>558</v>
      </c>
      <c r="E23" s="579" t="s">
        <v>2792</v>
      </c>
      <c r="F23" s="549" t="s">
        <v>1934</v>
      </c>
      <c r="G23" s="540" t="s">
        <v>362</v>
      </c>
      <c r="H23" s="660" t="s">
        <v>2783</v>
      </c>
      <c r="I23" s="505">
        <v>1</v>
      </c>
      <c r="J23" s="549" t="s">
        <v>1073</v>
      </c>
      <c r="K23" s="610" t="s">
        <v>36</v>
      </c>
      <c r="L23" s="167"/>
      <c r="M23" s="167"/>
      <c r="N23" s="540"/>
    </row>
    <row r="24" spans="1:14" s="458" customFormat="1" ht="40" customHeight="1">
      <c r="A24" s="540">
        <v>1133</v>
      </c>
      <c r="B24" s="636">
        <v>41922</v>
      </c>
      <c r="C24" s="570" t="s">
        <v>40</v>
      </c>
      <c r="D24" s="504" t="s">
        <v>41</v>
      </c>
      <c r="E24" s="579" t="s">
        <v>2793</v>
      </c>
      <c r="F24" s="549" t="s">
        <v>3203</v>
      </c>
      <c r="G24" s="540" t="s">
        <v>365</v>
      </c>
      <c r="H24" s="660" t="s">
        <v>519</v>
      </c>
      <c r="I24" s="505">
        <v>1</v>
      </c>
      <c r="J24" s="549" t="s">
        <v>1320</v>
      </c>
      <c r="K24" s="610" t="s">
        <v>36</v>
      </c>
      <c r="L24" s="167"/>
      <c r="M24" s="167"/>
      <c r="N24" s="540"/>
    </row>
    <row r="25" spans="1:14" s="458" customFormat="1" ht="40" customHeight="1">
      <c r="A25" s="540">
        <v>1135</v>
      </c>
      <c r="B25" s="636">
        <v>41922</v>
      </c>
      <c r="C25" s="570" t="s">
        <v>26</v>
      </c>
      <c r="D25" s="504" t="s">
        <v>27</v>
      </c>
      <c r="E25" s="579" t="s">
        <v>2793</v>
      </c>
      <c r="F25" s="549" t="s">
        <v>3203</v>
      </c>
      <c r="G25" s="540" t="s">
        <v>365</v>
      </c>
      <c r="H25" s="660" t="s">
        <v>2752</v>
      </c>
      <c r="I25" s="505">
        <v>6</v>
      </c>
      <c r="J25" s="549" t="s">
        <v>1320</v>
      </c>
      <c r="K25" s="610" t="s">
        <v>36</v>
      </c>
      <c r="L25" s="167"/>
      <c r="M25" s="167"/>
      <c r="N25" s="540"/>
    </row>
    <row r="26" spans="1:14" s="458" customFormat="1" ht="40" customHeight="1">
      <c r="A26" s="540">
        <v>1136</v>
      </c>
      <c r="B26" s="636">
        <v>41922</v>
      </c>
      <c r="C26" s="570" t="s">
        <v>56</v>
      </c>
      <c r="D26" s="504" t="s">
        <v>57</v>
      </c>
      <c r="E26" s="579" t="s">
        <v>109</v>
      </c>
      <c r="F26" s="549"/>
      <c r="G26" s="540" t="s">
        <v>360</v>
      </c>
      <c r="H26" s="660" t="s">
        <v>3227</v>
      </c>
      <c r="I26" s="505">
        <v>1</v>
      </c>
      <c r="J26" s="549" t="s">
        <v>1321</v>
      </c>
      <c r="K26" s="610" t="s">
        <v>36</v>
      </c>
      <c r="L26" s="167"/>
      <c r="M26" s="167"/>
      <c r="N26" s="540"/>
    </row>
    <row r="27" spans="1:14" s="458" customFormat="1" ht="40" customHeight="1">
      <c r="A27" s="540">
        <v>1137</v>
      </c>
      <c r="B27" s="636">
        <v>41922</v>
      </c>
      <c r="C27" s="570" t="s">
        <v>2784</v>
      </c>
      <c r="D27" s="504" t="s">
        <v>2799</v>
      </c>
      <c r="E27" s="579" t="s">
        <v>3228</v>
      </c>
      <c r="F27" s="549"/>
      <c r="G27" s="540" t="s">
        <v>345</v>
      </c>
      <c r="H27" s="660" t="s">
        <v>3229</v>
      </c>
      <c r="I27" s="505">
        <v>10</v>
      </c>
      <c r="J27" s="549" t="s">
        <v>1326</v>
      </c>
      <c r="K27" s="610" t="s">
        <v>36</v>
      </c>
      <c r="L27" s="167"/>
      <c r="M27" s="167"/>
      <c r="N27" s="540"/>
    </row>
    <row r="28" spans="1:14" s="458" customFormat="1" ht="40" customHeight="1">
      <c r="A28" s="186">
        <v>1138</v>
      </c>
      <c r="B28" s="472">
        <v>41922</v>
      </c>
      <c r="C28" s="570" t="s">
        <v>52</v>
      </c>
      <c r="D28" s="504" t="s">
        <v>191</v>
      </c>
      <c r="E28" s="503" t="s">
        <v>24</v>
      </c>
      <c r="F28" s="186"/>
      <c r="G28" s="597" t="s">
        <v>2780</v>
      </c>
      <c r="H28" s="469" t="s">
        <v>49</v>
      </c>
      <c r="I28" s="505">
        <v>2</v>
      </c>
      <c r="J28" s="469"/>
      <c r="K28" s="540"/>
      <c r="L28" s="186"/>
      <c r="M28" s="186"/>
      <c r="N28" s="612" t="s">
        <v>400</v>
      </c>
    </row>
    <row r="29" spans="1:14" s="458" customFormat="1" ht="40" customHeight="1">
      <c r="A29" s="186">
        <v>1139</v>
      </c>
      <c r="B29" s="472">
        <v>41922</v>
      </c>
      <c r="C29" s="570" t="s">
        <v>2785</v>
      </c>
      <c r="D29" s="504" t="s">
        <v>2800</v>
      </c>
      <c r="E29" s="503" t="s">
        <v>2820</v>
      </c>
      <c r="F29" s="186"/>
      <c r="G29" s="597"/>
      <c r="H29" s="469" t="s">
        <v>49</v>
      </c>
      <c r="I29" s="505">
        <v>11</v>
      </c>
      <c r="J29" s="469"/>
      <c r="K29" s="540"/>
      <c r="L29" s="186"/>
      <c r="M29" s="186"/>
      <c r="N29" s="611" t="s">
        <v>65</v>
      </c>
    </row>
    <row r="30" spans="1:14" s="458" customFormat="1" ht="40" customHeight="1">
      <c r="A30" s="186">
        <v>1140</v>
      </c>
      <c r="B30" s="472">
        <v>41922</v>
      </c>
      <c r="C30" s="570" t="s">
        <v>2786</v>
      </c>
      <c r="D30" s="504"/>
      <c r="E30" s="503" t="s">
        <v>2787</v>
      </c>
      <c r="F30" s="186"/>
      <c r="G30" s="597"/>
      <c r="H30" s="469" t="s">
        <v>49</v>
      </c>
      <c r="I30" s="505">
        <v>1</v>
      </c>
      <c r="J30" s="469"/>
      <c r="K30" s="540"/>
      <c r="L30" s="186"/>
      <c r="M30" s="186"/>
      <c r="N30" s="612" t="s">
        <v>237</v>
      </c>
    </row>
    <row r="31" spans="1:14" s="458" customFormat="1" ht="40" customHeight="1">
      <c r="A31" s="540">
        <v>1141</v>
      </c>
      <c r="B31" s="636">
        <v>41927</v>
      </c>
      <c r="C31" s="570" t="s">
        <v>1591</v>
      </c>
      <c r="D31" s="504" t="s">
        <v>1592</v>
      </c>
      <c r="E31" s="579" t="s">
        <v>2802</v>
      </c>
      <c r="F31" s="549" t="s">
        <v>3208</v>
      </c>
      <c r="G31" s="549" t="s">
        <v>345</v>
      </c>
      <c r="H31" s="549" t="s">
        <v>2801</v>
      </c>
      <c r="I31" s="505">
        <v>1</v>
      </c>
      <c r="J31" s="505" t="s">
        <v>1076</v>
      </c>
      <c r="K31" s="610" t="s">
        <v>36</v>
      </c>
      <c r="L31" s="167"/>
      <c r="M31" s="167"/>
      <c r="N31" s="540"/>
    </row>
    <row r="32" spans="1:14" s="458" customFormat="1" ht="40" customHeight="1">
      <c r="A32" s="540">
        <v>1143</v>
      </c>
      <c r="B32" s="636">
        <v>41927</v>
      </c>
      <c r="C32" s="570" t="s">
        <v>2803</v>
      </c>
      <c r="D32" s="504" t="s">
        <v>2818</v>
      </c>
      <c r="E32" s="579" t="s">
        <v>2814</v>
      </c>
      <c r="F32" s="549" t="s">
        <v>3207</v>
      </c>
      <c r="G32" s="660" t="s">
        <v>345</v>
      </c>
      <c r="H32" s="660" t="s">
        <v>2804</v>
      </c>
      <c r="I32" s="505">
        <v>1</v>
      </c>
      <c r="J32" s="549" t="s">
        <v>1323</v>
      </c>
      <c r="K32" s="610" t="s">
        <v>36</v>
      </c>
      <c r="L32" s="167"/>
      <c r="M32" s="167"/>
      <c r="N32" s="540"/>
    </row>
    <row r="33" spans="1:14" s="458" customFormat="1" ht="40" customHeight="1">
      <c r="A33" s="186">
        <v>1144</v>
      </c>
      <c r="B33" s="472">
        <v>41927</v>
      </c>
      <c r="C33" s="570" t="s">
        <v>2805</v>
      </c>
      <c r="D33" s="504" t="s">
        <v>22</v>
      </c>
      <c r="E33" s="503" t="s">
        <v>2806</v>
      </c>
      <c r="F33" s="635"/>
      <c r="G33" s="583" t="s">
        <v>2807</v>
      </c>
      <c r="H33" s="469" t="s">
        <v>49</v>
      </c>
      <c r="I33" s="505">
        <v>2</v>
      </c>
      <c r="J33" s="469"/>
      <c r="K33" s="540"/>
      <c r="L33" s="186"/>
      <c r="M33" s="186"/>
      <c r="N33" s="611" t="s">
        <v>65</v>
      </c>
    </row>
    <row r="34" spans="1:14" s="458" customFormat="1" ht="40" customHeight="1">
      <c r="A34" s="186">
        <v>1145</v>
      </c>
      <c r="B34" s="472">
        <v>41927</v>
      </c>
      <c r="C34" s="570" t="s">
        <v>2688</v>
      </c>
      <c r="D34" s="504" t="s">
        <v>111</v>
      </c>
      <c r="E34" s="503" t="s">
        <v>2808</v>
      </c>
      <c r="F34" s="635"/>
      <c r="G34" s="583" t="s">
        <v>2809</v>
      </c>
      <c r="H34" s="469" t="s">
        <v>49</v>
      </c>
      <c r="I34" s="505">
        <v>1</v>
      </c>
      <c r="J34" s="469"/>
      <c r="K34" s="540"/>
      <c r="L34" s="186"/>
      <c r="M34" s="186"/>
      <c r="N34" s="611" t="s">
        <v>65</v>
      </c>
    </row>
    <row r="35" spans="1:14" s="458" customFormat="1" ht="40" customHeight="1">
      <c r="A35" s="540">
        <v>1146</v>
      </c>
      <c r="B35" s="636">
        <v>41927</v>
      </c>
      <c r="C35" s="570" t="s">
        <v>2381</v>
      </c>
      <c r="D35" s="504" t="s">
        <v>3209</v>
      </c>
      <c r="E35" s="579" t="s">
        <v>2815</v>
      </c>
      <c r="F35" s="549" t="s">
        <v>3210</v>
      </c>
      <c r="G35" s="660" t="s">
        <v>345</v>
      </c>
      <c r="H35" s="660" t="s">
        <v>2811</v>
      </c>
      <c r="I35" s="505">
        <v>10</v>
      </c>
      <c r="J35" s="505" t="s">
        <v>513</v>
      </c>
      <c r="K35" s="610" t="s">
        <v>36</v>
      </c>
      <c r="L35" s="167"/>
      <c r="M35" s="167"/>
      <c r="N35" s="540"/>
    </row>
    <row r="36" spans="1:14" s="458" customFormat="1" ht="40" customHeight="1">
      <c r="A36" s="186">
        <v>1147</v>
      </c>
      <c r="B36" s="472">
        <v>41927</v>
      </c>
      <c r="C36" s="570" t="s">
        <v>661</v>
      </c>
      <c r="D36" s="504" t="s">
        <v>662</v>
      </c>
      <c r="E36" s="503" t="s">
        <v>24</v>
      </c>
      <c r="F36" s="635"/>
      <c r="G36" s="583"/>
      <c r="H36" s="469" t="s">
        <v>49</v>
      </c>
      <c r="I36" s="505">
        <v>9</v>
      </c>
      <c r="J36" s="625"/>
      <c r="K36" s="540"/>
      <c r="L36" s="186"/>
      <c r="M36" s="186"/>
      <c r="N36" s="612" t="s">
        <v>412</v>
      </c>
    </row>
    <row r="37" spans="1:14" s="458" customFormat="1" ht="40" customHeight="1">
      <c r="A37" s="540">
        <v>1149</v>
      </c>
      <c r="B37" s="636">
        <v>41927</v>
      </c>
      <c r="C37" s="570" t="s">
        <v>21</v>
      </c>
      <c r="D37" s="504" t="s">
        <v>162</v>
      </c>
      <c r="E37" s="579" t="s">
        <v>3230</v>
      </c>
      <c r="F37" s="549" t="s">
        <v>3212</v>
      </c>
      <c r="G37" s="660" t="s">
        <v>345</v>
      </c>
      <c r="H37" s="660" t="s">
        <v>2835</v>
      </c>
      <c r="I37" s="505">
        <v>1</v>
      </c>
      <c r="J37" s="549" t="s">
        <v>514</v>
      </c>
      <c r="K37" s="610" t="s">
        <v>36</v>
      </c>
      <c r="L37" s="167"/>
      <c r="M37" s="167"/>
      <c r="N37" s="540"/>
    </row>
    <row r="38" spans="1:14" s="458" customFormat="1" ht="45" customHeight="1">
      <c r="A38" s="186">
        <v>1205</v>
      </c>
      <c r="B38" s="472">
        <v>41942</v>
      </c>
      <c r="C38" s="571" t="s">
        <v>2949</v>
      </c>
      <c r="D38" s="504" t="s">
        <v>2950</v>
      </c>
      <c r="E38" s="579" t="s">
        <v>2951</v>
      </c>
      <c r="F38" s="186"/>
      <c r="G38" s="583" t="s">
        <v>2952</v>
      </c>
      <c r="H38" s="469" t="s">
        <v>23</v>
      </c>
      <c r="I38" s="505">
        <v>10</v>
      </c>
      <c r="J38" s="186"/>
      <c r="K38" s="624"/>
      <c r="L38" s="186"/>
      <c r="M38" s="186"/>
      <c r="N38" s="540"/>
    </row>
    <row r="39" spans="1:14" s="458" customFormat="1" ht="40" customHeight="1">
      <c r="A39" s="540">
        <v>1150</v>
      </c>
      <c r="B39" s="636">
        <v>41927</v>
      </c>
      <c r="C39" s="570" t="s">
        <v>2812</v>
      </c>
      <c r="D39" s="504" t="s">
        <v>2819</v>
      </c>
      <c r="E39" s="579" t="s">
        <v>2817</v>
      </c>
      <c r="F39" s="549" t="s">
        <v>1908</v>
      </c>
      <c r="G39" s="660" t="s">
        <v>345</v>
      </c>
      <c r="H39" s="660" t="s">
        <v>2813</v>
      </c>
      <c r="I39" s="505">
        <v>2</v>
      </c>
      <c r="J39" s="549" t="s">
        <v>1326</v>
      </c>
      <c r="K39" s="610" t="s">
        <v>36</v>
      </c>
      <c r="L39" s="167"/>
      <c r="M39" s="167"/>
      <c r="N39" s="540"/>
    </row>
    <row r="40" spans="1:14" s="458" customFormat="1" ht="40" customHeight="1">
      <c r="A40" s="186">
        <v>1151</v>
      </c>
      <c r="B40" s="472">
        <v>41930</v>
      </c>
      <c r="C40" s="570" t="s">
        <v>2760</v>
      </c>
      <c r="D40" s="504" t="s">
        <v>105</v>
      </c>
      <c r="E40" s="503" t="s">
        <v>2821</v>
      </c>
      <c r="F40" s="186"/>
      <c r="G40" s="583"/>
      <c r="H40" s="469" t="s">
        <v>49</v>
      </c>
      <c r="I40" s="505">
        <v>2</v>
      </c>
      <c r="J40" s="550"/>
      <c r="K40" s="540"/>
      <c r="L40" s="186"/>
      <c r="M40" s="186"/>
      <c r="N40" s="612" t="s">
        <v>412</v>
      </c>
    </row>
    <row r="41" spans="1:14" s="458" customFormat="1" ht="40" customHeight="1">
      <c r="A41" s="540">
        <v>1152</v>
      </c>
      <c r="B41" s="636">
        <v>41930</v>
      </c>
      <c r="C41" s="570" t="s">
        <v>2822</v>
      </c>
      <c r="D41" s="504" t="s">
        <v>487</v>
      </c>
      <c r="E41" s="579" t="s">
        <v>2831</v>
      </c>
      <c r="F41" s="549" t="s">
        <v>3213</v>
      </c>
      <c r="G41" s="540" t="s">
        <v>345</v>
      </c>
      <c r="H41" s="660" t="s">
        <v>2823</v>
      </c>
      <c r="I41" s="505">
        <v>1</v>
      </c>
      <c r="J41" s="550" t="s">
        <v>1323</v>
      </c>
      <c r="K41" s="610" t="s">
        <v>36</v>
      </c>
      <c r="L41" s="167"/>
      <c r="M41" s="167"/>
      <c r="N41" s="540"/>
    </row>
    <row r="42" spans="1:14" s="458" customFormat="1" ht="40" customHeight="1">
      <c r="A42" s="186">
        <v>1153</v>
      </c>
      <c r="B42" s="472">
        <v>41930</v>
      </c>
      <c r="C42" s="570" t="s">
        <v>2824</v>
      </c>
      <c r="D42" s="504" t="s">
        <v>2833</v>
      </c>
      <c r="E42" s="503" t="s">
        <v>2825</v>
      </c>
      <c r="F42" s="186"/>
      <c r="G42" s="583"/>
      <c r="H42" s="469" t="s">
        <v>49</v>
      </c>
      <c r="I42" s="505">
        <v>1</v>
      </c>
      <c r="J42" s="550"/>
      <c r="K42" s="540"/>
      <c r="L42" s="186"/>
      <c r="M42" s="186"/>
      <c r="N42" s="611" t="s">
        <v>79</v>
      </c>
    </row>
    <row r="43" spans="1:14" ht="40" customHeight="1">
      <c r="A43" s="186">
        <v>1154</v>
      </c>
      <c r="B43" s="472">
        <v>41930</v>
      </c>
      <c r="C43" s="570" t="s">
        <v>2760</v>
      </c>
      <c r="D43" s="504" t="s">
        <v>105</v>
      </c>
      <c r="E43" s="503" t="s">
        <v>2826</v>
      </c>
      <c r="F43" s="186"/>
      <c r="G43" s="583" t="s">
        <v>2827</v>
      </c>
      <c r="H43" s="469" t="s">
        <v>49</v>
      </c>
      <c r="I43" s="505">
        <v>2</v>
      </c>
      <c r="J43" s="550"/>
      <c r="K43" s="576"/>
      <c r="L43" s="186"/>
      <c r="M43" s="186"/>
      <c r="N43" s="540"/>
    </row>
    <row r="44" spans="1:14" ht="40" customHeight="1">
      <c r="A44" s="540">
        <v>1155</v>
      </c>
      <c r="B44" s="636">
        <v>41930</v>
      </c>
      <c r="C44" s="570" t="s">
        <v>2828</v>
      </c>
      <c r="D44" s="504" t="s">
        <v>2799</v>
      </c>
      <c r="E44" s="579" t="s">
        <v>2832</v>
      </c>
      <c r="F44" s="549" t="s">
        <v>1908</v>
      </c>
      <c r="G44" s="540" t="s">
        <v>345</v>
      </c>
      <c r="H44" s="660" t="s">
        <v>3231</v>
      </c>
      <c r="I44" s="505">
        <v>1</v>
      </c>
      <c r="J44" s="550" t="s">
        <v>1319</v>
      </c>
      <c r="K44" s="610" t="s">
        <v>36</v>
      </c>
      <c r="L44" s="167"/>
      <c r="M44" s="167"/>
      <c r="N44" s="540"/>
    </row>
    <row r="45" spans="1:14" ht="40" customHeight="1">
      <c r="A45" s="186">
        <v>1156</v>
      </c>
      <c r="B45" s="472">
        <v>41930</v>
      </c>
      <c r="C45" s="570" t="s">
        <v>104</v>
      </c>
      <c r="D45" s="504" t="s">
        <v>105</v>
      </c>
      <c r="E45" s="503" t="s">
        <v>2829</v>
      </c>
      <c r="F45" s="186"/>
      <c r="G45" s="583" t="s">
        <v>2830</v>
      </c>
      <c r="H45" s="469" t="s">
        <v>49</v>
      </c>
      <c r="I45" s="505">
        <v>1</v>
      </c>
      <c r="J45" s="550"/>
      <c r="K45" s="540"/>
      <c r="L45" s="186"/>
      <c r="M45" s="186"/>
      <c r="N45" s="612" t="s">
        <v>412</v>
      </c>
    </row>
    <row r="46" spans="1:14" ht="40" customHeight="1">
      <c r="A46" s="186">
        <v>1157</v>
      </c>
      <c r="B46" s="472">
        <v>41932</v>
      </c>
      <c r="C46" s="570" t="s">
        <v>80</v>
      </c>
      <c r="D46" s="504" t="s">
        <v>474</v>
      </c>
      <c r="E46" s="503" t="s">
        <v>468</v>
      </c>
      <c r="F46" s="549"/>
      <c r="G46" s="596" t="s">
        <v>2834</v>
      </c>
      <c r="H46" s="469" t="s">
        <v>49</v>
      </c>
      <c r="I46" s="505">
        <v>1</v>
      </c>
      <c r="J46" s="549"/>
      <c r="K46" s="540"/>
      <c r="L46" s="186"/>
      <c r="M46" s="186"/>
      <c r="N46" s="611" t="s">
        <v>2836</v>
      </c>
    </row>
    <row r="47" spans="1:14" ht="40" customHeight="1">
      <c r="A47" s="540">
        <v>1158</v>
      </c>
      <c r="B47" s="636">
        <v>41932</v>
      </c>
      <c r="C47" s="570" t="s">
        <v>21</v>
      </c>
      <c r="D47" s="504" t="s">
        <v>162</v>
      </c>
      <c r="E47" s="579" t="s">
        <v>2574</v>
      </c>
      <c r="F47" s="549" t="s">
        <v>2017</v>
      </c>
      <c r="G47" s="660" t="s">
        <v>345</v>
      </c>
      <c r="H47" s="660" t="s">
        <v>2835</v>
      </c>
      <c r="I47" s="505">
        <v>1</v>
      </c>
      <c r="J47" s="549" t="s">
        <v>1082</v>
      </c>
      <c r="K47" s="610" t="s">
        <v>36</v>
      </c>
      <c r="L47" s="167"/>
      <c r="M47" s="167"/>
      <c r="N47" s="540"/>
    </row>
    <row r="48" spans="1:14" ht="40" customHeight="1">
      <c r="A48" s="540">
        <v>1159</v>
      </c>
      <c r="B48" s="636">
        <v>41932</v>
      </c>
      <c r="C48" s="570" t="s">
        <v>2381</v>
      </c>
      <c r="D48" s="504" t="s">
        <v>2382</v>
      </c>
      <c r="E48" s="579" t="s">
        <v>3232</v>
      </c>
      <c r="F48" s="549"/>
      <c r="G48" s="660" t="s">
        <v>345</v>
      </c>
      <c r="H48" s="505" t="s">
        <v>2811</v>
      </c>
      <c r="I48" s="505">
        <v>3</v>
      </c>
      <c r="J48" s="549" t="s">
        <v>1326</v>
      </c>
      <c r="K48" s="610" t="s">
        <v>36</v>
      </c>
      <c r="L48" s="167"/>
      <c r="M48" s="167"/>
      <c r="N48" s="540"/>
    </row>
    <row r="49" spans="1:14" ht="40" customHeight="1">
      <c r="A49" s="540">
        <v>1160</v>
      </c>
      <c r="B49" s="636">
        <v>41932</v>
      </c>
      <c r="C49" s="570" t="s">
        <v>297</v>
      </c>
      <c r="D49" s="504" t="s">
        <v>298</v>
      </c>
      <c r="E49" s="579" t="s">
        <v>3211</v>
      </c>
      <c r="F49" s="549" t="s">
        <v>3212</v>
      </c>
      <c r="G49" s="660" t="s">
        <v>345</v>
      </c>
      <c r="H49" s="660" t="s">
        <v>2837</v>
      </c>
      <c r="I49" s="505">
        <v>1</v>
      </c>
      <c r="J49" s="549" t="s">
        <v>1321</v>
      </c>
      <c r="K49" s="610" t="s">
        <v>36</v>
      </c>
      <c r="L49" s="167"/>
      <c r="M49" s="167"/>
      <c r="N49" s="540"/>
    </row>
    <row r="50" spans="1:14" ht="40" customHeight="1">
      <c r="A50" s="665" t="s">
        <v>3217</v>
      </c>
      <c r="B50" s="662" t="s">
        <v>3195</v>
      </c>
      <c r="C50" s="662" t="s">
        <v>1534</v>
      </c>
      <c r="D50" s="558" t="s">
        <v>1542</v>
      </c>
      <c r="E50" s="558" t="s">
        <v>3196</v>
      </c>
      <c r="F50" s="661"/>
      <c r="G50" s="661" t="s">
        <v>345</v>
      </c>
      <c r="H50" s="666" t="s">
        <v>527</v>
      </c>
      <c r="I50" s="667">
        <v>32</v>
      </c>
      <c r="J50" s="554"/>
      <c r="K50" s="610" t="s">
        <v>36</v>
      </c>
      <c r="L50" s="167"/>
      <c r="M50" s="167"/>
      <c r="N50" s="540"/>
    </row>
    <row r="51" spans="1:14" ht="40" customHeight="1">
      <c r="A51" s="540">
        <v>1161</v>
      </c>
      <c r="B51" s="636">
        <v>41932</v>
      </c>
      <c r="C51" s="570" t="s">
        <v>473</v>
      </c>
      <c r="D51" s="504" t="s">
        <v>46</v>
      </c>
      <c r="E51" s="579" t="s">
        <v>3233</v>
      </c>
      <c r="F51" s="549"/>
      <c r="G51" s="660" t="s">
        <v>345</v>
      </c>
      <c r="H51" s="660" t="s">
        <v>3234</v>
      </c>
      <c r="I51" s="505">
        <v>1</v>
      </c>
      <c r="J51" s="549" t="s">
        <v>1321</v>
      </c>
      <c r="K51" s="610" t="s">
        <v>36</v>
      </c>
      <c r="L51" s="167"/>
      <c r="M51" s="167"/>
      <c r="N51" s="540"/>
    </row>
    <row r="52" spans="1:14" ht="40" customHeight="1">
      <c r="A52" s="186">
        <v>1162</v>
      </c>
      <c r="B52" s="472">
        <v>41932</v>
      </c>
      <c r="C52" s="570" t="s">
        <v>52</v>
      </c>
      <c r="D52" s="504" t="s">
        <v>191</v>
      </c>
      <c r="E52" s="503" t="s">
        <v>2852</v>
      </c>
      <c r="F52" s="660"/>
      <c r="G52" s="583"/>
      <c r="H52" s="469" t="s">
        <v>49</v>
      </c>
      <c r="I52" s="505">
        <v>198</v>
      </c>
      <c r="J52" s="469"/>
      <c r="K52" s="540"/>
      <c r="L52" s="186"/>
      <c r="M52" s="186"/>
      <c r="N52" s="612" t="s">
        <v>400</v>
      </c>
    </row>
    <row r="53" spans="1:14" ht="40" customHeight="1">
      <c r="A53" s="540">
        <v>1163</v>
      </c>
      <c r="B53" s="636">
        <v>41932</v>
      </c>
      <c r="C53" s="570" t="s">
        <v>850</v>
      </c>
      <c r="D53" s="504" t="s">
        <v>22</v>
      </c>
      <c r="E53" s="579" t="s">
        <v>2838</v>
      </c>
      <c r="F53" s="549" t="s">
        <v>3235</v>
      </c>
      <c r="G53" s="660" t="s">
        <v>459</v>
      </c>
      <c r="H53" s="660" t="s">
        <v>3236</v>
      </c>
      <c r="I53" s="505">
        <v>3</v>
      </c>
      <c r="J53" s="549" t="s">
        <v>1618</v>
      </c>
      <c r="K53" s="610" t="s">
        <v>36</v>
      </c>
      <c r="L53" s="167"/>
      <c r="M53" s="167"/>
      <c r="N53" s="540"/>
    </row>
    <row r="54" spans="1:14" ht="40" customHeight="1">
      <c r="A54" s="540">
        <v>1164</v>
      </c>
      <c r="B54" s="636">
        <v>41932</v>
      </c>
      <c r="C54" s="570" t="s">
        <v>2805</v>
      </c>
      <c r="D54" s="504" t="s">
        <v>22</v>
      </c>
      <c r="E54" s="579" t="s">
        <v>2845</v>
      </c>
      <c r="F54" s="549" t="s">
        <v>249</v>
      </c>
      <c r="G54" s="660" t="s">
        <v>459</v>
      </c>
      <c r="H54" s="660" t="s">
        <v>2807</v>
      </c>
      <c r="I54" s="505">
        <v>1</v>
      </c>
      <c r="J54" s="549"/>
      <c r="K54" s="610" t="s">
        <v>36</v>
      </c>
      <c r="L54" s="167"/>
      <c r="M54" s="167"/>
      <c r="N54" s="540"/>
    </row>
    <row r="55" spans="1:14" ht="40" customHeight="1">
      <c r="A55" s="540">
        <v>1165</v>
      </c>
      <c r="B55" s="636">
        <v>41932</v>
      </c>
      <c r="C55" s="570" t="s">
        <v>56</v>
      </c>
      <c r="D55" s="504" t="s">
        <v>57</v>
      </c>
      <c r="E55" s="579" t="s">
        <v>2846</v>
      </c>
      <c r="F55" s="549"/>
      <c r="G55" s="660" t="s">
        <v>345</v>
      </c>
      <c r="H55" s="660" t="s">
        <v>3227</v>
      </c>
      <c r="I55" s="505">
        <v>1</v>
      </c>
      <c r="J55" s="549" t="s">
        <v>1321</v>
      </c>
      <c r="K55" s="610" t="s">
        <v>36</v>
      </c>
      <c r="L55" s="167"/>
      <c r="M55" s="167"/>
      <c r="N55" s="540"/>
    </row>
    <row r="56" spans="1:14" ht="40" customHeight="1">
      <c r="A56" s="540">
        <v>1166</v>
      </c>
      <c r="B56" s="636">
        <v>41932</v>
      </c>
      <c r="C56" s="570" t="s">
        <v>2688</v>
      </c>
      <c r="D56" s="504" t="s">
        <v>111</v>
      </c>
      <c r="E56" s="579" t="s">
        <v>2847</v>
      </c>
      <c r="F56" s="549" t="s">
        <v>3235</v>
      </c>
      <c r="G56" s="660" t="s">
        <v>363</v>
      </c>
      <c r="H56" s="660" t="s">
        <v>3237</v>
      </c>
      <c r="I56" s="505">
        <v>1</v>
      </c>
      <c r="J56" s="549" t="s">
        <v>1618</v>
      </c>
      <c r="K56" s="610" t="s">
        <v>36</v>
      </c>
      <c r="L56" s="167"/>
      <c r="M56" s="167"/>
      <c r="N56" s="540"/>
    </row>
    <row r="57" spans="1:14" ht="40" customHeight="1">
      <c r="A57" s="540">
        <v>1167</v>
      </c>
      <c r="B57" s="636">
        <v>41932</v>
      </c>
      <c r="C57" s="570" t="s">
        <v>1534</v>
      </c>
      <c r="D57" s="504" t="s">
        <v>1542</v>
      </c>
      <c r="E57" s="579" t="s">
        <v>2848</v>
      </c>
      <c r="F57" s="549"/>
      <c r="G57" s="660" t="s">
        <v>374</v>
      </c>
      <c r="H57" s="660" t="s">
        <v>527</v>
      </c>
      <c r="I57" s="505">
        <v>1</v>
      </c>
      <c r="J57" s="549" t="s">
        <v>1319</v>
      </c>
      <c r="K57" s="610" t="s">
        <v>36</v>
      </c>
      <c r="L57" s="167"/>
      <c r="M57" s="167"/>
      <c r="N57" s="540"/>
    </row>
    <row r="58" spans="1:14" ht="40" customHeight="1">
      <c r="A58" s="540">
        <v>1168</v>
      </c>
      <c r="B58" s="636">
        <v>41932</v>
      </c>
      <c r="C58" s="570" t="s">
        <v>2839</v>
      </c>
      <c r="D58" s="504" t="s">
        <v>2853</v>
      </c>
      <c r="E58" s="579" t="s">
        <v>2849</v>
      </c>
      <c r="F58" s="549"/>
      <c r="G58" s="660" t="s">
        <v>345</v>
      </c>
      <c r="H58" s="660" t="s">
        <v>3238</v>
      </c>
      <c r="I58" s="505">
        <v>5</v>
      </c>
      <c r="J58" s="549" t="s">
        <v>2084</v>
      </c>
      <c r="K58" s="610" t="s">
        <v>36</v>
      </c>
      <c r="L58" s="167"/>
      <c r="M58" s="167"/>
      <c r="N58" s="540"/>
    </row>
    <row r="59" spans="1:14" ht="40" customHeight="1">
      <c r="A59" s="540">
        <v>1169</v>
      </c>
      <c r="B59" s="636">
        <v>41932</v>
      </c>
      <c r="C59" s="570" t="s">
        <v>2840</v>
      </c>
      <c r="D59" s="504" t="s">
        <v>2854</v>
      </c>
      <c r="E59" s="579" t="s">
        <v>2850</v>
      </c>
      <c r="F59" s="549" t="s">
        <v>1658</v>
      </c>
      <c r="G59" s="660" t="s">
        <v>345</v>
      </c>
      <c r="H59" s="660" t="s">
        <v>2841</v>
      </c>
      <c r="I59" s="505">
        <v>1</v>
      </c>
      <c r="J59" s="549"/>
      <c r="K59" s="610" t="s">
        <v>36</v>
      </c>
      <c r="L59" s="167"/>
      <c r="M59" s="167"/>
      <c r="N59" s="540"/>
    </row>
    <row r="60" spans="1:14" ht="40" customHeight="1">
      <c r="A60" s="540">
        <v>1170</v>
      </c>
      <c r="B60" s="636">
        <v>41932</v>
      </c>
      <c r="C60" s="570" t="s">
        <v>2842</v>
      </c>
      <c r="D60" s="504" t="s">
        <v>2855</v>
      </c>
      <c r="E60" s="579" t="s">
        <v>2851</v>
      </c>
      <c r="F60" s="549"/>
      <c r="G60" s="660" t="s">
        <v>361</v>
      </c>
      <c r="H60" s="660" t="s">
        <v>3239</v>
      </c>
      <c r="I60" s="505">
        <v>1</v>
      </c>
      <c r="J60" s="549"/>
      <c r="K60" s="610" t="s">
        <v>36</v>
      </c>
      <c r="L60" s="167"/>
      <c r="M60" s="167"/>
      <c r="N60" s="540"/>
    </row>
    <row r="61" spans="1:14" ht="40" customHeight="1">
      <c r="A61" s="186">
        <v>1171</v>
      </c>
      <c r="B61" s="472">
        <v>41932</v>
      </c>
      <c r="C61" s="570" t="s">
        <v>2760</v>
      </c>
      <c r="D61" s="504" t="s">
        <v>105</v>
      </c>
      <c r="E61" s="503" t="s">
        <v>2843</v>
      </c>
      <c r="F61" s="660"/>
      <c r="G61" s="583" t="s">
        <v>2844</v>
      </c>
      <c r="H61" s="469" t="s">
        <v>49</v>
      </c>
      <c r="I61" s="505">
        <v>2</v>
      </c>
      <c r="J61" s="469"/>
      <c r="K61" s="540"/>
      <c r="L61" s="186"/>
      <c r="M61" s="186"/>
      <c r="N61" s="612" t="s">
        <v>412</v>
      </c>
    </row>
    <row r="62" spans="1:14" ht="40" customHeight="1">
      <c r="A62" s="540">
        <v>1172</v>
      </c>
      <c r="B62" s="636">
        <v>41933</v>
      </c>
      <c r="C62" s="570" t="s">
        <v>2856</v>
      </c>
      <c r="D62" s="504" t="s">
        <v>2857</v>
      </c>
      <c r="E62" s="579" t="s">
        <v>2859</v>
      </c>
      <c r="F62" s="549" t="s">
        <v>3214</v>
      </c>
      <c r="G62" s="549" t="s">
        <v>360</v>
      </c>
      <c r="H62" s="549" t="s">
        <v>2858</v>
      </c>
      <c r="I62" s="505">
        <v>1</v>
      </c>
      <c r="J62" s="549" t="s">
        <v>1112</v>
      </c>
      <c r="K62" s="610" t="s">
        <v>36</v>
      </c>
      <c r="L62" s="167"/>
      <c r="M62" s="167"/>
      <c r="N62" s="540"/>
    </row>
    <row r="63" spans="1:14" ht="40" customHeight="1">
      <c r="A63" s="540">
        <v>1173</v>
      </c>
      <c r="B63" s="636">
        <v>41934</v>
      </c>
      <c r="C63" s="570" t="s">
        <v>2860</v>
      </c>
      <c r="D63" s="504" t="s">
        <v>46</v>
      </c>
      <c r="E63" s="579" t="s">
        <v>2869</v>
      </c>
      <c r="F63" s="549" t="s">
        <v>1658</v>
      </c>
      <c r="G63" s="660" t="s">
        <v>345</v>
      </c>
      <c r="H63" s="660" t="s">
        <v>2861</v>
      </c>
      <c r="I63" s="505">
        <v>1</v>
      </c>
      <c r="J63" s="549" t="s">
        <v>513</v>
      </c>
      <c r="K63" s="610" t="s">
        <v>36</v>
      </c>
      <c r="L63" s="167"/>
      <c r="M63" s="167"/>
      <c r="N63" s="540"/>
    </row>
    <row r="64" spans="1:14" ht="40" customHeight="1">
      <c r="A64" s="540">
        <v>1174</v>
      </c>
      <c r="B64" s="636">
        <v>41934</v>
      </c>
      <c r="C64" s="570" t="s">
        <v>316</v>
      </c>
      <c r="D64" s="504" t="s">
        <v>317</v>
      </c>
      <c r="E64" s="579" t="s">
        <v>2870</v>
      </c>
      <c r="F64" s="549" t="s">
        <v>1908</v>
      </c>
      <c r="G64" s="660" t="s">
        <v>345</v>
      </c>
      <c r="H64" s="660" t="s">
        <v>2862</v>
      </c>
      <c r="I64" s="505">
        <v>1</v>
      </c>
      <c r="J64" s="549" t="s">
        <v>1319</v>
      </c>
      <c r="K64" s="610" t="s">
        <v>36</v>
      </c>
      <c r="L64" s="167"/>
      <c r="M64" s="167"/>
      <c r="N64" s="540"/>
    </row>
    <row r="65" spans="1:14" ht="40" customHeight="1">
      <c r="A65" s="540">
        <v>1175</v>
      </c>
      <c r="B65" s="636">
        <v>41934</v>
      </c>
      <c r="C65" s="570" t="s">
        <v>316</v>
      </c>
      <c r="D65" s="504" t="s">
        <v>317</v>
      </c>
      <c r="E65" s="579" t="s">
        <v>2871</v>
      </c>
      <c r="F65" s="549" t="s">
        <v>3206</v>
      </c>
      <c r="G65" s="660" t="s">
        <v>345</v>
      </c>
      <c r="H65" s="660" t="s">
        <v>2862</v>
      </c>
      <c r="I65" s="505">
        <v>1</v>
      </c>
      <c r="J65" s="549" t="s">
        <v>1319</v>
      </c>
      <c r="K65" s="610" t="s">
        <v>36</v>
      </c>
      <c r="L65" s="167"/>
      <c r="M65" s="167"/>
      <c r="N65" s="540"/>
    </row>
    <row r="66" spans="1:14" ht="40" customHeight="1">
      <c r="A66" s="540">
        <v>1176</v>
      </c>
      <c r="B66" s="636">
        <v>41934</v>
      </c>
      <c r="C66" s="570" t="s">
        <v>33</v>
      </c>
      <c r="D66" s="504" t="s">
        <v>34</v>
      </c>
      <c r="E66" s="579" t="s">
        <v>3200</v>
      </c>
      <c r="F66" s="549"/>
      <c r="G66" s="660" t="s">
        <v>368</v>
      </c>
      <c r="H66" s="660" t="s">
        <v>2646</v>
      </c>
      <c r="I66" s="505">
        <v>1</v>
      </c>
      <c r="J66" s="549" t="s">
        <v>1324</v>
      </c>
      <c r="K66" s="610" t="s">
        <v>36</v>
      </c>
      <c r="L66" s="167"/>
      <c r="M66" s="167"/>
      <c r="N66" s="540"/>
    </row>
    <row r="67" spans="1:14" ht="40" customHeight="1">
      <c r="A67" s="540">
        <v>1177</v>
      </c>
      <c r="B67" s="636">
        <v>41934</v>
      </c>
      <c r="C67" s="570" t="s">
        <v>165</v>
      </c>
      <c r="D67" s="504" t="s">
        <v>166</v>
      </c>
      <c r="E67" s="579" t="s">
        <v>2872</v>
      </c>
      <c r="F67" s="549" t="s">
        <v>3215</v>
      </c>
      <c r="G67" s="660" t="s">
        <v>360</v>
      </c>
      <c r="H67" s="660" t="s">
        <v>2864</v>
      </c>
      <c r="I67" s="505">
        <v>2</v>
      </c>
      <c r="J67" s="549" t="s">
        <v>1320</v>
      </c>
      <c r="K67" s="610" t="s">
        <v>36</v>
      </c>
      <c r="L67" s="167"/>
      <c r="M67" s="167"/>
      <c r="N67" s="540"/>
    </row>
    <row r="68" spans="1:14" ht="40" customHeight="1">
      <c r="A68" s="540">
        <v>1178</v>
      </c>
      <c r="B68" s="636">
        <v>41934</v>
      </c>
      <c r="C68" s="570" t="s">
        <v>165</v>
      </c>
      <c r="D68" s="504" t="s">
        <v>166</v>
      </c>
      <c r="E68" s="579" t="s">
        <v>2872</v>
      </c>
      <c r="F68" s="549" t="s">
        <v>3215</v>
      </c>
      <c r="G68" s="660" t="s">
        <v>360</v>
      </c>
      <c r="H68" s="660" t="s">
        <v>2864</v>
      </c>
      <c r="I68" s="505">
        <v>2</v>
      </c>
      <c r="J68" s="549" t="s">
        <v>1320</v>
      </c>
      <c r="K68" s="610" t="s">
        <v>36</v>
      </c>
      <c r="L68" s="167"/>
      <c r="M68" s="167"/>
      <c r="N68" s="540"/>
    </row>
    <row r="69" spans="1:14" ht="40" customHeight="1">
      <c r="A69" s="540">
        <v>1179</v>
      </c>
      <c r="B69" s="636">
        <v>41934</v>
      </c>
      <c r="C69" s="570" t="s">
        <v>209</v>
      </c>
      <c r="D69" s="504" t="s">
        <v>210</v>
      </c>
      <c r="E69" s="579" t="s">
        <v>2865</v>
      </c>
      <c r="F69" s="549"/>
      <c r="G69" s="660" t="s">
        <v>376</v>
      </c>
      <c r="H69" s="505" t="s">
        <v>3240</v>
      </c>
      <c r="I69" s="505">
        <v>10</v>
      </c>
      <c r="J69" s="549" t="s">
        <v>1299</v>
      </c>
      <c r="K69" s="610" t="s">
        <v>36</v>
      </c>
      <c r="L69" s="167"/>
      <c r="M69" s="167"/>
      <c r="N69" s="540"/>
    </row>
    <row r="70" spans="1:14" ht="40" hidden="1" customHeight="1">
      <c r="A70" s="613">
        <v>1180</v>
      </c>
      <c r="B70" s="614">
        <v>41934</v>
      </c>
      <c r="C70" s="619" t="s">
        <v>2866</v>
      </c>
      <c r="D70" s="618" t="s">
        <v>2873</v>
      </c>
      <c r="E70" s="615" t="s">
        <v>2867</v>
      </c>
      <c r="F70" s="620"/>
      <c r="G70" s="621"/>
      <c r="H70" s="616" t="s">
        <v>23</v>
      </c>
      <c r="I70" s="617">
        <v>2</v>
      </c>
      <c r="J70" s="616"/>
      <c r="K70" s="186"/>
      <c r="L70" s="610" t="s">
        <v>3193</v>
      </c>
      <c r="M70" s="186"/>
      <c r="N70" s="540"/>
    </row>
    <row r="71" spans="1:14" ht="40" hidden="1" customHeight="1">
      <c r="A71" s="613">
        <v>1181</v>
      </c>
      <c r="B71" s="614">
        <v>41934</v>
      </c>
      <c r="C71" s="619" t="s">
        <v>2868</v>
      </c>
      <c r="D71" s="618" t="s">
        <v>2876</v>
      </c>
      <c r="E71" s="615" t="s">
        <v>2867</v>
      </c>
      <c r="F71" s="620"/>
      <c r="G71" s="621"/>
      <c r="H71" s="616" t="s">
        <v>23</v>
      </c>
      <c r="I71" s="617">
        <v>4</v>
      </c>
      <c r="J71" s="616"/>
      <c r="K71" s="186"/>
      <c r="L71" s="610" t="s">
        <v>3193</v>
      </c>
      <c r="M71" s="186"/>
      <c r="N71" s="540"/>
    </row>
    <row r="72" spans="1:14" ht="40" customHeight="1">
      <c r="A72" s="540">
        <v>1182</v>
      </c>
      <c r="B72" s="636">
        <v>41936</v>
      </c>
      <c r="C72" s="572" t="s">
        <v>2874</v>
      </c>
      <c r="D72" s="504" t="s">
        <v>78</v>
      </c>
      <c r="E72" s="579" t="s">
        <v>2875</v>
      </c>
      <c r="F72" s="549"/>
      <c r="G72" s="550" t="s">
        <v>377</v>
      </c>
      <c r="H72" s="505" t="s">
        <v>3241</v>
      </c>
      <c r="I72" s="505">
        <v>5</v>
      </c>
      <c r="J72" s="540" t="s">
        <v>1331</v>
      </c>
      <c r="K72" s="610" t="s">
        <v>36</v>
      </c>
      <c r="L72" s="167"/>
      <c r="M72" s="167"/>
      <c r="N72" s="540"/>
    </row>
    <row r="73" spans="1:14" ht="40" customHeight="1">
      <c r="A73" s="540">
        <v>1183</v>
      </c>
      <c r="B73" s="636">
        <v>41939</v>
      </c>
      <c r="C73" s="572" t="s">
        <v>2877</v>
      </c>
      <c r="D73" s="504" t="s">
        <v>2878</v>
      </c>
      <c r="E73" s="579" t="s">
        <v>2880</v>
      </c>
      <c r="F73" s="549" t="s">
        <v>3218</v>
      </c>
      <c r="G73" s="540" t="s">
        <v>368</v>
      </c>
      <c r="H73" s="549" t="s">
        <v>2879</v>
      </c>
      <c r="I73" s="505">
        <v>1</v>
      </c>
      <c r="J73" s="549" t="s">
        <v>1080</v>
      </c>
      <c r="K73" s="610" t="s">
        <v>36</v>
      </c>
      <c r="L73" s="167"/>
      <c r="M73" s="167"/>
      <c r="N73" s="540"/>
    </row>
    <row r="74" spans="1:14" ht="40" customHeight="1">
      <c r="A74" s="540">
        <v>1184</v>
      </c>
      <c r="B74" s="636">
        <v>41939</v>
      </c>
      <c r="C74" s="570" t="s">
        <v>2881</v>
      </c>
      <c r="D74" s="504" t="s">
        <v>2882</v>
      </c>
      <c r="E74" s="579" t="s">
        <v>2883</v>
      </c>
      <c r="F74" s="549" t="s">
        <v>3219</v>
      </c>
      <c r="G74" s="540" t="s">
        <v>360</v>
      </c>
      <c r="H74" s="549" t="s">
        <v>543</v>
      </c>
      <c r="I74" s="505">
        <v>2</v>
      </c>
      <c r="J74" s="549" t="s">
        <v>1301</v>
      </c>
      <c r="K74" s="610" t="s">
        <v>36</v>
      </c>
      <c r="L74" s="167"/>
      <c r="M74" s="167"/>
      <c r="N74" s="540"/>
    </row>
    <row r="75" spans="1:14" ht="40" customHeight="1">
      <c r="A75" s="540">
        <v>1185</v>
      </c>
      <c r="B75" s="636">
        <v>41939</v>
      </c>
      <c r="C75" s="570" t="s">
        <v>136</v>
      </c>
      <c r="D75" s="504" t="s">
        <v>137</v>
      </c>
      <c r="E75" s="579" t="s">
        <v>2886</v>
      </c>
      <c r="F75" s="549" t="s">
        <v>3212</v>
      </c>
      <c r="G75" s="540" t="s">
        <v>365</v>
      </c>
      <c r="H75" s="660" t="s">
        <v>536</v>
      </c>
      <c r="I75" s="505">
        <v>2</v>
      </c>
      <c r="J75" s="505" t="s">
        <v>1071</v>
      </c>
      <c r="K75" s="610" t="s">
        <v>36</v>
      </c>
      <c r="L75" s="167"/>
      <c r="M75" s="167"/>
      <c r="N75" s="540"/>
    </row>
    <row r="76" spans="1:14" ht="40" customHeight="1">
      <c r="A76" s="540">
        <v>1186</v>
      </c>
      <c r="B76" s="636">
        <v>41939</v>
      </c>
      <c r="C76" s="570" t="s">
        <v>2881</v>
      </c>
      <c r="D76" s="504" t="s">
        <v>2890</v>
      </c>
      <c r="E76" s="579" t="s">
        <v>2887</v>
      </c>
      <c r="F76" s="549" t="s">
        <v>3242</v>
      </c>
      <c r="G76" s="540" t="s">
        <v>345</v>
      </c>
      <c r="H76" s="660" t="s">
        <v>543</v>
      </c>
      <c r="I76" s="505">
        <v>1</v>
      </c>
      <c r="J76" s="549" t="s">
        <v>1073</v>
      </c>
      <c r="K76" s="610" t="s">
        <v>36</v>
      </c>
      <c r="L76" s="167"/>
      <c r="M76" s="167"/>
      <c r="N76" s="540"/>
    </row>
    <row r="77" spans="1:14" ht="40" customHeight="1">
      <c r="A77" s="540">
        <v>1187</v>
      </c>
      <c r="B77" s="636">
        <v>41939</v>
      </c>
      <c r="C77" s="570" t="s">
        <v>2884</v>
      </c>
      <c r="D77" s="504" t="s">
        <v>2891</v>
      </c>
      <c r="E77" s="579" t="s">
        <v>2888</v>
      </c>
      <c r="F77" s="549"/>
      <c r="G77" s="540" t="s">
        <v>377</v>
      </c>
      <c r="H77" s="660" t="s">
        <v>3243</v>
      </c>
      <c r="I77" s="505">
        <v>1</v>
      </c>
      <c r="J77" s="540" t="s">
        <v>1331</v>
      </c>
      <c r="K77" s="610" t="s">
        <v>36</v>
      </c>
      <c r="L77" s="167"/>
      <c r="M77" s="167"/>
      <c r="N77" s="540"/>
    </row>
    <row r="78" spans="1:14" ht="40" customHeight="1">
      <c r="A78" s="540">
        <v>1188</v>
      </c>
      <c r="B78" s="636">
        <v>41939</v>
      </c>
      <c r="C78" s="570" t="s">
        <v>233</v>
      </c>
      <c r="D78" s="504" t="s">
        <v>155</v>
      </c>
      <c r="E78" s="579" t="s">
        <v>2889</v>
      </c>
      <c r="F78" s="549" t="s">
        <v>3221</v>
      </c>
      <c r="G78" s="540" t="s">
        <v>362</v>
      </c>
      <c r="H78" s="660" t="s">
        <v>2885</v>
      </c>
      <c r="I78" s="505">
        <v>2</v>
      </c>
      <c r="J78" s="505" t="s">
        <v>513</v>
      </c>
      <c r="K78" s="610" t="s">
        <v>36</v>
      </c>
      <c r="L78" s="167"/>
      <c r="M78" s="167"/>
      <c r="N78" s="540"/>
    </row>
    <row r="79" spans="1:14" ht="40" customHeight="1">
      <c r="A79" s="186">
        <v>1189</v>
      </c>
      <c r="B79" s="472">
        <v>41940</v>
      </c>
      <c r="C79" s="570" t="s">
        <v>76</v>
      </c>
      <c r="D79" s="504" t="s">
        <v>77</v>
      </c>
      <c r="E79" s="503" t="s">
        <v>2925</v>
      </c>
      <c r="F79" s="186"/>
      <c r="G79" s="583" t="s">
        <v>2926</v>
      </c>
      <c r="H79" s="469" t="s">
        <v>49</v>
      </c>
      <c r="I79" s="505">
        <v>1</v>
      </c>
      <c r="J79" s="549"/>
      <c r="K79" s="540"/>
      <c r="L79" s="538"/>
      <c r="M79" s="186"/>
      <c r="N79" s="612" t="s">
        <v>412</v>
      </c>
    </row>
    <row r="80" spans="1:14" ht="40" customHeight="1">
      <c r="A80" s="540">
        <v>1190</v>
      </c>
      <c r="B80" s="636">
        <v>41940</v>
      </c>
      <c r="C80" s="570" t="s">
        <v>471</v>
      </c>
      <c r="D80" s="504" t="s">
        <v>472</v>
      </c>
      <c r="E80" s="570" t="s">
        <v>2940</v>
      </c>
      <c r="F80" s="576" t="s">
        <v>1934</v>
      </c>
      <c r="G80" s="540" t="s">
        <v>362</v>
      </c>
      <c r="H80" s="660" t="s">
        <v>2927</v>
      </c>
      <c r="I80" s="505">
        <v>1</v>
      </c>
      <c r="J80" s="549" t="s">
        <v>1321</v>
      </c>
      <c r="K80" s="610" t="s">
        <v>36</v>
      </c>
      <c r="L80" s="167"/>
      <c r="M80" s="167"/>
      <c r="N80" s="540"/>
    </row>
    <row r="81" spans="1:14" ht="40" customHeight="1">
      <c r="A81" s="186">
        <v>1191</v>
      </c>
      <c r="B81" s="472">
        <v>41940</v>
      </c>
      <c r="C81" s="570" t="s">
        <v>159</v>
      </c>
      <c r="D81" s="504" t="s">
        <v>160</v>
      </c>
      <c r="E81" s="503" t="s">
        <v>2925</v>
      </c>
      <c r="F81" s="186"/>
      <c r="G81" s="583" t="s">
        <v>2928</v>
      </c>
      <c r="H81" s="469" t="s">
        <v>49</v>
      </c>
      <c r="I81" s="505">
        <v>2</v>
      </c>
      <c r="J81" s="549"/>
      <c r="K81" s="540"/>
      <c r="L81" s="538"/>
      <c r="M81" s="186"/>
      <c r="N81" s="612" t="s">
        <v>412</v>
      </c>
    </row>
    <row r="82" spans="1:14" ht="40" customHeight="1">
      <c r="A82" s="186">
        <v>1192</v>
      </c>
      <c r="B82" s="472">
        <v>41940</v>
      </c>
      <c r="C82" s="570" t="s">
        <v>159</v>
      </c>
      <c r="D82" s="504" t="s">
        <v>160</v>
      </c>
      <c r="E82" s="503" t="s">
        <v>2925</v>
      </c>
      <c r="F82" s="186"/>
      <c r="G82" s="583" t="s">
        <v>2928</v>
      </c>
      <c r="H82" s="469" t="s">
        <v>49</v>
      </c>
      <c r="I82" s="505">
        <v>2</v>
      </c>
      <c r="J82" s="549"/>
      <c r="K82" s="540"/>
      <c r="L82" s="538"/>
      <c r="M82" s="186"/>
      <c r="N82" s="612" t="s">
        <v>412</v>
      </c>
    </row>
    <row r="83" spans="1:14" ht="40" customHeight="1">
      <c r="A83" s="186">
        <v>1193</v>
      </c>
      <c r="B83" s="472">
        <v>41940</v>
      </c>
      <c r="C83" s="570" t="s">
        <v>159</v>
      </c>
      <c r="D83" s="504" t="s">
        <v>160</v>
      </c>
      <c r="E83" s="503" t="s">
        <v>2925</v>
      </c>
      <c r="F83" s="186"/>
      <c r="G83" s="583" t="s">
        <v>2928</v>
      </c>
      <c r="H83" s="469" t="s">
        <v>49</v>
      </c>
      <c r="I83" s="505">
        <v>3</v>
      </c>
      <c r="J83" s="549"/>
      <c r="K83" s="540"/>
      <c r="L83" s="538"/>
      <c r="M83" s="186"/>
      <c r="N83" s="612" t="s">
        <v>412</v>
      </c>
    </row>
    <row r="84" spans="1:14" ht="40" customHeight="1">
      <c r="A84" s="186">
        <v>1194</v>
      </c>
      <c r="B84" s="472">
        <v>41940</v>
      </c>
      <c r="C84" s="570" t="s">
        <v>224</v>
      </c>
      <c r="D84" s="504" t="s">
        <v>157</v>
      </c>
      <c r="E84" s="503" t="s">
        <v>2925</v>
      </c>
      <c r="F84" s="186"/>
      <c r="G84" s="583" t="s">
        <v>2929</v>
      </c>
      <c r="H84" s="469" t="s">
        <v>49</v>
      </c>
      <c r="I84" s="505">
        <v>1</v>
      </c>
      <c r="J84" s="549"/>
      <c r="K84" s="540"/>
      <c r="L84" s="538"/>
      <c r="M84" s="186"/>
      <c r="N84" s="612" t="s">
        <v>412</v>
      </c>
    </row>
    <row r="85" spans="1:14" ht="40" customHeight="1">
      <c r="A85" s="540">
        <v>1195</v>
      </c>
      <c r="B85" s="636">
        <v>41940</v>
      </c>
      <c r="C85" s="570" t="s">
        <v>224</v>
      </c>
      <c r="D85" s="504" t="s">
        <v>157</v>
      </c>
      <c r="E85" s="579" t="s">
        <v>2941</v>
      </c>
      <c r="F85" s="549" t="s">
        <v>1658</v>
      </c>
      <c r="G85" s="540" t="s">
        <v>375</v>
      </c>
      <c r="H85" s="660" t="s">
        <v>2929</v>
      </c>
      <c r="I85" s="505">
        <v>1</v>
      </c>
      <c r="J85" s="505" t="s">
        <v>513</v>
      </c>
      <c r="K85" s="610" t="s">
        <v>36</v>
      </c>
      <c r="L85" s="167"/>
      <c r="M85" s="167"/>
      <c r="N85" s="540"/>
    </row>
    <row r="86" spans="1:14" ht="40" customHeight="1">
      <c r="A86" s="540">
        <v>1196</v>
      </c>
      <c r="B86" s="636">
        <v>41940</v>
      </c>
      <c r="C86" s="570" t="s">
        <v>209</v>
      </c>
      <c r="D86" s="504" t="s">
        <v>210</v>
      </c>
      <c r="E86" s="579" t="s">
        <v>2942</v>
      </c>
      <c r="F86" s="549" t="s">
        <v>3223</v>
      </c>
      <c r="G86" s="540" t="s">
        <v>365</v>
      </c>
      <c r="H86" s="660" t="s">
        <v>2930</v>
      </c>
      <c r="I86" s="505">
        <v>1</v>
      </c>
      <c r="J86" s="549" t="s">
        <v>1319</v>
      </c>
      <c r="K86" s="610" t="s">
        <v>36</v>
      </c>
      <c r="L86" s="167"/>
      <c r="M86" s="167"/>
      <c r="N86" s="540"/>
    </row>
    <row r="87" spans="1:14" ht="40" customHeight="1">
      <c r="A87" s="540">
        <v>1197</v>
      </c>
      <c r="B87" s="636">
        <v>41940</v>
      </c>
      <c r="C87" s="570" t="s">
        <v>209</v>
      </c>
      <c r="D87" s="504" t="s">
        <v>210</v>
      </c>
      <c r="E87" s="579" t="s">
        <v>2943</v>
      </c>
      <c r="F87" s="549" t="s">
        <v>1655</v>
      </c>
      <c r="G87" s="540" t="s">
        <v>375</v>
      </c>
      <c r="H87" s="660" t="s">
        <v>2930</v>
      </c>
      <c r="I87" s="505">
        <v>1</v>
      </c>
      <c r="J87" s="549" t="s">
        <v>1321</v>
      </c>
      <c r="K87" s="610" t="s">
        <v>36</v>
      </c>
      <c r="L87" s="167"/>
      <c r="M87" s="167"/>
      <c r="N87" s="540"/>
    </row>
    <row r="88" spans="1:14" ht="40" customHeight="1">
      <c r="A88" s="540">
        <v>1198</v>
      </c>
      <c r="B88" s="636">
        <v>41940</v>
      </c>
      <c r="C88" s="570" t="s">
        <v>310</v>
      </c>
      <c r="D88" s="504" t="s">
        <v>260</v>
      </c>
      <c r="E88" s="579" t="s">
        <v>2944</v>
      </c>
      <c r="F88" s="549"/>
      <c r="G88" s="540" t="s">
        <v>374</v>
      </c>
      <c r="H88" s="660" t="s">
        <v>2931</v>
      </c>
      <c r="I88" s="505">
        <v>3</v>
      </c>
      <c r="J88" s="549" t="s">
        <v>1326</v>
      </c>
      <c r="K88" s="610" t="s">
        <v>36</v>
      </c>
      <c r="L88" s="167"/>
      <c r="M88" s="167"/>
      <c r="N88" s="540"/>
    </row>
    <row r="89" spans="1:14" ht="40" customHeight="1">
      <c r="A89" s="540">
        <v>1199</v>
      </c>
      <c r="B89" s="636">
        <v>41940</v>
      </c>
      <c r="C89" s="570" t="s">
        <v>2932</v>
      </c>
      <c r="D89" s="504" t="s">
        <v>2933</v>
      </c>
      <c r="E89" s="570" t="s">
        <v>2945</v>
      </c>
      <c r="F89" s="576" t="s">
        <v>3220</v>
      </c>
      <c r="G89" s="540" t="s">
        <v>362</v>
      </c>
      <c r="H89" s="660" t="s">
        <v>2934</v>
      </c>
      <c r="I89" s="505">
        <v>1</v>
      </c>
      <c r="J89" s="505" t="s">
        <v>513</v>
      </c>
      <c r="K89" s="610" t="s">
        <v>36</v>
      </c>
      <c r="L89" s="167"/>
      <c r="M89" s="167"/>
      <c r="N89" s="540"/>
    </row>
    <row r="90" spans="1:14" ht="40" customHeight="1">
      <c r="A90" s="540">
        <v>1200</v>
      </c>
      <c r="B90" s="636">
        <v>41940</v>
      </c>
      <c r="C90" s="570" t="s">
        <v>264</v>
      </c>
      <c r="D90" s="504" t="s">
        <v>111</v>
      </c>
      <c r="E90" s="570" t="s">
        <v>2946</v>
      </c>
      <c r="F90" s="576" t="s">
        <v>1934</v>
      </c>
      <c r="G90" s="540" t="s">
        <v>345</v>
      </c>
      <c r="H90" s="660" t="s">
        <v>2935</v>
      </c>
      <c r="I90" s="505">
        <v>1</v>
      </c>
      <c r="J90" s="549" t="s">
        <v>1323</v>
      </c>
      <c r="K90" s="610" t="s">
        <v>36</v>
      </c>
      <c r="L90" s="167"/>
      <c r="M90" s="167"/>
      <c r="N90" s="540"/>
    </row>
    <row r="91" spans="1:14" ht="40" customHeight="1">
      <c r="A91" s="186">
        <v>1201</v>
      </c>
      <c r="B91" s="472">
        <v>41940</v>
      </c>
      <c r="C91" s="570" t="s">
        <v>80</v>
      </c>
      <c r="D91" s="504" t="s">
        <v>431</v>
      </c>
      <c r="E91" s="503" t="s">
        <v>2925</v>
      </c>
      <c r="F91" s="186"/>
      <c r="G91" s="583" t="s">
        <v>2936</v>
      </c>
      <c r="H91" s="469" t="s">
        <v>49</v>
      </c>
      <c r="I91" s="505">
        <v>1</v>
      </c>
      <c r="J91" s="549"/>
      <c r="K91" s="540"/>
      <c r="L91" s="186"/>
      <c r="M91" s="186"/>
      <c r="N91" s="611" t="s">
        <v>2836</v>
      </c>
    </row>
    <row r="92" spans="1:14" ht="40" customHeight="1">
      <c r="A92" s="186">
        <v>1202</v>
      </c>
      <c r="B92" s="472">
        <v>41940</v>
      </c>
      <c r="C92" s="570" t="s">
        <v>80</v>
      </c>
      <c r="D92" s="504" t="s">
        <v>431</v>
      </c>
      <c r="E92" s="503" t="s">
        <v>2925</v>
      </c>
      <c r="F92" s="186"/>
      <c r="G92" s="583" t="s">
        <v>500</v>
      </c>
      <c r="H92" s="469" t="s">
        <v>49</v>
      </c>
      <c r="I92" s="505">
        <v>2</v>
      </c>
      <c r="J92" s="549"/>
      <c r="K92" s="540"/>
      <c r="L92" s="186"/>
      <c r="M92" s="186"/>
      <c r="N92" s="611" t="s">
        <v>2836</v>
      </c>
    </row>
    <row r="93" spans="1:14" ht="40" customHeight="1">
      <c r="A93" s="186">
        <v>1203</v>
      </c>
      <c r="B93" s="472">
        <v>41940</v>
      </c>
      <c r="C93" s="570" t="s">
        <v>2937</v>
      </c>
      <c r="D93" s="504" t="s">
        <v>97</v>
      </c>
      <c r="E93" s="503" t="s">
        <v>2938</v>
      </c>
      <c r="F93" s="186"/>
      <c r="G93" s="583" t="s">
        <v>2939</v>
      </c>
      <c r="H93" s="469" t="s">
        <v>49</v>
      </c>
      <c r="I93" s="505">
        <v>80</v>
      </c>
      <c r="J93" s="186"/>
      <c r="K93" s="540"/>
      <c r="L93" s="186"/>
      <c r="M93" s="186"/>
      <c r="N93" s="612" t="s">
        <v>416</v>
      </c>
    </row>
    <row r="94" spans="1:14" ht="40" customHeight="1">
      <c r="A94" s="186">
        <v>1204</v>
      </c>
      <c r="B94" s="472">
        <v>41942</v>
      </c>
      <c r="C94" s="570" t="s">
        <v>159</v>
      </c>
      <c r="D94" s="504" t="s">
        <v>160</v>
      </c>
      <c r="E94" s="579" t="s">
        <v>2925</v>
      </c>
      <c r="F94" s="186"/>
      <c r="G94" s="583" t="s">
        <v>2928</v>
      </c>
      <c r="H94" s="469" t="s">
        <v>49</v>
      </c>
      <c r="I94" s="505">
        <v>5</v>
      </c>
      <c r="J94" s="469"/>
      <c r="K94" s="540"/>
      <c r="L94" s="186"/>
      <c r="M94" s="186"/>
      <c r="N94" s="612" t="s">
        <v>412</v>
      </c>
    </row>
    <row r="95" spans="1:14" ht="40" hidden="1" customHeight="1">
      <c r="A95" s="170">
        <v>1206</v>
      </c>
      <c r="B95" s="472">
        <v>41942</v>
      </c>
      <c r="C95" s="570" t="s">
        <v>2953</v>
      </c>
      <c r="D95" s="501" t="s">
        <v>461</v>
      </c>
      <c r="E95" s="499" t="s">
        <v>2954</v>
      </c>
      <c r="F95" s="186"/>
      <c r="G95" s="581" t="s">
        <v>2955</v>
      </c>
      <c r="H95" s="501"/>
      <c r="I95" s="502">
        <v>10</v>
      </c>
      <c r="J95" s="186"/>
      <c r="K95" s="540"/>
      <c r="L95" s="186" t="s">
        <v>2967</v>
      </c>
      <c r="M95" s="186"/>
      <c r="N95" s="540"/>
    </row>
    <row r="96" spans="1:14" ht="40" hidden="1" customHeight="1">
      <c r="A96" s="170">
        <v>1207</v>
      </c>
      <c r="B96" s="472">
        <v>41942</v>
      </c>
      <c r="C96" s="570" t="s">
        <v>2956</v>
      </c>
      <c r="D96" s="501" t="s">
        <v>461</v>
      </c>
      <c r="E96" s="499" t="s">
        <v>2954</v>
      </c>
      <c r="F96" s="186"/>
      <c r="G96" s="581" t="s">
        <v>2957</v>
      </c>
      <c r="H96" s="501"/>
      <c r="I96" s="502">
        <v>4</v>
      </c>
      <c r="J96" s="186"/>
      <c r="K96" s="540"/>
      <c r="L96" s="186" t="s">
        <v>2967</v>
      </c>
      <c r="M96" s="186"/>
      <c r="N96" s="540"/>
    </row>
    <row r="97" spans="1:14" ht="40" hidden="1" customHeight="1">
      <c r="A97" s="170">
        <v>1208</v>
      </c>
      <c r="B97" s="472">
        <v>41942</v>
      </c>
      <c r="C97" s="570" t="s">
        <v>456</v>
      </c>
      <c r="D97" s="501" t="s">
        <v>263</v>
      </c>
      <c r="E97" s="499" t="s">
        <v>2954</v>
      </c>
      <c r="F97" s="186"/>
      <c r="G97" s="581" t="s">
        <v>2958</v>
      </c>
      <c r="H97" s="501"/>
      <c r="I97" s="502">
        <v>49</v>
      </c>
      <c r="J97" s="186"/>
      <c r="K97" s="540"/>
      <c r="L97" s="186" t="s">
        <v>2967</v>
      </c>
      <c r="M97" s="186"/>
      <c r="N97" s="540"/>
    </row>
    <row r="98" spans="1:14" ht="40" customHeight="1">
      <c r="A98" s="540">
        <v>1209</v>
      </c>
      <c r="B98" s="636">
        <v>41942</v>
      </c>
      <c r="C98" s="570" t="s">
        <v>2959</v>
      </c>
      <c r="D98" s="504" t="s">
        <v>2960</v>
      </c>
      <c r="E98" s="579" t="s">
        <v>2966</v>
      </c>
      <c r="F98" s="549" t="s">
        <v>1934</v>
      </c>
      <c r="G98" s="540" t="s">
        <v>345</v>
      </c>
      <c r="H98" s="660" t="s">
        <v>2961</v>
      </c>
      <c r="I98" s="505">
        <v>1</v>
      </c>
      <c r="J98" s="549" t="s">
        <v>1073</v>
      </c>
      <c r="K98" s="610" t="s">
        <v>36</v>
      </c>
      <c r="L98" s="167"/>
      <c r="M98" s="167"/>
      <c r="N98" s="540"/>
    </row>
    <row r="99" spans="1:14" ht="40" customHeight="1">
      <c r="A99" s="540">
        <v>1210</v>
      </c>
      <c r="B99" s="636">
        <v>41942</v>
      </c>
      <c r="C99" s="570" t="s">
        <v>2962</v>
      </c>
      <c r="D99" s="504" t="s">
        <v>2963</v>
      </c>
      <c r="E99" s="579" t="s">
        <v>3216</v>
      </c>
      <c r="F99" s="549" t="s">
        <v>3206</v>
      </c>
      <c r="G99" s="540" t="s">
        <v>361</v>
      </c>
      <c r="H99" s="660" t="s">
        <v>2965</v>
      </c>
      <c r="I99" s="505">
        <v>1</v>
      </c>
      <c r="J99" s="549" t="s">
        <v>1326</v>
      </c>
      <c r="K99" s="610" t="s">
        <v>36</v>
      </c>
      <c r="L99" s="167"/>
      <c r="M99" s="167"/>
      <c r="N99" s="540"/>
    </row>
    <row r="100" spans="1:14" ht="40" customHeight="1">
      <c r="A100" s="186">
        <v>1211</v>
      </c>
      <c r="B100" s="472">
        <v>41943</v>
      </c>
      <c r="C100" s="570" t="s">
        <v>224</v>
      </c>
      <c r="D100" s="504" t="s">
        <v>157</v>
      </c>
      <c r="E100" s="579" t="s">
        <v>2925</v>
      </c>
      <c r="F100" s="540"/>
      <c r="G100" s="583" t="s">
        <v>2929</v>
      </c>
      <c r="H100" s="469" t="s">
        <v>49</v>
      </c>
      <c r="I100" s="505">
        <v>1</v>
      </c>
      <c r="J100" s="549"/>
      <c r="K100" s="540"/>
      <c r="L100" s="186"/>
      <c r="M100" s="186"/>
      <c r="N100" s="612" t="s">
        <v>412</v>
      </c>
    </row>
    <row r="101" spans="1:14" ht="40" customHeight="1">
      <c r="A101" s="540">
        <v>1212</v>
      </c>
      <c r="B101" s="636">
        <v>41943</v>
      </c>
      <c r="C101" s="570" t="s">
        <v>129</v>
      </c>
      <c r="D101" s="504" t="s">
        <v>130</v>
      </c>
      <c r="E101" s="579" t="s">
        <v>2977</v>
      </c>
      <c r="F101" s="549" t="s">
        <v>3222</v>
      </c>
      <c r="G101" s="540" t="s">
        <v>345</v>
      </c>
      <c r="H101" s="660" t="s">
        <v>2976</v>
      </c>
      <c r="I101" s="505">
        <v>1</v>
      </c>
      <c r="J101" s="549" t="s">
        <v>1320</v>
      </c>
      <c r="K101" s="610" t="s">
        <v>36</v>
      </c>
      <c r="L101" s="167"/>
      <c r="M101" s="167"/>
      <c r="N101" s="540"/>
    </row>
  </sheetData>
  <autoFilter ref="A1:N101" xr:uid="{00000000-0009-0000-0000-00000E000000}">
    <filterColumn colId="11">
      <filters>
        <filter val="TEST"/>
      </filters>
    </filterColumn>
  </autoFilter>
  <sortState xmlns:xlrd2="http://schemas.microsoft.com/office/spreadsheetml/2017/richdata2" ref="A2:N101">
    <sortCondition ref="A2:A101"/>
  </sortState>
  <pageMargins left="0.7" right="0.7" top="0.75" bottom="0.75" header="0.3" footer="0.3"/>
  <pageSetup orientation="portrait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84"/>
  <sheetViews>
    <sheetView zoomScale="42" zoomScaleNormal="42" workbookViewId="0">
      <pane ySplit="640" activePane="bottomLeft"/>
      <selection activeCell="J1" sqref="J1:J1048576"/>
      <selection pane="bottomLeft" activeCell="L42" sqref="L42:N84"/>
    </sheetView>
  </sheetViews>
  <sheetFormatPr defaultColWidth="9.1796875" defaultRowHeight="22.5"/>
  <cols>
    <col min="1" max="1" width="12.7265625" style="458" customWidth="1"/>
    <col min="2" max="2" width="18.453125" style="473" customWidth="1"/>
    <col min="3" max="3" width="35.26953125" style="623" customWidth="1"/>
    <col min="4" max="4" width="57.81640625" style="500" customWidth="1"/>
    <col min="5" max="5" width="94" style="136" customWidth="1"/>
    <col min="6" max="6" width="19.7265625" style="133" customWidth="1"/>
    <col min="7" max="7" width="28.81640625" style="606" customWidth="1"/>
    <col min="8" max="8" width="13.26953125" style="458" customWidth="1"/>
    <col min="9" max="9" width="15" style="556" customWidth="1"/>
    <col min="10" max="10" width="22.7265625" style="465" customWidth="1"/>
    <col min="11" max="11" width="25.26953125" style="552" customWidth="1"/>
    <col min="12" max="12" width="19.1796875" style="105" customWidth="1"/>
    <col min="13" max="13" width="13.1796875" style="105" customWidth="1"/>
    <col min="14" max="14" width="38.1796875" style="552" customWidth="1"/>
    <col min="15" max="16384" width="9.1796875" style="105"/>
  </cols>
  <sheetData>
    <row r="1" spans="1:14" s="657" customFormat="1" ht="61.5" customHeight="1" thickTop="1">
      <c r="A1" s="637" t="s">
        <v>0</v>
      </c>
      <c r="B1" s="649" t="s">
        <v>1</v>
      </c>
      <c r="C1" s="650" t="s">
        <v>2</v>
      </c>
      <c r="D1" s="651" t="s">
        <v>3</v>
      </c>
      <c r="E1" s="651" t="s">
        <v>4</v>
      </c>
      <c r="F1" s="652" t="s">
        <v>2601</v>
      </c>
      <c r="G1" s="653" t="s">
        <v>5</v>
      </c>
      <c r="H1" s="654" t="s">
        <v>6</v>
      </c>
      <c r="I1" s="638" t="s">
        <v>7</v>
      </c>
      <c r="J1" s="655" t="s">
        <v>1070</v>
      </c>
      <c r="K1" s="640" t="s">
        <v>8</v>
      </c>
      <c r="L1" s="654" t="s">
        <v>9</v>
      </c>
      <c r="M1" s="656" t="s">
        <v>10</v>
      </c>
      <c r="N1" s="656" t="s">
        <v>11</v>
      </c>
    </row>
    <row r="2" spans="1:14" s="458" customFormat="1" ht="45" customHeight="1">
      <c r="A2" s="170">
        <v>1213</v>
      </c>
      <c r="B2" s="472">
        <v>41944</v>
      </c>
      <c r="C2" s="573" t="s">
        <v>224</v>
      </c>
      <c r="D2" s="501" t="s">
        <v>157</v>
      </c>
      <c r="E2" s="471" t="s">
        <v>2978</v>
      </c>
      <c r="F2" s="540"/>
      <c r="G2" s="581" t="s">
        <v>2929</v>
      </c>
      <c r="H2" s="464" t="s">
        <v>49</v>
      </c>
      <c r="I2" s="502">
        <v>1</v>
      </c>
      <c r="J2" s="469"/>
      <c r="K2" s="540"/>
      <c r="L2" s="186"/>
      <c r="M2" s="186"/>
      <c r="N2" s="612" t="s">
        <v>412</v>
      </c>
    </row>
    <row r="3" spans="1:14" s="458" customFormat="1" ht="45" customHeight="1">
      <c r="A3" s="170">
        <v>1214</v>
      </c>
      <c r="B3" s="472">
        <v>41944</v>
      </c>
      <c r="C3" s="573" t="s">
        <v>458</v>
      </c>
      <c r="D3" s="501" t="s">
        <v>157</v>
      </c>
      <c r="E3" s="471" t="s">
        <v>2978</v>
      </c>
      <c r="F3" s="540"/>
      <c r="G3" s="581"/>
      <c r="H3" s="464" t="s">
        <v>49</v>
      </c>
      <c r="I3" s="502">
        <v>27</v>
      </c>
      <c r="J3" s="469"/>
      <c r="K3" s="540"/>
      <c r="L3" s="186"/>
      <c r="M3" s="186"/>
      <c r="N3" s="612" t="s">
        <v>412</v>
      </c>
    </row>
    <row r="4" spans="1:14" s="458" customFormat="1" ht="45" customHeight="1">
      <c r="A4" s="170">
        <v>1220</v>
      </c>
      <c r="B4" s="472">
        <v>41944</v>
      </c>
      <c r="C4" s="573" t="s">
        <v>2983</v>
      </c>
      <c r="D4" s="501" t="s">
        <v>2984</v>
      </c>
      <c r="E4" s="471" t="s">
        <v>2985</v>
      </c>
      <c r="F4" s="540"/>
      <c r="G4" s="581" t="s">
        <v>2986</v>
      </c>
      <c r="H4" s="464" t="s">
        <v>49</v>
      </c>
      <c r="I4" s="502">
        <v>1</v>
      </c>
      <c r="J4" s="469"/>
      <c r="K4" s="540"/>
      <c r="L4" s="186"/>
      <c r="M4" s="186"/>
      <c r="N4" s="611" t="s">
        <v>79</v>
      </c>
    </row>
    <row r="5" spans="1:14" s="458" customFormat="1" ht="45" customHeight="1">
      <c r="A5" s="170">
        <v>1221</v>
      </c>
      <c r="B5" s="472">
        <v>41944</v>
      </c>
      <c r="C5" s="573" t="s">
        <v>2987</v>
      </c>
      <c r="D5" s="501" t="s">
        <v>2988</v>
      </c>
      <c r="E5" s="471" t="s">
        <v>2985</v>
      </c>
      <c r="F5" s="540"/>
      <c r="G5" s="582" t="s">
        <v>2986</v>
      </c>
      <c r="H5" s="464" t="s">
        <v>49</v>
      </c>
      <c r="I5" s="502">
        <v>1</v>
      </c>
      <c r="J5" s="469"/>
      <c r="K5" s="540"/>
      <c r="L5" s="186"/>
      <c r="M5" s="186"/>
      <c r="N5" s="611" t="s">
        <v>79</v>
      </c>
    </row>
    <row r="6" spans="1:14" s="458" customFormat="1" ht="45" customHeight="1">
      <c r="A6" s="170">
        <v>1222</v>
      </c>
      <c r="B6" s="472">
        <v>41944</v>
      </c>
      <c r="C6" s="573" t="s">
        <v>2989</v>
      </c>
      <c r="D6" s="501" t="s">
        <v>2990</v>
      </c>
      <c r="E6" s="471" t="s">
        <v>2985</v>
      </c>
      <c r="F6" s="540"/>
      <c r="G6" s="582" t="s">
        <v>2991</v>
      </c>
      <c r="H6" s="464" t="s">
        <v>49</v>
      </c>
      <c r="I6" s="502">
        <v>1</v>
      </c>
      <c r="J6" s="469"/>
      <c r="K6" s="540"/>
      <c r="L6" s="186"/>
      <c r="M6" s="186"/>
      <c r="N6" s="611" t="s">
        <v>79</v>
      </c>
    </row>
    <row r="7" spans="1:14" s="458" customFormat="1" ht="45" customHeight="1">
      <c r="A7" s="170">
        <v>1224</v>
      </c>
      <c r="B7" s="472">
        <v>41946</v>
      </c>
      <c r="C7" s="574" t="s">
        <v>264</v>
      </c>
      <c r="D7" s="501" t="s">
        <v>111</v>
      </c>
      <c r="E7" s="471" t="s">
        <v>2998</v>
      </c>
      <c r="F7" s="567"/>
      <c r="G7" s="581" t="s">
        <v>549</v>
      </c>
      <c r="H7" s="464" t="s">
        <v>49</v>
      </c>
      <c r="I7" s="502">
        <v>5</v>
      </c>
      <c r="J7" s="464"/>
      <c r="K7" s="540"/>
      <c r="L7" s="186"/>
      <c r="M7" s="186"/>
      <c r="N7" s="612" t="s">
        <v>412</v>
      </c>
    </row>
    <row r="8" spans="1:14" s="458" customFormat="1" ht="45" customHeight="1">
      <c r="A8" s="170">
        <v>1226</v>
      </c>
      <c r="B8" s="472">
        <v>41946</v>
      </c>
      <c r="C8" s="574" t="s">
        <v>3000</v>
      </c>
      <c r="D8" s="501" t="s">
        <v>3001</v>
      </c>
      <c r="E8" s="471" t="s">
        <v>3006</v>
      </c>
      <c r="F8" s="468"/>
      <c r="G8" s="584"/>
      <c r="H8" s="464" t="s">
        <v>49</v>
      </c>
      <c r="I8" s="502">
        <v>6</v>
      </c>
      <c r="J8" s="464"/>
      <c r="K8" s="540"/>
      <c r="L8" s="186"/>
      <c r="M8" s="186"/>
      <c r="N8" s="612" t="s">
        <v>603</v>
      </c>
    </row>
    <row r="9" spans="1:14" s="458" customFormat="1" ht="45" customHeight="1">
      <c r="A9" s="170">
        <v>1234</v>
      </c>
      <c r="B9" s="472">
        <v>41948</v>
      </c>
      <c r="C9" s="572" t="s">
        <v>3012</v>
      </c>
      <c r="D9" s="501" t="s">
        <v>3013</v>
      </c>
      <c r="E9" s="499" t="s">
        <v>468</v>
      </c>
      <c r="F9" s="568"/>
      <c r="G9" s="585" t="s">
        <v>3014</v>
      </c>
      <c r="H9" s="464" t="s">
        <v>49</v>
      </c>
      <c r="I9" s="502">
        <v>1</v>
      </c>
      <c r="J9" s="469"/>
      <c r="K9" s="540"/>
      <c r="L9" s="186"/>
      <c r="M9" s="186"/>
      <c r="N9" s="612" t="s">
        <v>412</v>
      </c>
    </row>
    <row r="10" spans="1:14" s="458" customFormat="1" ht="35.15" customHeight="1">
      <c r="A10" s="170">
        <v>1243</v>
      </c>
      <c r="B10" s="472">
        <v>41955</v>
      </c>
      <c r="C10" s="572" t="s">
        <v>850</v>
      </c>
      <c r="D10" s="504" t="s">
        <v>22</v>
      </c>
      <c r="E10" s="579" t="s">
        <v>24</v>
      </c>
      <c r="F10" s="569"/>
      <c r="G10" s="583" t="s">
        <v>2696</v>
      </c>
      <c r="H10" s="464" t="s">
        <v>49</v>
      </c>
      <c r="I10" s="505">
        <v>1</v>
      </c>
      <c r="J10" s="549"/>
      <c r="K10" s="540"/>
      <c r="L10" s="186"/>
      <c r="M10" s="186"/>
      <c r="N10" s="612" t="s">
        <v>412</v>
      </c>
    </row>
    <row r="11" spans="1:14" s="458" customFormat="1" ht="45" customHeight="1">
      <c r="A11" s="170">
        <v>1245</v>
      </c>
      <c r="B11" s="472">
        <v>41955</v>
      </c>
      <c r="C11" s="572" t="s">
        <v>447</v>
      </c>
      <c r="D11" s="504" t="s">
        <v>454</v>
      </c>
      <c r="E11" s="579" t="s">
        <v>3028</v>
      </c>
      <c r="F11" s="569"/>
      <c r="G11" s="599" t="s">
        <v>544</v>
      </c>
      <c r="H11" s="464" t="s">
        <v>49</v>
      </c>
      <c r="I11" s="505">
        <v>13</v>
      </c>
      <c r="J11" s="467"/>
      <c r="K11" s="540"/>
      <c r="L11" s="186"/>
      <c r="M11" s="186"/>
      <c r="N11" s="612" t="s">
        <v>412</v>
      </c>
    </row>
    <row r="12" spans="1:14" s="458" customFormat="1" ht="45" customHeight="1">
      <c r="A12" s="170">
        <v>1247</v>
      </c>
      <c r="B12" s="472">
        <v>41956</v>
      </c>
      <c r="C12" s="570" t="s">
        <v>230</v>
      </c>
      <c r="D12" s="501" t="s">
        <v>231</v>
      </c>
      <c r="E12" s="499" t="s">
        <v>2315</v>
      </c>
      <c r="F12" s="569"/>
      <c r="G12" s="582" t="s">
        <v>3034</v>
      </c>
      <c r="H12" s="464" t="s">
        <v>49</v>
      </c>
      <c r="I12" s="502">
        <v>32</v>
      </c>
      <c r="J12" s="469"/>
      <c r="K12" s="540"/>
      <c r="L12" s="186"/>
      <c r="M12" s="186"/>
      <c r="N12" s="612" t="s">
        <v>545</v>
      </c>
    </row>
    <row r="13" spans="1:14" s="458" customFormat="1" ht="45" customHeight="1">
      <c r="A13" s="170">
        <v>1249</v>
      </c>
      <c r="B13" s="472">
        <v>41961</v>
      </c>
      <c r="C13" s="575" t="s">
        <v>3036</v>
      </c>
      <c r="D13" s="501" t="s">
        <v>3037</v>
      </c>
      <c r="E13" s="499" t="s">
        <v>3038</v>
      </c>
      <c r="F13" s="569"/>
      <c r="G13" s="581" t="s">
        <v>3039</v>
      </c>
      <c r="H13" s="103"/>
      <c r="I13" s="502">
        <v>1</v>
      </c>
      <c r="J13" s="469"/>
      <c r="K13" s="540"/>
      <c r="L13" s="186"/>
      <c r="M13" s="466" t="s">
        <v>10</v>
      </c>
      <c r="N13" s="540"/>
    </row>
    <row r="14" spans="1:14" s="458" customFormat="1" ht="45" customHeight="1">
      <c r="A14" s="170">
        <v>1250</v>
      </c>
      <c r="B14" s="472">
        <v>41961</v>
      </c>
      <c r="C14" s="575" t="s">
        <v>850</v>
      </c>
      <c r="D14" s="501" t="s">
        <v>22</v>
      </c>
      <c r="E14" s="499" t="s">
        <v>3040</v>
      </c>
      <c r="F14" s="569"/>
      <c r="G14" s="581" t="s">
        <v>3041</v>
      </c>
      <c r="H14" s="464" t="s">
        <v>49</v>
      </c>
      <c r="I14" s="502">
        <v>1</v>
      </c>
      <c r="J14" s="469"/>
      <c r="K14" s="540"/>
      <c r="L14" s="186"/>
      <c r="M14" s="186"/>
      <c r="N14" s="612" t="s">
        <v>65</v>
      </c>
    </row>
    <row r="15" spans="1:14" s="458" customFormat="1" ht="45" customHeight="1">
      <c r="A15" s="170">
        <v>1251</v>
      </c>
      <c r="B15" s="472">
        <v>41961</v>
      </c>
      <c r="C15" s="576" t="s">
        <v>2516</v>
      </c>
      <c r="D15" s="501" t="s">
        <v>410</v>
      </c>
      <c r="E15" s="499" t="s">
        <v>3042</v>
      </c>
      <c r="F15" s="569"/>
      <c r="G15" s="581" t="s">
        <v>556</v>
      </c>
      <c r="H15" s="464" t="s">
        <v>49</v>
      </c>
      <c r="I15" s="502">
        <v>2</v>
      </c>
      <c r="J15" s="469"/>
      <c r="K15" s="540"/>
      <c r="L15" s="186"/>
      <c r="M15" s="186"/>
      <c r="N15" s="612" t="s">
        <v>620</v>
      </c>
    </row>
    <row r="16" spans="1:14" s="458" customFormat="1" ht="45" customHeight="1">
      <c r="A16" s="170">
        <v>1252</v>
      </c>
      <c r="B16" s="472">
        <v>41964</v>
      </c>
      <c r="C16" s="577" t="s">
        <v>3043</v>
      </c>
      <c r="D16" s="608" t="s">
        <v>3044</v>
      </c>
      <c r="E16" s="499" t="s">
        <v>3045</v>
      </c>
      <c r="F16" s="569"/>
      <c r="G16" s="600" t="s">
        <v>3046</v>
      </c>
      <c r="H16" s="464" t="s">
        <v>49</v>
      </c>
      <c r="I16" s="553">
        <v>1</v>
      </c>
      <c r="J16" s="469"/>
      <c r="K16" s="540"/>
      <c r="L16" s="186"/>
      <c r="M16" s="186"/>
      <c r="N16" s="612" t="s">
        <v>412</v>
      </c>
    </row>
    <row r="17" spans="1:14" s="458" customFormat="1" ht="45" customHeight="1">
      <c r="A17" s="170">
        <v>1253</v>
      </c>
      <c r="B17" s="472">
        <v>41964</v>
      </c>
      <c r="C17" s="577" t="s">
        <v>230</v>
      </c>
      <c r="D17" s="608" t="s">
        <v>231</v>
      </c>
      <c r="E17" s="499" t="s">
        <v>3045</v>
      </c>
      <c r="F17" s="569"/>
      <c r="G17" s="600" t="s">
        <v>3047</v>
      </c>
      <c r="H17" s="464" t="s">
        <v>49</v>
      </c>
      <c r="I17" s="553">
        <v>8</v>
      </c>
      <c r="J17" s="469"/>
      <c r="K17" s="540"/>
      <c r="L17" s="186"/>
      <c r="M17" s="186"/>
      <c r="N17" s="612" t="s">
        <v>545</v>
      </c>
    </row>
    <row r="18" spans="1:14" s="458" customFormat="1" ht="45" customHeight="1">
      <c r="A18" s="170">
        <v>1254</v>
      </c>
      <c r="B18" s="472">
        <v>41964</v>
      </c>
      <c r="C18" s="577" t="s">
        <v>661</v>
      </c>
      <c r="D18" s="608" t="s">
        <v>3048</v>
      </c>
      <c r="E18" s="499" t="s">
        <v>3045</v>
      </c>
      <c r="F18" s="569"/>
      <c r="G18" s="600" t="s">
        <v>3049</v>
      </c>
      <c r="H18" s="464" t="s">
        <v>49</v>
      </c>
      <c r="I18" s="553">
        <v>14</v>
      </c>
      <c r="J18" s="469"/>
      <c r="K18" s="540"/>
      <c r="L18" s="186"/>
      <c r="M18" s="186"/>
      <c r="N18" s="612" t="s">
        <v>3199</v>
      </c>
    </row>
    <row r="19" spans="1:14" s="458" customFormat="1" ht="45" customHeight="1">
      <c r="A19" s="170">
        <v>1255</v>
      </c>
      <c r="B19" s="472">
        <v>41964</v>
      </c>
      <c r="C19" s="622" t="s">
        <v>3050</v>
      </c>
      <c r="D19" s="608" t="s">
        <v>3051</v>
      </c>
      <c r="E19" s="499" t="s">
        <v>3052</v>
      </c>
      <c r="F19" s="569"/>
      <c r="G19" s="600" t="s">
        <v>3053</v>
      </c>
      <c r="H19" s="464" t="s">
        <v>23</v>
      </c>
      <c r="I19" s="553">
        <v>1</v>
      </c>
      <c r="J19" s="469"/>
      <c r="K19" s="186"/>
      <c r="L19" s="610" t="s">
        <v>315</v>
      </c>
      <c r="M19" s="186"/>
      <c r="N19" s="540"/>
    </row>
    <row r="20" spans="1:14" s="458" customFormat="1" ht="45" customHeight="1">
      <c r="A20" s="170">
        <v>1256</v>
      </c>
      <c r="B20" s="472">
        <v>41964</v>
      </c>
      <c r="C20" s="622" t="s">
        <v>3054</v>
      </c>
      <c r="D20" s="608" t="s">
        <v>3055</v>
      </c>
      <c r="E20" s="499" t="s">
        <v>3056</v>
      </c>
      <c r="F20" s="569"/>
      <c r="G20" s="600" t="s">
        <v>3057</v>
      </c>
      <c r="H20" s="464" t="s">
        <v>23</v>
      </c>
      <c r="I20" s="553">
        <v>1</v>
      </c>
      <c r="J20" s="469"/>
      <c r="K20" s="186"/>
      <c r="L20" s="610" t="s">
        <v>315</v>
      </c>
      <c r="M20" s="186"/>
      <c r="N20" s="540"/>
    </row>
    <row r="21" spans="1:14" s="458" customFormat="1" ht="45" customHeight="1">
      <c r="A21" s="170">
        <v>1257</v>
      </c>
      <c r="B21" s="472">
        <v>41964</v>
      </c>
      <c r="C21" s="622" t="s">
        <v>232</v>
      </c>
      <c r="D21" s="608" t="s">
        <v>119</v>
      </c>
      <c r="E21" s="499" t="s">
        <v>3058</v>
      </c>
      <c r="F21" s="569"/>
      <c r="G21" s="600" t="s">
        <v>3059</v>
      </c>
      <c r="H21" s="464" t="s">
        <v>23</v>
      </c>
      <c r="I21" s="553">
        <v>1</v>
      </c>
      <c r="J21" s="469"/>
      <c r="K21" s="186"/>
      <c r="L21" s="610" t="s">
        <v>315</v>
      </c>
      <c r="M21" s="186"/>
      <c r="N21" s="540"/>
    </row>
    <row r="22" spans="1:14" s="458" customFormat="1" ht="45" customHeight="1">
      <c r="A22" s="170">
        <v>1258</v>
      </c>
      <c r="B22" s="472">
        <v>41964</v>
      </c>
      <c r="C22" s="577" t="s">
        <v>230</v>
      </c>
      <c r="D22" s="608" t="s">
        <v>231</v>
      </c>
      <c r="E22" s="499" t="s">
        <v>3060</v>
      </c>
      <c r="F22" s="569"/>
      <c r="G22" s="600" t="s">
        <v>2169</v>
      </c>
      <c r="H22" s="464" t="s">
        <v>49</v>
      </c>
      <c r="I22" s="553">
        <v>38</v>
      </c>
      <c r="J22" s="469"/>
      <c r="K22" s="540"/>
      <c r="L22" s="186"/>
      <c r="M22" s="186"/>
      <c r="N22" s="612" t="s">
        <v>545</v>
      </c>
    </row>
    <row r="23" spans="1:14" s="458" customFormat="1" ht="45" customHeight="1">
      <c r="A23" s="170">
        <v>1259</v>
      </c>
      <c r="B23" s="472">
        <v>41964</v>
      </c>
      <c r="C23" s="577" t="s">
        <v>52</v>
      </c>
      <c r="D23" s="608" t="s">
        <v>191</v>
      </c>
      <c r="E23" s="499" t="s">
        <v>1903</v>
      </c>
      <c r="F23" s="569"/>
      <c r="G23" s="600" t="s">
        <v>3061</v>
      </c>
      <c r="H23" s="464" t="s">
        <v>49</v>
      </c>
      <c r="I23" s="553">
        <v>2</v>
      </c>
      <c r="J23" s="469"/>
      <c r="K23" s="540"/>
      <c r="L23" s="186"/>
      <c r="M23" s="186"/>
      <c r="N23" s="612" t="s">
        <v>400</v>
      </c>
    </row>
    <row r="24" spans="1:14" s="458" customFormat="1" ht="45" customHeight="1">
      <c r="A24" s="170">
        <v>1260</v>
      </c>
      <c r="B24" s="472">
        <v>41964</v>
      </c>
      <c r="C24" s="577" t="s">
        <v>197</v>
      </c>
      <c r="D24" s="608" t="s">
        <v>198</v>
      </c>
      <c r="E24" s="499" t="s">
        <v>3062</v>
      </c>
      <c r="F24" s="569"/>
      <c r="G24" s="600" t="s">
        <v>3063</v>
      </c>
      <c r="H24" s="464" t="s">
        <v>49</v>
      </c>
      <c r="I24" s="553">
        <v>4</v>
      </c>
      <c r="J24" s="469"/>
      <c r="K24" s="540"/>
      <c r="L24" s="186"/>
      <c r="M24" s="186"/>
      <c r="N24" s="612" t="s">
        <v>400</v>
      </c>
    </row>
    <row r="25" spans="1:14" s="458" customFormat="1" ht="45" customHeight="1">
      <c r="A25" s="170">
        <v>1261</v>
      </c>
      <c r="B25" s="472">
        <v>41964</v>
      </c>
      <c r="C25" s="577" t="s">
        <v>453</v>
      </c>
      <c r="D25" s="608" t="s">
        <v>454</v>
      </c>
      <c r="E25" s="499" t="s">
        <v>3064</v>
      </c>
      <c r="F25" s="569"/>
      <c r="G25" s="600" t="s">
        <v>3065</v>
      </c>
      <c r="H25" s="464" t="s">
        <v>49</v>
      </c>
      <c r="I25" s="553">
        <v>2</v>
      </c>
      <c r="J25" s="469"/>
      <c r="K25" s="540"/>
      <c r="L25" s="186"/>
      <c r="M25" s="186"/>
      <c r="N25" s="612" t="s">
        <v>1752</v>
      </c>
    </row>
    <row r="26" spans="1:14" s="458" customFormat="1" ht="45" customHeight="1">
      <c r="A26" s="170">
        <v>1262</v>
      </c>
      <c r="B26" s="472">
        <v>41964</v>
      </c>
      <c r="C26" s="577" t="s">
        <v>204</v>
      </c>
      <c r="D26" s="608" t="s">
        <v>205</v>
      </c>
      <c r="E26" s="499" t="s">
        <v>1903</v>
      </c>
      <c r="F26" s="569"/>
      <c r="G26" s="600" t="s">
        <v>2730</v>
      </c>
      <c r="H26" s="464" t="s">
        <v>49</v>
      </c>
      <c r="I26" s="553">
        <v>1</v>
      </c>
      <c r="J26" s="469"/>
      <c r="K26" s="540"/>
      <c r="L26" s="186"/>
      <c r="M26" s="186"/>
      <c r="N26" s="612" t="s">
        <v>412</v>
      </c>
    </row>
    <row r="27" spans="1:14" s="458" customFormat="1" ht="45" customHeight="1">
      <c r="A27" s="170">
        <v>1274</v>
      </c>
      <c r="B27" s="472">
        <v>41964</v>
      </c>
      <c r="C27" s="577" t="s">
        <v>60</v>
      </c>
      <c r="D27" s="608" t="s">
        <v>61</v>
      </c>
      <c r="E27" s="499" t="s">
        <v>3083</v>
      </c>
      <c r="F27" s="569"/>
      <c r="G27" s="600" t="s">
        <v>3084</v>
      </c>
      <c r="H27" s="501"/>
      <c r="I27" s="553">
        <v>2</v>
      </c>
      <c r="J27" s="469"/>
      <c r="K27" s="540"/>
      <c r="L27" s="186"/>
      <c r="M27" s="498" t="s">
        <v>10</v>
      </c>
      <c r="N27" s="540"/>
    </row>
    <row r="28" spans="1:14" s="458" customFormat="1" ht="45" customHeight="1">
      <c r="A28" s="170">
        <v>1275</v>
      </c>
      <c r="B28" s="472">
        <v>41964</v>
      </c>
      <c r="C28" s="577" t="s">
        <v>264</v>
      </c>
      <c r="D28" s="608" t="s">
        <v>111</v>
      </c>
      <c r="E28" s="499" t="s">
        <v>3083</v>
      </c>
      <c r="F28" s="569"/>
      <c r="G28" s="600" t="s">
        <v>549</v>
      </c>
      <c r="H28" s="501"/>
      <c r="I28" s="553">
        <v>7</v>
      </c>
      <c r="J28" s="469"/>
      <c r="K28" s="540"/>
      <c r="L28" s="186"/>
      <c r="M28" s="498" t="s">
        <v>10</v>
      </c>
      <c r="N28" s="540"/>
    </row>
    <row r="29" spans="1:14" s="458" customFormat="1" ht="45" customHeight="1">
      <c r="A29" s="170">
        <v>1276</v>
      </c>
      <c r="B29" s="472">
        <v>41964</v>
      </c>
      <c r="C29" s="577" t="s">
        <v>3085</v>
      </c>
      <c r="D29" s="608" t="s">
        <v>3086</v>
      </c>
      <c r="E29" s="499" t="s">
        <v>3083</v>
      </c>
      <c r="F29" s="569"/>
      <c r="G29" s="600" t="s">
        <v>3087</v>
      </c>
      <c r="H29" s="501"/>
      <c r="I29" s="553">
        <v>2</v>
      </c>
      <c r="J29" s="469"/>
      <c r="K29" s="540"/>
      <c r="L29" s="186"/>
      <c r="M29" s="498" t="s">
        <v>10</v>
      </c>
      <c r="N29" s="540"/>
    </row>
    <row r="30" spans="1:14" s="458" customFormat="1" ht="45" customHeight="1">
      <c r="A30" s="170">
        <v>1277</v>
      </c>
      <c r="B30" s="472">
        <v>41964</v>
      </c>
      <c r="C30" s="577" t="s">
        <v>3088</v>
      </c>
      <c r="D30" s="608" t="s">
        <v>1795</v>
      </c>
      <c r="E30" s="499" t="s">
        <v>3083</v>
      </c>
      <c r="F30" s="569"/>
      <c r="G30" s="600" t="s">
        <v>3089</v>
      </c>
      <c r="H30" s="501"/>
      <c r="I30" s="553">
        <v>27</v>
      </c>
      <c r="J30" s="469"/>
      <c r="K30" s="540"/>
      <c r="L30" s="186"/>
      <c r="M30" s="498" t="s">
        <v>10</v>
      </c>
      <c r="N30" s="540"/>
    </row>
    <row r="31" spans="1:14" s="552" customFormat="1" ht="35.15" customHeight="1">
      <c r="A31" s="170">
        <v>1284</v>
      </c>
      <c r="B31" s="472">
        <v>41969</v>
      </c>
      <c r="C31" s="578" t="s">
        <v>3104</v>
      </c>
      <c r="D31" s="609" t="s">
        <v>3105</v>
      </c>
      <c r="E31" s="471" t="s">
        <v>3106</v>
      </c>
      <c r="F31" s="569"/>
      <c r="G31" s="601" t="s">
        <v>3107</v>
      </c>
      <c r="H31" s="470"/>
      <c r="I31" s="555">
        <v>8</v>
      </c>
      <c r="J31" s="469"/>
      <c r="K31" s="540"/>
      <c r="L31" s="498" t="s">
        <v>249</v>
      </c>
      <c r="M31" s="186"/>
      <c r="N31" s="540"/>
    </row>
    <row r="32" spans="1:14" s="552" customFormat="1" ht="35.15" customHeight="1">
      <c r="A32" s="170">
        <v>1285</v>
      </c>
      <c r="B32" s="472">
        <v>41969</v>
      </c>
      <c r="C32" s="578" t="s">
        <v>3108</v>
      </c>
      <c r="D32" s="609" t="s">
        <v>3109</v>
      </c>
      <c r="E32" s="471" t="s">
        <v>3106</v>
      </c>
      <c r="F32" s="569"/>
      <c r="G32" s="601" t="s">
        <v>3110</v>
      </c>
      <c r="H32" s="470"/>
      <c r="I32" s="555">
        <v>2</v>
      </c>
      <c r="J32" s="469"/>
      <c r="K32" s="540"/>
      <c r="L32" s="498" t="s">
        <v>249</v>
      </c>
      <c r="M32" s="186"/>
      <c r="N32" s="540"/>
    </row>
    <row r="33" spans="1:14" s="552" customFormat="1" ht="35.15" customHeight="1">
      <c r="A33" s="170">
        <v>1286</v>
      </c>
      <c r="B33" s="472">
        <v>41969</v>
      </c>
      <c r="C33" s="577" t="s">
        <v>499</v>
      </c>
      <c r="D33" s="608" t="s">
        <v>97</v>
      </c>
      <c r="E33" s="471" t="s">
        <v>3038</v>
      </c>
      <c r="F33" s="569"/>
      <c r="G33" s="600" t="s">
        <v>3111</v>
      </c>
      <c r="H33" s="470"/>
      <c r="I33" s="553">
        <v>46</v>
      </c>
      <c r="J33" s="469"/>
      <c r="K33" s="540"/>
      <c r="L33" s="498" t="s">
        <v>3163</v>
      </c>
      <c r="M33" s="186"/>
      <c r="N33" s="540"/>
    </row>
    <row r="34" spans="1:14" s="552" customFormat="1" ht="35.15" customHeight="1">
      <c r="A34" s="170">
        <v>1287</v>
      </c>
      <c r="B34" s="472">
        <v>41969</v>
      </c>
      <c r="C34" s="577" t="s">
        <v>3112</v>
      </c>
      <c r="D34" s="608" t="s">
        <v>3113</v>
      </c>
      <c r="E34" s="471" t="s">
        <v>3038</v>
      </c>
      <c r="F34" s="569"/>
      <c r="G34" s="600" t="s">
        <v>3114</v>
      </c>
      <c r="H34" s="470"/>
      <c r="I34" s="553">
        <v>4</v>
      </c>
      <c r="J34" s="469"/>
      <c r="K34" s="540"/>
      <c r="L34" s="498" t="s">
        <v>3163</v>
      </c>
      <c r="M34" s="186"/>
      <c r="N34" s="540"/>
    </row>
    <row r="35" spans="1:14" s="552" customFormat="1" ht="35.15" customHeight="1">
      <c r="A35" s="170">
        <v>1288</v>
      </c>
      <c r="B35" s="472">
        <v>41969</v>
      </c>
      <c r="C35" s="577" t="s">
        <v>104</v>
      </c>
      <c r="D35" s="608" t="s">
        <v>105</v>
      </c>
      <c r="E35" s="471" t="s">
        <v>3115</v>
      </c>
      <c r="F35" s="569"/>
      <c r="G35" s="600" t="s">
        <v>3116</v>
      </c>
      <c r="H35" s="464" t="s">
        <v>49</v>
      </c>
      <c r="I35" s="553">
        <v>1</v>
      </c>
      <c r="J35" s="469"/>
      <c r="K35" s="540"/>
      <c r="L35" s="186"/>
      <c r="M35" s="186"/>
      <c r="N35" s="612" t="s">
        <v>412</v>
      </c>
    </row>
    <row r="36" spans="1:14" s="552" customFormat="1" ht="35.15" customHeight="1">
      <c r="A36" s="170">
        <v>1289</v>
      </c>
      <c r="B36" s="472">
        <v>41969</v>
      </c>
      <c r="C36" s="577" t="s">
        <v>38</v>
      </c>
      <c r="D36" s="608" t="s">
        <v>39</v>
      </c>
      <c r="E36" s="471" t="s">
        <v>3117</v>
      </c>
      <c r="F36" s="569"/>
      <c r="G36" s="600" t="s">
        <v>3118</v>
      </c>
      <c r="H36" s="464" t="s">
        <v>49</v>
      </c>
      <c r="I36" s="553">
        <v>8</v>
      </c>
      <c r="J36" s="469"/>
      <c r="K36" s="540"/>
      <c r="L36" s="186"/>
      <c r="M36" s="186"/>
      <c r="N36" s="612" t="s">
        <v>412</v>
      </c>
    </row>
    <row r="37" spans="1:14" s="552" customFormat="1" ht="35.15" customHeight="1">
      <c r="A37" s="170">
        <v>1291</v>
      </c>
      <c r="B37" s="472">
        <v>41969</v>
      </c>
      <c r="C37" s="577" t="s">
        <v>3119</v>
      </c>
      <c r="D37" s="608" t="s">
        <v>3120</v>
      </c>
      <c r="E37" s="471" t="s">
        <v>3038</v>
      </c>
      <c r="F37" s="569"/>
      <c r="G37" s="600" t="s">
        <v>3121</v>
      </c>
      <c r="H37" s="470"/>
      <c r="I37" s="553">
        <v>1</v>
      </c>
      <c r="J37" s="469"/>
      <c r="K37" s="540"/>
      <c r="L37" s="498" t="s">
        <v>3163</v>
      </c>
      <c r="M37" s="186"/>
      <c r="N37" s="540"/>
    </row>
    <row r="38" spans="1:14" s="552" customFormat="1" ht="35.15" customHeight="1">
      <c r="A38" s="170">
        <v>1292</v>
      </c>
      <c r="B38" s="472">
        <v>41969</v>
      </c>
      <c r="C38" s="577" t="s">
        <v>3122</v>
      </c>
      <c r="D38" s="608" t="s">
        <v>3123</v>
      </c>
      <c r="E38" s="471" t="s">
        <v>3038</v>
      </c>
      <c r="F38" s="569"/>
      <c r="G38" s="600" t="s">
        <v>3124</v>
      </c>
      <c r="H38" s="470"/>
      <c r="I38" s="553">
        <v>2</v>
      </c>
      <c r="J38" s="469"/>
      <c r="K38" s="540"/>
      <c r="L38" s="498" t="s">
        <v>3163</v>
      </c>
      <c r="M38" s="186"/>
      <c r="N38" s="540"/>
    </row>
    <row r="39" spans="1:14" s="552" customFormat="1" ht="35.15" customHeight="1">
      <c r="A39" s="170">
        <v>1293</v>
      </c>
      <c r="B39" s="472">
        <v>41969</v>
      </c>
      <c r="C39" s="577" t="s">
        <v>38</v>
      </c>
      <c r="D39" s="608" t="s">
        <v>39</v>
      </c>
      <c r="E39" s="499" t="s">
        <v>3117</v>
      </c>
      <c r="F39" s="569"/>
      <c r="G39" s="600" t="s">
        <v>3118</v>
      </c>
      <c r="H39" s="464" t="s">
        <v>49</v>
      </c>
      <c r="I39" s="553">
        <v>3</v>
      </c>
      <c r="J39" s="103"/>
      <c r="K39" s="540"/>
      <c r="L39" s="186"/>
      <c r="M39" s="186"/>
      <c r="N39" s="612" t="s">
        <v>412</v>
      </c>
    </row>
    <row r="40" spans="1:14" s="552" customFormat="1" ht="61.5" customHeight="1">
      <c r="A40" s="170">
        <v>1302</v>
      </c>
      <c r="B40" s="472">
        <v>41974</v>
      </c>
      <c r="C40" s="558" t="s">
        <v>3148</v>
      </c>
      <c r="D40" s="557" t="s">
        <v>3149</v>
      </c>
      <c r="E40" s="499" t="s">
        <v>3153</v>
      </c>
      <c r="F40" s="569"/>
      <c r="G40" s="604" t="s">
        <v>3150</v>
      </c>
      <c r="H40" s="470"/>
      <c r="I40" s="103">
        <v>1</v>
      </c>
      <c r="J40" s="469"/>
      <c r="K40" s="540"/>
      <c r="L40" s="498" t="s">
        <v>3163</v>
      </c>
      <c r="M40" s="186"/>
      <c r="N40" s="540"/>
    </row>
    <row r="41" spans="1:14" s="552" customFormat="1" ht="35.15" customHeight="1">
      <c r="A41" s="170">
        <v>1303</v>
      </c>
      <c r="B41" s="472">
        <v>41671</v>
      </c>
      <c r="C41" s="572" t="s">
        <v>3154</v>
      </c>
      <c r="D41" s="501" t="s">
        <v>469</v>
      </c>
      <c r="E41" s="499" t="s">
        <v>589</v>
      </c>
      <c r="F41" s="569"/>
      <c r="G41" s="605" t="s">
        <v>3155</v>
      </c>
      <c r="H41" s="464" t="s">
        <v>49</v>
      </c>
      <c r="I41" s="103">
        <v>2</v>
      </c>
      <c r="J41" s="103"/>
      <c r="K41" s="540"/>
      <c r="L41" s="186"/>
      <c r="M41" s="186"/>
      <c r="N41" s="611" t="s">
        <v>79</v>
      </c>
    </row>
    <row r="42" spans="1:14">
      <c r="A42" s="186">
        <v>1215</v>
      </c>
      <c r="B42" s="472">
        <v>41944</v>
      </c>
      <c r="C42" s="668" t="s">
        <v>1492</v>
      </c>
      <c r="D42" s="504" t="s">
        <v>155</v>
      </c>
      <c r="E42" s="503" t="s">
        <v>3299</v>
      </c>
      <c r="F42" s="186" t="s">
        <v>345</v>
      </c>
      <c r="G42" s="599" t="s">
        <v>2979</v>
      </c>
      <c r="H42" s="469" t="s">
        <v>23</v>
      </c>
      <c r="I42" s="505">
        <v>2</v>
      </c>
      <c r="J42" s="469" t="s">
        <v>1075</v>
      </c>
      <c r="K42" s="610" t="s">
        <v>36</v>
      </c>
      <c r="L42" s="167"/>
      <c r="M42" s="167"/>
      <c r="N42" s="540"/>
    </row>
    <row r="43" spans="1:14">
      <c r="A43" s="186">
        <v>1216</v>
      </c>
      <c r="B43" s="472">
        <v>41944</v>
      </c>
      <c r="C43" s="668" t="s">
        <v>471</v>
      </c>
      <c r="D43" s="504" t="s">
        <v>472</v>
      </c>
      <c r="E43" s="503" t="s">
        <v>3300</v>
      </c>
      <c r="F43" s="186" t="s">
        <v>365</v>
      </c>
      <c r="G43" s="583" t="s">
        <v>2927</v>
      </c>
      <c r="H43" s="469" t="s">
        <v>23</v>
      </c>
      <c r="I43" s="505">
        <v>2</v>
      </c>
      <c r="J43" s="469" t="s">
        <v>1323</v>
      </c>
      <c r="K43" s="610" t="s">
        <v>36</v>
      </c>
      <c r="L43" s="167"/>
      <c r="M43" s="167"/>
      <c r="N43" s="540"/>
    </row>
    <row r="44" spans="1:14">
      <c r="A44" s="186">
        <v>1217</v>
      </c>
      <c r="B44" s="472">
        <v>41944</v>
      </c>
      <c r="C44" s="668" t="s">
        <v>471</v>
      </c>
      <c r="D44" s="504" t="s">
        <v>472</v>
      </c>
      <c r="E44" s="503" t="s">
        <v>2994</v>
      </c>
      <c r="F44" s="186" t="s">
        <v>365</v>
      </c>
      <c r="G44" s="583" t="s">
        <v>2927</v>
      </c>
      <c r="H44" s="469" t="s">
        <v>23</v>
      </c>
      <c r="I44" s="505">
        <v>2</v>
      </c>
      <c r="J44" s="469" t="s">
        <v>1323</v>
      </c>
      <c r="K44" s="610" t="s">
        <v>36</v>
      </c>
      <c r="L44" s="167"/>
      <c r="M44" s="167"/>
      <c r="N44" s="540"/>
    </row>
    <row r="45" spans="1:14" ht="40">
      <c r="A45" s="186">
        <v>1218</v>
      </c>
      <c r="B45" s="472">
        <v>41944</v>
      </c>
      <c r="C45" s="668" t="s">
        <v>76</v>
      </c>
      <c r="D45" s="504" t="s">
        <v>77</v>
      </c>
      <c r="E45" s="503" t="s">
        <v>2995</v>
      </c>
      <c r="F45" s="186" t="s">
        <v>345</v>
      </c>
      <c r="G45" s="583" t="s">
        <v>2926</v>
      </c>
      <c r="H45" s="469" t="s">
        <v>23</v>
      </c>
      <c r="I45" s="505">
        <v>1</v>
      </c>
      <c r="J45" s="664" t="s">
        <v>1074</v>
      </c>
      <c r="K45" s="610" t="s">
        <v>36</v>
      </c>
      <c r="L45" s="167"/>
      <c r="M45" s="167"/>
      <c r="N45" s="540"/>
    </row>
    <row r="46" spans="1:14">
      <c r="A46" s="186">
        <v>1219</v>
      </c>
      <c r="B46" s="472">
        <v>41944</v>
      </c>
      <c r="C46" s="668" t="s">
        <v>2980</v>
      </c>
      <c r="D46" s="504" t="s">
        <v>2981</v>
      </c>
      <c r="E46" s="503" t="s">
        <v>3304</v>
      </c>
      <c r="F46" s="186" t="s">
        <v>345</v>
      </c>
      <c r="G46" s="583" t="s">
        <v>2982</v>
      </c>
      <c r="H46" s="469" t="s">
        <v>23</v>
      </c>
      <c r="I46" s="505">
        <v>1</v>
      </c>
      <c r="J46" s="469" t="s">
        <v>1073</v>
      </c>
      <c r="K46" s="610" t="s">
        <v>36</v>
      </c>
      <c r="L46" s="167"/>
      <c r="M46" s="167"/>
      <c r="N46" s="540"/>
    </row>
    <row r="47" spans="1:14">
      <c r="A47" s="186">
        <v>1223</v>
      </c>
      <c r="B47" s="472">
        <v>41946</v>
      </c>
      <c r="C47" s="668" t="s">
        <v>280</v>
      </c>
      <c r="D47" s="504" t="s">
        <v>281</v>
      </c>
      <c r="E47" s="503" t="s">
        <v>2586</v>
      </c>
      <c r="F47" s="186" t="s">
        <v>362</v>
      </c>
      <c r="G47" s="596" t="s">
        <v>2997</v>
      </c>
      <c r="H47" s="469" t="s">
        <v>23</v>
      </c>
      <c r="I47" s="505">
        <v>1</v>
      </c>
      <c r="J47" s="469" t="s">
        <v>1085</v>
      </c>
      <c r="K47" s="610" t="s">
        <v>36</v>
      </c>
      <c r="L47" s="167"/>
      <c r="M47" s="167"/>
      <c r="N47" s="540"/>
    </row>
    <row r="48" spans="1:14">
      <c r="A48" s="186">
        <v>1225</v>
      </c>
      <c r="B48" s="472">
        <v>41946</v>
      </c>
      <c r="C48" s="670" t="s">
        <v>2381</v>
      </c>
      <c r="D48" s="504" t="s">
        <v>2382</v>
      </c>
      <c r="E48" s="503" t="s">
        <v>3298</v>
      </c>
      <c r="F48" s="635" t="s">
        <v>345</v>
      </c>
      <c r="G48" s="583" t="s">
        <v>2999</v>
      </c>
      <c r="H48" s="469" t="s">
        <v>23</v>
      </c>
      <c r="I48" s="505">
        <v>5</v>
      </c>
      <c r="J48" s="469" t="s">
        <v>1333</v>
      </c>
      <c r="K48" s="610" t="s">
        <v>36</v>
      </c>
      <c r="L48" s="167"/>
      <c r="M48" s="167"/>
      <c r="N48" s="540"/>
    </row>
    <row r="49" spans="1:14">
      <c r="A49" s="186">
        <v>1228</v>
      </c>
      <c r="B49" s="472">
        <v>41946</v>
      </c>
      <c r="C49" s="670" t="s">
        <v>153</v>
      </c>
      <c r="D49" s="504" t="s">
        <v>244</v>
      </c>
      <c r="E49" s="503" t="s">
        <v>3007</v>
      </c>
      <c r="F49" s="635" t="s">
        <v>365</v>
      </c>
      <c r="G49" s="583" t="s">
        <v>3002</v>
      </c>
      <c r="H49" s="469" t="s">
        <v>23</v>
      </c>
      <c r="I49" s="505">
        <v>1</v>
      </c>
      <c r="J49" s="664" t="s">
        <v>1074</v>
      </c>
      <c r="K49" s="610" t="s">
        <v>36</v>
      </c>
      <c r="L49" s="167"/>
      <c r="M49" s="167"/>
      <c r="N49" s="540"/>
    </row>
    <row r="50" spans="1:14">
      <c r="A50" s="186">
        <v>1229</v>
      </c>
      <c r="B50" s="472">
        <v>41946</v>
      </c>
      <c r="C50" s="670" t="s">
        <v>153</v>
      </c>
      <c r="D50" s="504" t="s">
        <v>244</v>
      </c>
      <c r="E50" s="503" t="s">
        <v>3008</v>
      </c>
      <c r="F50" s="635" t="s">
        <v>362</v>
      </c>
      <c r="G50" s="583" t="s">
        <v>3002</v>
      </c>
      <c r="H50" s="469" t="s">
        <v>23</v>
      </c>
      <c r="I50" s="505">
        <v>1</v>
      </c>
      <c r="J50" s="664" t="s">
        <v>1074</v>
      </c>
      <c r="K50" s="610" t="s">
        <v>36</v>
      </c>
      <c r="L50" s="167"/>
      <c r="M50" s="167"/>
      <c r="N50" s="540"/>
    </row>
    <row r="51" spans="1:14" ht="40">
      <c r="A51" s="186">
        <v>1230</v>
      </c>
      <c r="B51" s="472">
        <v>41946</v>
      </c>
      <c r="C51" s="670" t="s">
        <v>131</v>
      </c>
      <c r="D51" s="504" t="s">
        <v>132</v>
      </c>
      <c r="E51" s="503" t="s">
        <v>3009</v>
      </c>
      <c r="F51" s="635" t="s">
        <v>365</v>
      </c>
      <c r="G51" s="583" t="s">
        <v>3003</v>
      </c>
      <c r="H51" s="469" t="s">
        <v>23</v>
      </c>
      <c r="I51" s="505">
        <v>1</v>
      </c>
      <c r="J51" s="469" t="s">
        <v>1320</v>
      </c>
      <c r="K51" s="610" t="s">
        <v>36</v>
      </c>
      <c r="L51" s="167"/>
      <c r="M51" s="167"/>
      <c r="N51" s="540"/>
    </row>
    <row r="52" spans="1:14">
      <c r="A52" s="186">
        <v>1231</v>
      </c>
      <c r="B52" s="472">
        <v>41946</v>
      </c>
      <c r="C52" s="670" t="s">
        <v>2665</v>
      </c>
      <c r="D52" s="504" t="s">
        <v>2681</v>
      </c>
      <c r="E52" s="503" t="s">
        <v>3010</v>
      </c>
      <c r="F52" s="671" t="s">
        <v>345</v>
      </c>
      <c r="G52" s="599"/>
      <c r="H52" s="469" t="s">
        <v>23</v>
      </c>
      <c r="I52" s="505">
        <v>1</v>
      </c>
      <c r="J52" s="469"/>
      <c r="K52" s="610" t="s">
        <v>36</v>
      </c>
      <c r="L52" s="167"/>
      <c r="M52" s="167"/>
      <c r="N52" s="540"/>
    </row>
    <row r="53" spans="1:14">
      <c r="A53" s="186">
        <v>1232</v>
      </c>
      <c r="B53" s="472">
        <v>41946</v>
      </c>
      <c r="C53" s="670" t="s">
        <v>299</v>
      </c>
      <c r="D53" s="504" t="s">
        <v>1953</v>
      </c>
      <c r="E53" s="503" t="s">
        <v>3011</v>
      </c>
      <c r="F53" s="635" t="s">
        <v>360</v>
      </c>
      <c r="G53" s="583" t="s">
        <v>2608</v>
      </c>
      <c r="H53" s="469" t="s">
        <v>23</v>
      </c>
      <c r="I53" s="505">
        <v>1</v>
      </c>
      <c r="J53" s="469"/>
      <c r="K53" s="610" t="s">
        <v>36</v>
      </c>
      <c r="L53" s="167"/>
      <c r="M53" s="167"/>
      <c r="N53" s="540"/>
    </row>
    <row r="54" spans="1:14">
      <c r="A54" s="186">
        <v>1233</v>
      </c>
      <c r="B54" s="472">
        <v>41946</v>
      </c>
      <c r="C54" s="670" t="s">
        <v>253</v>
      </c>
      <c r="D54" s="504" t="s">
        <v>254</v>
      </c>
      <c r="E54" s="503" t="s">
        <v>3301</v>
      </c>
      <c r="F54" s="469" t="s">
        <v>360</v>
      </c>
      <c r="G54" s="596" t="s">
        <v>3004</v>
      </c>
      <c r="H54" s="469" t="s">
        <v>23</v>
      </c>
      <c r="I54" s="505">
        <v>1</v>
      </c>
      <c r="J54" s="469" t="s">
        <v>1321</v>
      </c>
      <c r="K54" s="610" t="s">
        <v>36</v>
      </c>
      <c r="L54" s="167"/>
      <c r="M54" s="167"/>
      <c r="N54" s="540"/>
    </row>
    <row r="55" spans="1:14" ht="40">
      <c r="A55" s="186">
        <v>1235</v>
      </c>
      <c r="B55" s="472">
        <v>41948</v>
      </c>
      <c r="C55" s="872" t="s">
        <v>3015</v>
      </c>
      <c r="D55" s="504" t="s">
        <v>3016</v>
      </c>
      <c r="E55" s="579" t="s">
        <v>3020</v>
      </c>
      <c r="F55" s="635" t="s">
        <v>377</v>
      </c>
      <c r="G55" s="597" t="s">
        <v>3307</v>
      </c>
      <c r="H55" s="469" t="s">
        <v>23</v>
      </c>
      <c r="I55" s="505">
        <v>1</v>
      </c>
      <c r="J55" s="186" t="s">
        <v>1331</v>
      </c>
      <c r="K55" s="610" t="s">
        <v>36</v>
      </c>
      <c r="L55" s="167"/>
      <c r="M55" s="167"/>
      <c r="N55" s="540"/>
    </row>
    <row r="56" spans="1:14" ht="40">
      <c r="A56" s="186">
        <v>1236</v>
      </c>
      <c r="B56" s="472">
        <v>41948</v>
      </c>
      <c r="C56" s="872" t="s">
        <v>3017</v>
      </c>
      <c r="D56" s="504" t="s">
        <v>61</v>
      </c>
      <c r="E56" s="579" t="s">
        <v>3021</v>
      </c>
      <c r="F56" s="635" t="s">
        <v>376</v>
      </c>
      <c r="G56" s="597" t="s">
        <v>3308</v>
      </c>
      <c r="H56" s="469" t="s">
        <v>23</v>
      </c>
      <c r="I56" s="505">
        <v>1</v>
      </c>
      <c r="J56" s="469" t="s">
        <v>1330</v>
      </c>
      <c r="K56" s="610" t="s">
        <v>36</v>
      </c>
      <c r="L56" s="167"/>
      <c r="M56" s="167"/>
      <c r="N56" s="540"/>
    </row>
    <row r="57" spans="1:14" ht="23.5">
      <c r="A57" s="186">
        <v>1237</v>
      </c>
      <c r="B57" s="472">
        <v>41948</v>
      </c>
      <c r="C57" s="872" t="s">
        <v>3018</v>
      </c>
      <c r="D57" s="504" t="s">
        <v>3019</v>
      </c>
      <c r="E57" s="579" t="s">
        <v>3022</v>
      </c>
      <c r="F57" s="635" t="s">
        <v>377</v>
      </c>
      <c r="G57" s="597" t="s">
        <v>3309</v>
      </c>
      <c r="H57" s="469" t="s">
        <v>23</v>
      </c>
      <c r="I57" s="505">
        <v>1</v>
      </c>
      <c r="J57" s="186" t="s">
        <v>1331</v>
      </c>
      <c r="K57" s="610" t="s">
        <v>36</v>
      </c>
      <c r="L57" s="167"/>
      <c r="M57" s="167"/>
      <c r="N57" s="540"/>
    </row>
    <row r="58" spans="1:14">
      <c r="A58" s="186">
        <v>1238</v>
      </c>
      <c r="B58" s="472">
        <v>41955</v>
      </c>
      <c r="C58" s="670" t="s">
        <v>3023</v>
      </c>
      <c r="D58" s="504" t="s">
        <v>3024</v>
      </c>
      <c r="E58" s="579" t="s">
        <v>2704</v>
      </c>
      <c r="F58" s="635" t="s">
        <v>377</v>
      </c>
      <c r="G58" s="583" t="s">
        <v>3025</v>
      </c>
      <c r="H58" s="469" t="s">
        <v>23</v>
      </c>
      <c r="I58" s="505">
        <v>1</v>
      </c>
      <c r="J58" s="186" t="s">
        <v>1331</v>
      </c>
      <c r="K58" s="610" t="s">
        <v>36</v>
      </c>
      <c r="L58" s="167"/>
      <c r="M58" s="167"/>
      <c r="N58" s="540"/>
    </row>
    <row r="59" spans="1:14">
      <c r="A59" s="186">
        <v>1239</v>
      </c>
      <c r="B59" s="472">
        <v>41955</v>
      </c>
      <c r="C59" s="670" t="s">
        <v>153</v>
      </c>
      <c r="D59" s="504" t="s">
        <v>244</v>
      </c>
      <c r="E59" s="579" t="s">
        <v>2995</v>
      </c>
      <c r="F59" s="635" t="s">
        <v>345</v>
      </c>
      <c r="G59" s="583" t="s">
        <v>3002</v>
      </c>
      <c r="H59" s="469" t="s">
        <v>23</v>
      </c>
      <c r="I59" s="505">
        <v>13</v>
      </c>
      <c r="J59" s="664" t="s">
        <v>1074</v>
      </c>
      <c r="K59" s="610" t="s">
        <v>36</v>
      </c>
      <c r="L59" s="167"/>
      <c r="M59" s="167"/>
      <c r="N59" s="540"/>
    </row>
    <row r="60" spans="1:14">
      <c r="A60" s="186">
        <v>1240</v>
      </c>
      <c r="B60" s="472">
        <v>41955</v>
      </c>
      <c r="C60" s="670" t="s">
        <v>153</v>
      </c>
      <c r="D60" s="504" t="s">
        <v>244</v>
      </c>
      <c r="E60" s="579" t="s">
        <v>3029</v>
      </c>
      <c r="F60" s="635" t="s">
        <v>360</v>
      </c>
      <c r="G60" s="583" t="s">
        <v>3002</v>
      </c>
      <c r="H60" s="469" t="s">
        <v>23</v>
      </c>
      <c r="I60" s="505">
        <v>4</v>
      </c>
      <c r="J60" s="664" t="s">
        <v>1074</v>
      </c>
      <c r="K60" s="610" t="s">
        <v>36</v>
      </c>
      <c r="L60" s="167"/>
      <c r="M60" s="167"/>
      <c r="N60" s="540"/>
    </row>
    <row r="61" spans="1:14" ht="40">
      <c r="A61" s="186">
        <v>1241</v>
      </c>
      <c r="B61" s="472">
        <v>41955</v>
      </c>
      <c r="C61" s="670" t="s">
        <v>134</v>
      </c>
      <c r="D61" s="504" t="s">
        <v>39</v>
      </c>
      <c r="E61" s="579" t="s">
        <v>3030</v>
      </c>
      <c r="F61" s="635" t="s">
        <v>360</v>
      </c>
      <c r="G61" s="583" t="s">
        <v>3026</v>
      </c>
      <c r="H61" s="469" t="s">
        <v>23</v>
      </c>
      <c r="I61" s="505">
        <v>1</v>
      </c>
      <c r="J61" s="664" t="s">
        <v>1071</v>
      </c>
      <c r="K61" s="610" t="s">
        <v>36</v>
      </c>
      <c r="L61" s="167"/>
      <c r="M61" s="167"/>
      <c r="N61" s="540"/>
    </row>
    <row r="62" spans="1:14" ht="40">
      <c r="A62" s="186">
        <v>1242</v>
      </c>
      <c r="B62" s="472">
        <v>41955</v>
      </c>
      <c r="C62" s="670" t="s">
        <v>134</v>
      </c>
      <c r="D62" s="504" t="s">
        <v>39</v>
      </c>
      <c r="E62" s="579" t="s">
        <v>3031</v>
      </c>
      <c r="F62" s="635" t="s">
        <v>360</v>
      </c>
      <c r="G62" s="583" t="s">
        <v>3026</v>
      </c>
      <c r="H62" s="469" t="s">
        <v>23</v>
      </c>
      <c r="I62" s="505">
        <v>1</v>
      </c>
      <c r="J62" s="664" t="s">
        <v>1071</v>
      </c>
      <c r="K62" s="610" t="s">
        <v>36</v>
      </c>
      <c r="L62" s="167"/>
      <c r="M62" s="167"/>
      <c r="N62" s="540"/>
    </row>
    <row r="63" spans="1:14">
      <c r="A63" s="186">
        <v>1244</v>
      </c>
      <c r="B63" s="472">
        <v>41955</v>
      </c>
      <c r="C63" s="670" t="s">
        <v>201</v>
      </c>
      <c r="D63" s="504" t="s">
        <v>236</v>
      </c>
      <c r="E63" s="579" t="s">
        <v>3032</v>
      </c>
      <c r="F63" s="635" t="s">
        <v>345</v>
      </c>
      <c r="G63" s="583" t="s">
        <v>3027</v>
      </c>
      <c r="H63" s="469" t="s">
        <v>23</v>
      </c>
      <c r="I63" s="505">
        <v>1</v>
      </c>
      <c r="J63" s="469" t="s">
        <v>1323</v>
      </c>
      <c r="K63" s="610" t="s">
        <v>36</v>
      </c>
      <c r="L63" s="167"/>
      <c r="M63" s="167"/>
      <c r="N63" s="540"/>
    </row>
    <row r="64" spans="1:14">
      <c r="A64" s="186">
        <v>1246</v>
      </c>
      <c r="B64" s="472">
        <v>41955</v>
      </c>
      <c r="C64" s="670" t="s">
        <v>453</v>
      </c>
      <c r="D64" s="504" t="s">
        <v>454</v>
      </c>
      <c r="E64" s="579" t="s">
        <v>3033</v>
      </c>
      <c r="F64" s="635" t="s">
        <v>362</v>
      </c>
      <c r="G64" s="599" t="s">
        <v>544</v>
      </c>
      <c r="H64" s="469" t="s">
        <v>23</v>
      </c>
      <c r="I64" s="505">
        <v>1</v>
      </c>
      <c r="J64" s="664" t="s">
        <v>513</v>
      </c>
      <c r="K64" s="610" t="s">
        <v>36</v>
      </c>
      <c r="L64" s="167"/>
      <c r="M64" s="167"/>
      <c r="N64" s="540"/>
    </row>
    <row r="65" spans="1:14">
      <c r="A65" s="186">
        <v>1248</v>
      </c>
      <c r="B65" s="472">
        <v>41960</v>
      </c>
      <c r="C65" s="672" t="s">
        <v>106</v>
      </c>
      <c r="D65" s="504" t="s">
        <v>107</v>
      </c>
      <c r="E65" s="579" t="s">
        <v>3035</v>
      </c>
      <c r="F65" s="635" t="s">
        <v>375</v>
      </c>
      <c r="G65" s="583" t="s">
        <v>554</v>
      </c>
      <c r="H65" s="469" t="s">
        <v>23</v>
      </c>
      <c r="I65" s="505">
        <v>1</v>
      </c>
      <c r="J65" s="469" t="s">
        <v>1326</v>
      </c>
      <c r="K65" s="610" t="s">
        <v>36</v>
      </c>
      <c r="L65" s="167"/>
      <c r="M65" s="167"/>
      <c r="N65" s="540"/>
    </row>
    <row r="66" spans="1:14">
      <c r="A66" s="186">
        <v>1263</v>
      </c>
      <c r="B66" s="472">
        <v>41964</v>
      </c>
      <c r="C66" s="622" t="s">
        <v>104</v>
      </c>
      <c r="D66" s="577" t="s">
        <v>105</v>
      </c>
      <c r="E66" s="579" t="s">
        <v>3090</v>
      </c>
      <c r="F66" s="635" t="s">
        <v>345</v>
      </c>
      <c r="G66" s="648" t="s">
        <v>3066</v>
      </c>
      <c r="H66" s="469" t="s">
        <v>23</v>
      </c>
      <c r="I66" s="673">
        <v>1</v>
      </c>
      <c r="J66" s="664" t="s">
        <v>1071</v>
      </c>
      <c r="K66" s="610" t="s">
        <v>36</v>
      </c>
      <c r="L66" s="167"/>
      <c r="M66" s="167"/>
      <c r="N66" s="540"/>
    </row>
    <row r="67" spans="1:14">
      <c r="A67" s="186">
        <v>1264</v>
      </c>
      <c r="B67" s="472">
        <v>41964</v>
      </c>
      <c r="C67" s="622" t="s">
        <v>52</v>
      </c>
      <c r="D67" s="577" t="s">
        <v>191</v>
      </c>
      <c r="E67" s="579" t="s">
        <v>3091</v>
      </c>
      <c r="F67" s="635" t="s">
        <v>345</v>
      </c>
      <c r="G67" s="648" t="s">
        <v>3061</v>
      </c>
      <c r="H67" s="469" t="s">
        <v>23</v>
      </c>
      <c r="I67" s="673">
        <v>1</v>
      </c>
      <c r="J67" s="469" t="s">
        <v>1320</v>
      </c>
      <c r="K67" s="610" t="s">
        <v>36</v>
      </c>
      <c r="L67" s="167"/>
      <c r="M67" s="167"/>
      <c r="N67" s="540"/>
    </row>
    <row r="68" spans="1:14">
      <c r="A68" s="186">
        <v>1265</v>
      </c>
      <c r="B68" s="472">
        <v>41964</v>
      </c>
      <c r="C68" s="622" t="s">
        <v>83</v>
      </c>
      <c r="D68" s="577" t="s">
        <v>84</v>
      </c>
      <c r="E68" s="579" t="s">
        <v>3092</v>
      </c>
      <c r="F68" s="635" t="s">
        <v>345</v>
      </c>
      <c r="G68" s="648" t="s">
        <v>3067</v>
      </c>
      <c r="H68" s="469" t="s">
        <v>23</v>
      </c>
      <c r="I68" s="673">
        <v>1</v>
      </c>
      <c r="J68" s="469" t="s">
        <v>1320</v>
      </c>
      <c r="K68" s="610" t="s">
        <v>36</v>
      </c>
      <c r="L68" s="167"/>
      <c r="M68" s="167"/>
      <c r="N68" s="540"/>
    </row>
    <row r="69" spans="1:14">
      <c r="A69" s="186">
        <v>1266</v>
      </c>
      <c r="B69" s="472">
        <v>41964</v>
      </c>
      <c r="C69" s="622" t="s">
        <v>290</v>
      </c>
      <c r="D69" s="577" t="s">
        <v>291</v>
      </c>
      <c r="E69" s="579" t="s">
        <v>220</v>
      </c>
      <c r="F69" s="635" t="s">
        <v>364</v>
      </c>
      <c r="G69" s="648" t="s">
        <v>146</v>
      </c>
      <c r="H69" s="469" t="s">
        <v>23</v>
      </c>
      <c r="I69" s="673">
        <v>1</v>
      </c>
      <c r="J69" s="469" t="s">
        <v>1333</v>
      </c>
      <c r="K69" s="610" t="s">
        <v>36</v>
      </c>
      <c r="L69" s="167"/>
      <c r="M69" s="167"/>
      <c r="N69" s="540"/>
    </row>
    <row r="70" spans="1:14">
      <c r="A70" s="186">
        <v>1267</v>
      </c>
      <c r="B70" s="472">
        <v>41964</v>
      </c>
      <c r="C70" s="622" t="s">
        <v>253</v>
      </c>
      <c r="D70" s="577" t="s">
        <v>254</v>
      </c>
      <c r="E70" s="579" t="s">
        <v>3302</v>
      </c>
      <c r="F70" s="635" t="s">
        <v>345</v>
      </c>
      <c r="G70" s="648" t="s">
        <v>3004</v>
      </c>
      <c r="H70" s="469" t="s">
        <v>23</v>
      </c>
      <c r="I70" s="673">
        <v>1</v>
      </c>
      <c r="J70" s="469" t="s">
        <v>1321</v>
      </c>
      <c r="K70" s="610" t="s">
        <v>36</v>
      </c>
      <c r="L70" s="167"/>
      <c r="M70" s="167"/>
      <c r="N70" s="540"/>
    </row>
    <row r="71" spans="1:14" ht="40">
      <c r="A71" s="186">
        <v>1268</v>
      </c>
      <c r="B71" s="472">
        <v>41964</v>
      </c>
      <c r="C71" s="622" t="s">
        <v>3069</v>
      </c>
      <c r="D71" s="577" t="s">
        <v>3070</v>
      </c>
      <c r="E71" s="579" t="s">
        <v>3068</v>
      </c>
      <c r="F71" s="635" t="s">
        <v>345</v>
      </c>
      <c r="G71" s="648" t="s">
        <v>505</v>
      </c>
      <c r="H71" s="469" t="s">
        <v>23</v>
      </c>
      <c r="I71" s="673">
        <v>3</v>
      </c>
      <c r="J71" s="469"/>
      <c r="K71" s="610" t="s">
        <v>36</v>
      </c>
      <c r="L71" s="167"/>
      <c r="M71" s="167"/>
      <c r="N71" s="540"/>
    </row>
    <row r="72" spans="1:14" ht="42">
      <c r="A72" s="186">
        <v>1269</v>
      </c>
      <c r="B72" s="472">
        <v>41964</v>
      </c>
      <c r="C72" s="622" t="s">
        <v>3071</v>
      </c>
      <c r="D72" s="873" t="s">
        <v>3072</v>
      </c>
      <c r="E72" s="579" t="s">
        <v>3092</v>
      </c>
      <c r="F72" s="635" t="s">
        <v>345</v>
      </c>
      <c r="G72" s="648" t="s">
        <v>3073</v>
      </c>
      <c r="H72" s="469" t="s">
        <v>23</v>
      </c>
      <c r="I72" s="673">
        <v>1</v>
      </c>
      <c r="J72" s="664" t="s">
        <v>1321</v>
      </c>
      <c r="K72" s="610" t="s">
        <v>36</v>
      </c>
      <c r="L72" s="167"/>
      <c r="M72" s="167"/>
      <c r="N72" s="540"/>
    </row>
    <row r="73" spans="1:14" ht="40">
      <c r="A73" s="186">
        <v>1270</v>
      </c>
      <c r="B73" s="472">
        <v>41964</v>
      </c>
      <c r="C73" s="622" t="s">
        <v>217</v>
      </c>
      <c r="D73" s="577" t="s">
        <v>218</v>
      </c>
      <c r="E73" s="579" t="s">
        <v>3093</v>
      </c>
      <c r="F73" s="635" t="s">
        <v>365</v>
      </c>
      <c r="G73" s="648" t="s">
        <v>3074</v>
      </c>
      <c r="H73" s="469" t="s">
        <v>23</v>
      </c>
      <c r="I73" s="673">
        <v>1</v>
      </c>
      <c r="J73" s="469" t="s">
        <v>1321</v>
      </c>
      <c r="K73" s="610" t="s">
        <v>36</v>
      </c>
      <c r="L73" s="167"/>
      <c r="M73" s="167"/>
      <c r="N73" s="540"/>
    </row>
    <row r="74" spans="1:14">
      <c r="A74" s="186">
        <v>1271</v>
      </c>
      <c r="B74" s="472">
        <v>41964</v>
      </c>
      <c r="C74" s="622" t="s">
        <v>3075</v>
      </c>
      <c r="D74" s="577" t="s">
        <v>3076</v>
      </c>
      <c r="E74" s="579" t="s">
        <v>3094</v>
      </c>
      <c r="F74" s="635" t="s">
        <v>377</v>
      </c>
      <c r="G74" s="648" t="s">
        <v>3077</v>
      </c>
      <c r="H74" s="469" t="s">
        <v>23</v>
      </c>
      <c r="I74" s="673">
        <v>1</v>
      </c>
      <c r="J74" s="186" t="s">
        <v>1331</v>
      </c>
      <c r="K74" s="610" t="s">
        <v>36</v>
      </c>
      <c r="L74" s="167"/>
      <c r="M74" s="167"/>
      <c r="N74" s="540"/>
    </row>
    <row r="75" spans="1:14">
      <c r="A75" s="186">
        <v>1272</v>
      </c>
      <c r="B75" s="472">
        <v>41964</v>
      </c>
      <c r="C75" s="622" t="s">
        <v>3078</v>
      </c>
      <c r="D75" s="577" t="s">
        <v>3076</v>
      </c>
      <c r="E75" s="579" t="s">
        <v>3094</v>
      </c>
      <c r="F75" s="635" t="s">
        <v>3445</v>
      </c>
      <c r="G75" s="648" t="s">
        <v>3079</v>
      </c>
      <c r="H75" s="469" t="s">
        <v>23</v>
      </c>
      <c r="I75" s="673">
        <v>3</v>
      </c>
      <c r="J75" s="186" t="s">
        <v>1331</v>
      </c>
      <c r="K75" s="610" t="s">
        <v>36</v>
      </c>
      <c r="L75" s="167"/>
      <c r="M75" s="167"/>
      <c r="N75" s="540"/>
    </row>
    <row r="76" spans="1:14">
      <c r="A76" s="186">
        <v>1273</v>
      </c>
      <c r="B76" s="472">
        <v>41964</v>
      </c>
      <c r="C76" s="622" t="s">
        <v>3080</v>
      </c>
      <c r="D76" s="577" t="s">
        <v>3081</v>
      </c>
      <c r="E76" s="579" t="s">
        <v>3094</v>
      </c>
      <c r="F76" s="635" t="s">
        <v>377</v>
      </c>
      <c r="G76" s="648" t="s">
        <v>3082</v>
      </c>
      <c r="H76" s="469" t="s">
        <v>23</v>
      </c>
      <c r="I76" s="673">
        <v>1</v>
      </c>
      <c r="J76" s="186" t="s">
        <v>1331</v>
      </c>
      <c r="K76" s="610" t="s">
        <v>36</v>
      </c>
      <c r="L76" s="167"/>
      <c r="M76" s="167"/>
      <c r="N76" s="540"/>
    </row>
    <row r="77" spans="1:14">
      <c r="A77" s="186">
        <v>1278</v>
      </c>
      <c r="B77" s="472">
        <v>41969</v>
      </c>
      <c r="C77" s="622" t="s">
        <v>169</v>
      </c>
      <c r="D77" s="577" t="s">
        <v>170</v>
      </c>
      <c r="E77" s="503" t="s">
        <v>3303</v>
      </c>
      <c r="F77" s="635" t="s">
        <v>360</v>
      </c>
      <c r="G77" s="648" t="s">
        <v>3297</v>
      </c>
      <c r="H77" s="469" t="s">
        <v>23</v>
      </c>
      <c r="I77" s="673">
        <v>2</v>
      </c>
      <c r="J77" s="469" t="s">
        <v>1325</v>
      </c>
      <c r="K77" s="610" t="s">
        <v>36</v>
      </c>
      <c r="L77" s="167"/>
      <c r="M77" s="167"/>
      <c r="N77" s="540"/>
    </row>
    <row r="78" spans="1:14">
      <c r="A78" s="186">
        <v>1279</v>
      </c>
      <c r="B78" s="472">
        <v>41969</v>
      </c>
      <c r="C78" s="622" t="s">
        <v>3095</v>
      </c>
      <c r="D78" s="577" t="s">
        <v>3096</v>
      </c>
      <c r="E78" s="503" t="s">
        <v>3194</v>
      </c>
      <c r="F78" s="635" t="s">
        <v>345</v>
      </c>
      <c r="G78" s="648" t="s">
        <v>3097</v>
      </c>
      <c r="H78" s="469" t="s">
        <v>23</v>
      </c>
      <c r="I78" s="673">
        <v>1</v>
      </c>
      <c r="J78" s="469"/>
      <c r="K78" s="610" t="s">
        <v>36</v>
      </c>
      <c r="L78" s="167"/>
      <c r="M78" s="167"/>
      <c r="N78" s="540"/>
    </row>
    <row r="79" spans="1:14">
      <c r="A79" s="186">
        <v>1280</v>
      </c>
      <c r="B79" s="472">
        <v>41969</v>
      </c>
      <c r="C79" s="622" t="s">
        <v>3098</v>
      </c>
      <c r="D79" s="577" t="s">
        <v>3099</v>
      </c>
      <c r="E79" s="503" t="s">
        <v>3305</v>
      </c>
      <c r="F79" s="635" t="s">
        <v>377</v>
      </c>
      <c r="G79" s="648" t="s">
        <v>3100</v>
      </c>
      <c r="H79" s="469" t="s">
        <v>23</v>
      </c>
      <c r="I79" s="673">
        <v>1</v>
      </c>
      <c r="J79" s="186" t="s">
        <v>1331</v>
      </c>
      <c r="K79" s="610" t="s">
        <v>36</v>
      </c>
      <c r="L79" s="167"/>
      <c r="M79" s="167"/>
      <c r="N79" s="540"/>
    </row>
    <row r="80" spans="1:14">
      <c r="A80" s="186">
        <v>1281</v>
      </c>
      <c r="B80" s="472">
        <v>41969</v>
      </c>
      <c r="C80" s="622" t="s">
        <v>3101</v>
      </c>
      <c r="D80" s="577" t="s">
        <v>3102</v>
      </c>
      <c r="E80" s="503" t="s">
        <v>3306</v>
      </c>
      <c r="F80" s="635" t="s">
        <v>361</v>
      </c>
      <c r="G80" s="648" t="s">
        <v>3103</v>
      </c>
      <c r="H80" s="469" t="s">
        <v>23</v>
      </c>
      <c r="I80" s="673">
        <v>1</v>
      </c>
      <c r="J80" s="469" t="s">
        <v>1076</v>
      </c>
      <c r="K80" s="610" t="s">
        <v>36</v>
      </c>
      <c r="L80" s="167"/>
      <c r="M80" s="167"/>
      <c r="N80" s="540"/>
    </row>
    <row r="81" spans="1:14">
      <c r="A81" s="186">
        <v>1290</v>
      </c>
      <c r="B81" s="472">
        <v>41969</v>
      </c>
      <c r="C81" s="622" t="s">
        <v>104</v>
      </c>
      <c r="D81" s="577" t="s">
        <v>105</v>
      </c>
      <c r="E81" s="503" t="s">
        <v>3125</v>
      </c>
      <c r="F81" s="635" t="s">
        <v>345</v>
      </c>
      <c r="G81" s="648" t="s">
        <v>3116</v>
      </c>
      <c r="H81" s="469" t="s">
        <v>23</v>
      </c>
      <c r="I81" s="673">
        <v>1</v>
      </c>
      <c r="J81" s="664" t="s">
        <v>1071</v>
      </c>
      <c r="K81" s="610" t="s">
        <v>36</v>
      </c>
      <c r="L81" s="167"/>
      <c r="M81" s="167"/>
      <c r="N81" s="540"/>
    </row>
    <row r="82" spans="1:14">
      <c r="A82" s="186">
        <v>1294</v>
      </c>
      <c r="B82" s="472">
        <v>41969</v>
      </c>
      <c r="C82" s="622" t="s">
        <v>451</v>
      </c>
      <c r="D82" s="577" t="s">
        <v>452</v>
      </c>
      <c r="E82" s="579" t="s">
        <v>3133</v>
      </c>
      <c r="F82" s="635" t="s">
        <v>345</v>
      </c>
      <c r="G82" s="648" t="s">
        <v>3130</v>
      </c>
      <c r="H82" s="469" t="s">
        <v>23</v>
      </c>
      <c r="I82" s="673">
        <v>3</v>
      </c>
      <c r="J82" s="664" t="s">
        <v>513</v>
      </c>
      <c r="K82" s="610" t="s">
        <v>36</v>
      </c>
      <c r="L82" s="167"/>
      <c r="M82" s="167"/>
      <c r="N82" s="540"/>
    </row>
    <row r="83" spans="1:14">
      <c r="A83" s="186">
        <v>1295</v>
      </c>
      <c r="B83" s="472">
        <v>41969</v>
      </c>
      <c r="C83" s="622" t="s">
        <v>44</v>
      </c>
      <c r="D83" s="577" t="s">
        <v>45</v>
      </c>
      <c r="E83" s="579" t="s">
        <v>3134</v>
      </c>
      <c r="F83" s="635" t="s">
        <v>360</v>
      </c>
      <c r="G83" s="648" t="s">
        <v>3131</v>
      </c>
      <c r="H83" s="469" t="s">
        <v>23</v>
      </c>
      <c r="I83" s="673">
        <v>1</v>
      </c>
      <c r="J83" s="469" t="s">
        <v>514</v>
      </c>
      <c r="K83" s="610" t="s">
        <v>36</v>
      </c>
      <c r="L83" s="167"/>
      <c r="M83" s="167"/>
      <c r="N83" s="540"/>
    </row>
    <row r="84" spans="1:14">
      <c r="A84" s="186">
        <v>1297</v>
      </c>
      <c r="B84" s="472">
        <v>41970</v>
      </c>
      <c r="C84" s="668" t="s">
        <v>426</v>
      </c>
      <c r="D84" s="504" t="s">
        <v>427</v>
      </c>
      <c r="E84" s="579" t="s">
        <v>3137</v>
      </c>
      <c r="F84" s="635" t="s">
        <v>360</v>
      </c>
      <c r="G84" s="596" t="s">
        <v>3136</v>
      </c>
      <c r="H84" s="469" t="s">
        <v>23</v>
      </c>
      <c r="I84" s="505">
        <v>1</v>
      </c>
      <c r="J84" s="664" t="s">
        <v>1075</v>
      </c>
      <c r="K84" s="610" t="s">
        <v>36</v>
      </c>
      <c r="L84" s="167"/>
      <c r="M84" s="167"/>
      <c r="N84" s="540"/>
    </row>
  </sheetData>
  <autoFilter ref="A1:N84" xr:uid="{00000000-0009-0000-0000-00000F000000}">
    <sortState xmlns:xlrd2="http://schemas.microsoft.com/office/spreadsheetml/2017/richdata2" ref="A2:N85">
      <sortCondition ref="A2:A85"/>
    </sortState>
  </autoFilter>
  <pageMargins left="0.7" right="0.7" top="0.75" bottom="0.75" header="0.3" footer="0.3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filterMode="1"/>
  <dimension ref="A1:Z284"/>
  <sheetViews>
    <sheetView topLeftCell="C1" zoomScale="37" zoomScaleNormal="37" workbookViewId="0">
      <pane ySplit="1440"/>
      <selection activeCell="J1" sqref="J1:J1048576"/>
      <selection pane="bottomLeft" activeCell="H107" sqref="H107"/>
    </sheetView>
  </sheetViews>
  <sheetFormatPr defaultColWidth="9.1796875" defaultRowHeight="23"/>
  <cols>
    <col min="1" max="1" width="16.54296875" style="828" customWidth="1"/>
    <col min="2" max="2" width="25.7265625" style="829" customWidth="1"/>
    <col min="3" max="3" width="51.54296875" style="623" customWidth="1"/>
    <col min="4" max="4" width="57.81640625" style="623" customWidth="1"/>
    <col min="5" max="5" width="108.453125" style="623" customWidth="1"/>
    <col min="6" max="6" width="28.7265625" style="830" customWidth="1"/>
    <col min="7" max="7" width="28.81640625" style="606" customWidth="1"/>
    <col min="8" max="8" width="27" style="606" customWidth="1"/>
    <col min="9" max="9" width="20.81640625" style="686" customWidth="1"/>
    <col min="10" max="10" width="22.7265625" style="686" customWidth="1"/>
    <col min="11" max="11" width="38.1796875" style="606" customWidth="1"/>
    <col min="12" max="13" width="38.7265625" style="606" customWidth="1"/>
    <col min="14" max="14" width="48" style="606" customWidth="1"/>
    <col min="15" max="16" width="16" style="606" customWidth="1"/>
    <col min="17" max="17" width="65.81640625" style="606" customWidth="1"/>
    <col min="18" max="18" width="15.1796875" style="606" customWidth="1"/>
    <col min="19" max="23" width="15.54296875" style="606" customWidth="1"/>
    <col min="24" max="24" width="14.453125" style="606" customWidth="1"/>
    <col min="25" max="25" width="17.81640625" style="606" customWidth="1"/>
    <col min="26" max="26" width="20.54296875" style="606" bestFit="1" customWidth="1"/>
    <col min="27" max="16384" width="9.1796875" style="606"/>
  </cols>
  <sheetData>
    <row r="1" spans="1:26" s="847" customFormat="1" ht="90" customHeight="1" thickTop="1">
      <c r="A1" s="836" t="s">
        <v>0</v>
      </c>
      <c r="B1" s="837" t="s">
        <v>1</v>
      </c>
      <c r="C1" s="838" t="s">
        <v>2</v>
      </c>
      <c r="D1" s="839" t="s">
        <v>3</v>
      </c>
      <c r="E1" s="839" t="s">
        <v>4</v>
      </c>
      <c r="F1" s="840" t="s">
        <v>2601</v>
      </c>
      <c r="G1" s="841" t="s">
        <v>5</v>
      </c>
      <c r="H1" s="841" t="s">
        <v>6</v>
      </c>
      <c r="I1" s="842" t="s">
        <v>7</v>
      </c>
      <c r="J1" s="843" t="s">
        <v>1070</v>
      </c>
      <c r="K1" s="844" t="s">
        <v>8</v>
      </c>
      <c r="L1" s="844" t="s">
        <v>9</v>
      </c>
      <c r="M1" s="845" t="s">
        <v>10</v>
      </c>
      <c r="N1" s="845" t="s">
        <v>11</v>
      </c>
      <c r="O1" s="846" t="s">
        <v>12</v>
      </c>
      <c r="P1" s="846" t="s">
        <v>2924</v>
      </c>
      <c r="Q1" s="846" t="s">
        <v>13</v>
      </c>
      <c r="R1" s="846" t="s">
        <v>14</v>
      </c>
      <c r="S1" s="846" t="s">
        <v>15</v>
      </c>
      <c r="T1" s="846" t="s">
        <v>16</v>
      </c>
      <c r="U1" s="846" t="s">
        <v>17</v>
      </c>
      <c r="V1" s="846" t="s">
        <v>18</v>
      </c>
      <c r="W1" s="846" t="s">
        <v>19</v>
      </c>
      <c r="X1" s="846" t="s">
        <v>20</v>
      </c>
      <c r="Y1" s="846" t="s">
        <v>432</v>
      </c>
      <c r="Z1" s="846" t="s">
        <v>433</v>
      </c>
    </row>
    <row r="2" spans="1:26" ht="55" customHeight="1">
      <c r="A2" s="707">
        <v>1298</v>
      </c>
      <c r="B2" s="689">
        <v>41974</v>
      </c>
      <c r="C2" s="672" t="s">
        <v>3138</v>
      </c>
      <c r="D2" s="604" t="s">
        <v>3139</v>
      </c>
      <c r="E2" s="717" t="s">
        <v>3151</v>
      </c>
      <c r="F2" s="874" t="s">
        <v>377</v>
      </c>
      <c r="G2" s="603" t="s">
        <v>3140</v>
      </c>
      <c r="H2" s="582" t="s">
        <v>23</v>
      </c>
      <c r="I2" s="585">
        <v>1</v>
      </c>
      <c r="J2" s="593" t="s">
        <v>1331</v>
      </c>
      <c r="K2" s="639" t="s">
        <v>36</v>
      </c>
      <c r="L2" s="593"/>
      <c r="M2" s="593"/>
      <c r="N2" s="593"/>
      <c r="O2" s="593"/>
      <c r="P2" s="593"/>
      <c r="Q2" s="593"/>
      <c r="R2" s="593"/>
      <c r="S2" s="593"/>
      <c r="T2" s="593"/>
      <c r="U2" s="593"/>
      <c r="V2" s="593"/>
      <c r="W2" s="593"/>
      <c r="X2" s="593"/>
      <c r="Y2" s="593"/>
      <c r="Z2" s="593"/>
    </row>
    <row r="3" spans="1:26" ht="55" customHeight="1">
      <c r="A3" s="707">
        <v>1299</v>
      </c>
      <c r="B3" s="689">
        <v>41974</v>
      </c>
      <c r="C3" s="672" t="s">
        <v>3141</v>
      </c>
      <c r="D3" s="604" t="s">
        <v>3142</v>
      </c>
      <c r="E3" s="717" t="s">
        <v>3151</v>
      </c>
      <c r="F3" s="874" t="s">
        <v>377</v>
      </c>
      <c r="G3" s="603" t="s">
        <v>3143</v>
      </c>
      <c r="H3" s="582" t="s">
        <v>23</v>
      </c>
      <c r="I3" s="585">
        <v>1</v>
      </c>
      <c r="J3" s="593" t="s">
        <v>1331</v>
      </c>
      <c r="K3" s="639" t="s">
        <v>36</v>
      </c>
      <c r="L3" s="593"/>
      <c r="M3" s="593"/>
      <c r="N3" s="593"/>
      <c r="O3" s="593"/>
      <c r="P3" s="593"/>
      <c r="Q3" s="593"/>
      <c r="R3" s="593"/>
      <c r="S3" s="593"/>
      <c r="T3" s="593"/>
      <c r="U3" s="593"/>
      <c r="V3" s="593"/>
      <c r="W3" s="593"/>
      <c r="X3" s="593"/>
      <c r="Y3" s="593"/>
      <c r="Z3" s="593"/>
    </row>
    <row r="4" spans="1:26" ht="55" customHeight="1">
      <c r="A4" s="707">
        <v>1300</v>
      </c>
      <c r="B4" s="689">
        <v>41974</v>
      </c>
      <c r="C4" s="672" t="s">
        <v>3144</v>
      </c>
      <c r="D4" s="604" t="s">
        <v>3145</v>
      </c>
      <c r="E4" s="717" t="s">
        <v>3151</v>
      </c>
      <c r="F4" s="874" t="s">
        <v>377</v>
      </c>
      <c r="G4" s="603" t="s">
        <v>3146</v>
      </c>
      <c r="H4" s="582" t="s">
        <v>23</v>
      </c>
      <c r="I4" s="588">
        <v>2</v>
      </c>
      <c r="J4" s="593" t="s">
        <v>1331</v>
      </c>
      <c r="K4" s="639" t="s">
        <v>36</v>
      </c>
      <c r="L4" s="593"/>
      <c r="M4" s="593"/>
      <c r="N4" s="593"/>
      <c r="O4" s="593"/>
      <c r="P4" s="593"/>
      <c r="Q4" s="593"/>
      <c r="R4" s="593"/>
      <c r="S4" s="593"/>
      <c r="T4" s="593"/>
      <c r="U4" s="593"/>
      <c r="V4" s="593"/>
      <c r="W4" s="593"/>
      <c r="X4" s="593"/>
      <c r="Y4" s="593"/>
      <c r="Z4" s="593"/>
    </row>
    <row r="5" spans="1:26" ht="55" customHeight="1">
      <c r="A5" s="707">
        <v>1301</v>
      </c>
      <c r="B5" s="689">
        <v>41974</v>
      </c>
      <c r="C5" s="672" t="s">
        <v>2266</v>
      </c>
      <c r="D5" s="604" t="s">
        <v>2270</v>
      </c>
      <c r="E5" s="717" t="s">
        <v>3152</v>
      </c>
      <c r="F5" s="874" t="s">
        <v>3446</v>
      </c>
      <c r="G5" s="603" t="s">
        <v>3147</v>
      </c>
      <c r="H5" s="582" t="s">
        <v>23</v>
      </c>
      <c r="I5" s="588">
        <v>2</v>
      </c>
      <c r="J5" s="582" t="s">
        <v>1319</v>
      </c>
      <c r="K5" s="639" t="s">
        <v>36</v>
      </c>
      <c r="L5" s="593"/>
      <c r="M5" s="593"/>
      <c r="N5" s="593"/>
      <c r="O5" s="593"/>
      <c r="P5" s="593"/>
      <c r="Q5" s="593"/>
      <c r="R5" s="593"/>
      <c r="S5" s="593"/>
      <c r="T5" s="593"/>
      <c r="U5" s="593"/>
      <c r="V5" s="593"/>
      <c r="W5" s="593"/>
      <c r="X5" s="593"/>
      <c r="Y5" s="593"/>
      <c r="Z5" s="593"/>
    </row>
    <row r="6" spans="1:26" ht="55" hidden="1" customHeight="1">
      <c r="A6" s="707">
        <v>1302</v>
      </c>
      <c r="B6" s="689">
        <v>41974</v>
      </c>
      <c r="C6" s="672" t="s">
        <v>3148</v>
      </c>
      <c r="D6" s="604" t="s">
        <v>3149</v>
      </c>
      <c r="E6" s="713" t="s">
        <v>3153</v>
      </c>
      <c r="F6" s="774"/>
      <c r="G6" s="603" t="s">
        <v>3150</v>
      </c>
      <c r="H6" s="582" t="s">
        <v>3358</v>
      </c>
      <c r="I6" s="582">
        <v>1</v>
      </c>
      <c r="J6" s="596"/>
      <c r="K6" s="593"/>
      <c r="L6" s="642" t="s">
        <v>3163</v>
      </c>
      <c r="M6" s="593"/>
      <c r="N6" s="593"/>
      <c r="O6" s="593"/>
      <c r="P6" s="593"/>
      <c r="Q6" s="593"/>
      <c r="R6" s="593"/>
      <c r="S6" s="593"/>
      <c r="T6" s="593"/>
      <c r="U6" s="593"/>
      <c r="V6" s="593"/>
      <c r="W6" s="593"/>
      <c r="X6" s="593"/>
      <c r="Y6" s="593"/>
      <c r="Z6" s="593"/>
    </row>
    <row r="7" spans="1:26" ht="55" hidden="1" customHeight="1">
      <c r="A7" s="707">
        <v>1303</v>
      </c>
      <c r="B7" s="689">
        <v>41671</v>
      </c>
      <c r="C7" s="670" t="s">
        <v>3154</v>
      </c>
      <c r="D7" s="696" t="s">
        <v>469</v>
      </c>
      <c r="E7" s="713" t="s">
        <v>589</v>
      </c>
      <c r="F7" s="774"/>
      <c r="G7" s="584" t="s">
        <v>3155</v>
      </c>
      <c r="H7" s="582" t="s">
        <v>49</v>
      </c>
      <c r="I7" s="582">
        <v>2</v>
      </c>
      <c r="J7" s="582"/>
      <c r="K7" s="593"/>
      <c r="L7" s="593"/>
      <c r="M7" s="593"/>
      <c r="N7" s="642" t="s">
        <v>79</v>
      </c>
      <c r="O7" s="593"/>
      <c r="P7" s="593"/>
      <c r="Q7" s="593"/>
      <c r="R7" s="593"/>
      <c r="S7" s="593"/>
      <c r="T7" s="593"/>
      <c r="U7" s="593"/>
      <c r="V7" s="593"/>
      <c r="W7" s="593"/>
      <c r="X7" s="593"/>
      <c r="Y7" s="593"/>
      <c r="Z7" s="593"/>
    </row>
    <row r="8" spans="1:26" ht="55" customHeight="1">
      <c r="A8" s="707">
        <v>1304</v>
      </c>
      <c r="B8" s="689">
        <v>41975</v>
      </c>
      <c r="C8" s="670" t="s">
        <v>3156</v>
      </c>
      <c r="D8" s="696" t="s">
        <v>3157</v>
      </c>
      <c r="E8" s="713" t="s">
        <v>3158</v>
      </c>
      <c r="F8" s="874" t="s">
        <v>360</v>
      </c>
      <c r="G8" s="581" t="s">
        <v>557</v>
      </c>
      <c r="H8" s="582" t="s">
        <v>23</v>
      </c>
      <c r="I8" s="582">
        <v>9</v>
      </c>
      <c r="J8" s="582" t="s">
        <v>1301</v>
      </c>
      <c r="K8" s="639" t="s">
        <v>36</v>
      </c>
      <c r="L8" s="593"/>
      <c r="M8" s="593"/>
      <c r="N8" s="593"/>
      <c r="O8" s="593"/>
      <c r="P8" s="593"/>
      <c r="Q8" s="593"/>
      <c r="R8" s="593"/>
      <c r="S8" s="593"/>
      <c r="T8" s="593"/>
      <c r="U8" s="593"/>
      <c r="V8" s="593"/>
      <c r="W8" s="593"/>
      <c r="X8" s="593"/>
      <c r="Y8" s="593"/>
      <c r="Z8" s="593"/>
    </row>
    <row r="9" spans="1:26" ht="55" customHeight="1">
      <c r="A9" s="707">
        <v>1305</v>
      </c>
      <c r="B9" s="689">
        <v>41977</v>
      </c>
      <c r="C9" s="670" t="s">
        <v>1180</v>
      </c>
      <c r="D9" s="696" t="s">
        <v>3159</v>
      </c>
      <c r="E9" s="713" t="s">
        <v>3137</v>
      </c>
      <c r="F9" s="874" t="s">
        <v>375</v>
      </c>
      <c r="G9" s="582" t="s">
        <v>3160</v>
      </c>
      <c r="H9" s="582" t="s">
        <v>23</v>
      </c>
      <c r="I9" s="585">
        <v>1</v>
      </c>
      <c r="J9" s="585" t="s">
        <v>1075</v>
      </c>
      <c r="K9" s="639" t="s">
        <v>36</v>
      </c>
      <c r="L9" s="593"/>
      <c r="M9" s="593"/>
      <c r="N9" s="593"/>
      <c r="O9" s="593"/>
      <c r="P9" s="593"/>
      <c r="Q9" s="593"/>
      <c r="R9" s="593"/>
      <c r="S9" s="593"/>
      <c r="T9" s="593"/>
      <c r="U9" s="593"/>
      <c r="V9" s="593"/>
      <c r="W9" s="593"/>
      <c r="X9" s="593"/>
      <c r="Y9" s="593"/>
      <c r="Z9" s="593"/>
    </row>
    <row r="10" spans="1:26" ht="55" customHeight="1">
      <c r="A10" s="707">
        <v>1306</v>
      </c>
      <c r="B10" s="689">
        <v>41977</v>
      </c>
      <c r="C10" s="670" t="s">
        <v>171</v>
      </c>
      <c r="D10" s="696" t="s">
        <v>172</v>
      </c>
      <c r="E10" s="713" t="s">
        <v>3161</v>
      </c>
      <c r="F10" s="874" t="s">
        <v>345</v>
      </c>
      <c r="G10" s="585"/>
      <c r="H10" s="582" t="s">
        <v>23</v>
      </c>
      <c r="I10" s="598">
        <v>1</v>
      </c>
      <c r="J10" s="596"/>
      <c r="K10" s="639" t="s">
        <v>36</v>
      </c>
      <c r="L10" s="593"/>
      <c r="M10" s="593"/>
      <c r="N10" s="593"/>
      <c r="O10" s="593"/>
      <c r="P10" s="593"/>
      <c r="Q10" s="593"/>
      <c r="R10" s="593"/>
      <c r="S10" s="593"/>
      <c r="T10" s="593"/>
      <c r="U10" s="593"/>
      <c r="V10" s="593"/>
      <c r="W10" s="593"/>
      <c r="X10" s="593"/>
      <c r="Y10" s="593"/>
      <c r="Z10" s="593"/>
    </row>
    <row r="11" spans="1:26" ht="55" customHeight="1">
      <c r="A11" s="707">
        <v>1307</v>
      </c>
      <c r="B11" s="689">
        <v>41982</v>
      </c>
      <c r="C11" s="780" t="s">
        <v>3244</v>
      </c>
      <c r="D11" s="777" t="s">
        <v>3245</v>
      </c>
      <c r="E11" s="781" t="s">
        <v>3252</v>
      </c>
      <c r="F11" s="874" t="s">
        <v>375</v>
      </c>
      <c r="G11" s="600" t="s">
        <v>3246</v>
      </c>
      <c r="H11" s="582" t="s">
        <v>23</v>
      </c>
      <c r="I11" s="782">
        <v>1</v>
      </c>
      <c r="J11" s="588" t="s">
        <v>1654</v>
      </c>
      <c r="K11" s="639" t="s">
        <v>36</v>
      </c>
      <c r="L11" s="593"/>
      <c r="M11" s="593"/>
      <c r="N11" s="593"/>
      <c r="O11" s="593"/>
      <c r="P11" s="593"/>
      <c r="Q11" s="593"/>
      <c r="R11" s="593"/>
      <c r="S11" s="593"/>
      <c r="T11" s="593"/>
      <c r="U11" s="593"/>
      <c r="V11" s="593"/>
      <c r="W11" s="593"/>
      <c r="X11" s="593"/>
      <c r="Y11" s="593"/>
      <c r="Z11" s="593"/>
    </row>
    <row r="12" spans="1:26" ht="55" customHeight="1">
      <c r="A12" s="707">
        <v>1308</v>
      </c>
      <c r="B12" s="689">
        <v>41982</v>
      </c>
      <c r="C12" s="780" t="s">
        <v>1197</v>
      </c>
      <c r="D12" s="777" t="s">
        <v>1354</v>
      </c>
      <c r="E12" s="781" t="s">
        <v>3253</v>
      </c>
      <c r="F12" s="874" t="s">
        <v>375</v>
      </c>
      <c r="G12" s="600" t="s">
        <v>3247</v>
      </c>
      <c r="H12" s="582" t="s">
        <v>23</v>
      </c>
      <c r="I12" s="782">
        <v>2</v>
      </c>
      <c r="J12" s="588" t="s">
        <v>1073</v>
      </c>
      <c r="K12" s="639" t="s">
        <v>36</v>
      </c>
      <c r="L12" s="593"/>
      <c r="M12" s="593"/>
      <c r="N12" s="593"/>
      <c r="O12" s="593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</row>
    <row r="13" spans="1:26" ht="55" customHeight="1">
      <c r="A13" s="707">
        <v>1309</v>
      </c>
      <c r="B13" s="689">
        <v>41982</v>
      </c>
      <c r="C13" s="780" t="s">
        <v>40</v>
      </c>
      <c r="D13" s="777" t="s">
        <v>41</v>
      </c>
      <c r="E13" s="717" t="s">
        <v>3254</v>
      </c>
      <c r="F13" s="874" t="s">
        <v>360</v>
      </c>
      <c r="G13" s="600" t="s">
        <v>3248</v>
      </c>
      <c r="H13" s="582" t="s">
        <v>23</v>
      </c>
      <c r="I13" s="782">
        <v>1</v>
      </c>
      <c r="J13" s="588" t="s">
        <v>1320</v>
      </c>
      <c r="K13" s="639" t="s">
        <v>36</v>
      </c>
      <c r="L13" s="593"/>
      <c r="M13" s="593"/>
      <c r="N13" s="593"/>
      <c r="O13" s="593"/>
      <c r="P13" s="593"/>
      <c r="Q13" s="593"/>
      <c r="R13" s="593"/>
      <c r="S13" s="593"/>
      <c r="T13" s="593"/>
      <c r="U13" s="593"/>
      <c r="V13" s="593"/>
      <c r="W13" s="593"/>
      <c r="X13" s="593"/>
      <c r="Y13" s="593"/>
      <c r="Z13" s="593"/>
    </row>
    <row r="14" spans="1:26" ht="55" customHeight="1">
      <c r="A14" s="707">
        <v>1310</v>
      </c>
      <c r="B14" s="689">
        <v>41982</v>
      </c>
      <c r="C14" s="780" t="s">
        <v>136</v>
      </c>
      <c r="D14" s="777" t="s">
        <v>137</v>
      </c>
      <c r="E14" s="717" t="s">
        <v>3255</v>
      </c>
      <c r="F14" s="874" t="s">
        <v>360</v>
      </c>
      <c r="G14" s="600" t="s">
        <v>3249</v>
      </c>
      <c r="H14" s="582" t="s">
        <v>23</v>
      </c>
      <c r="I14" s="782">
        <v>2</v>
      </c>
      <c r="J14" s="588" t="s">
        <v>1074</v>
      </c>
      <c r="K14" s="639" t="s">
        <v>36</v>
      </c>
      <c r="L14" s="593"/>
      <c r="M14" s="593"/>
      <c r="N14" s="593"/>
      <c r="O14" s="593"/>
      <c r="P14" s="593"/>
      <c r="Q14" s="593"/>
      <c r="R14" s="593"/>
      <c r="S14" s="593"/>
      <c r="T14" s="593"/>
      <c r="U14" s="593"/>
      <c r="V14" s="593"/>
      <c r="W14" s="593"/>
      <c r="X14" s="593"/>
      <c r="Y14" s="593"/>
      <c r="Z14" s="593"/>
    </row>
    <row r="15" spans="1:26" ht="55" customHeight="1">
      <c r="A15" s="707">
        <v>1311</v>
      </c>
      <c r="B15" s="689">
        <v>41982</v>
      </c>
      <c r="C15" s="780" t="s">
        <v>182</v>
      </c>
      <c r="D15" s="777" t="s">
        <v>32</v>
      </c>
      <c r="E15" s="717" t="s">
        <v>3256</v>
      </c>
      <c r="F15" s="874" t="s">
        <v>360</v>
      </c>
      <c r="G15" s="600" t="s">
        <v>3250</v>
      </c>
      <c r="H15" s="582" t="s">
        <v>23</v>
      </c>
      <c r="I15" s="782">
        <v>1</v>
      </c>
      <c r="J15" s="588" t="s">
        <v>1074</v>
      </c>
      <c r="K15" s="639" t="s">
        <v>36</v>
      </c>
      <c r="L15" s="593"/>
      <c r="M15" s="593"/>
      <c r="N15" s="593"/>
      <c r="O15" s="593"/>
      <c r="P15" s="593"/>
      <c r="Q15" s="593"/>
      <c r="R15" s="593"/>
      <c r="S15" s="593"/>
      <c r="T15" s="593"/>
      <c r="U15" s="593"/>
      <c r="V15" s="593"/>
      <c r="W15" s="593"/>
      <c r="X15" s="593"/>
      <c r="Y15" s="593"/>
      <c r="Z15" s="593"/>
    </row>
    <row r="16" spans="1:26" ht="66.75" hidden="1" customHeight="1">
      <c r="A16" s="707">
        <v>1312</v>
      </c>
      <c r="B16" s="689">
        <v>41982</v>
      </c>
      <c r="C16" s="783" t="s">
        <v>86</v>
      </c>
      <c r="D16" s="784" t="s">
        <v>215</v>
      </c>
      <c r="E16" s="717" t="s">
        <v>3257</v>
      </c>
      <c r="F16" s="605"/>
      <c r="G16" s="674" t="s">
        <v>3251</v>
      </c>
      <c r="H16" s="582" t="s">
        <v>49</v>
      </c>
      <c r="I16" s="782">
        <v>1</v>
      </c>
      <c r="J16" s="588" t="s">
        <v>1074</v>
      </c>
      <c r="K16" s="646"/>
      <c r="L16" s="593"/>
      <c r="M16" s="593"/>
      <c r="N16" s="642" t="s">
        <v>3447</v>
      </c>
      <c r="O16" s="593"/>
      <c r="P16" s="593"/>
      <c r="Q16" s="593"/>
      <c r="R16" s="593"/>
      <c r="S16" s="593"/>
      <c r="T16" s="593"/>
      <c r="U16" s="593"/>
      <c r="V16" s="593"/>
      <c r="W16" s="593"/>
      <c r="X16" s="593"/>
      <c r="Y16" s="593"/>
      <c r="Z16" s="593"/>
    </row>
    <row r="17" spans="1:26" ht="55" customHeight="1">
      <c r="A17" s="707">
        <v>1313</v>
      </c>
      <c r="B17" s="689">
        <v>41982</v>
      </c>
      <c r="C17" s="785" t="s">
        <v>2266</v>
      </c>
      <c r="D17" s="696" t="s">
        <v>3258</v>
      </c>
      <c r="E17" s="696" t="s">
        <v>706</v>
      </c>
      <c r="F17" s="874" t="s">
        <v>345</v>
      </c>
      <c r="G17" s="582" t="s">
        <v>3147</v>
      </c>
      <c r="H17" s="582" t="s">
        <v>23</v>
      </c>
      <c r="I17" s="585">
        <v>1</v>
      </c>
      <c r="J17" s="582" t="s">
        <v>1140</v>
      </c>
      <c r="K17" s="639" t="s">
        <v>36</v>
      </c>
      <c r="L17" s="593"/>
      <c r="M17" s="593"/>
      <c r="N17" s="593"/>
      <c r="O17" s="593"/>
      <c r="P17" s="593"/>
      <c r="Q17" s="593"/>
      <c r="R17" s="593"/>
      <c r="S17" s="593"/>
      <c r="T17" s="593"/>
      <c r="U17" s="593"/>
      <c r="V17" s="593"/>
      <c r="W17" s="593"/>
      <c r="X17" s="593"/>
      <c r="Y17" s="593"/>
      <c r="Z17" s="593"/>
    </row>
    <row r="18" spans="1:26" ht="55" customHeight="1">
      <c r="A18" s="707">
        <v>1314</v>
      </c>
      <c r="B18" s="689">
        <v>41982</v>
      </c>
      <c r="C18" s="785" t="s">
        <v>796</v>
      </c>
      <c r="D18" s="696" t="s">
        <v>3259</v>
      </c>
      <c r="E18" s="696" t="s">
        <v>3264</v>
      </c>
      <c r="F18" s="874" t="s">
        <v>345</v>
      </c>
      <c r="G18" s="581" t="s">
        <v>3260</v>
      </c>
      <c r="H18" s="582" t="s">
        <v>23</v>
      </c>
      <c r="I18" s="585">
        <v>3</v>
      </c>
      <c r="J18" s="582" t="s">
        <v>1082</v>
      </c>
      <c r="K18" s="639" t="s">
        <v>36</v>
      </c>
      <c r="L18" s="593"/>
      <c r="M18" s="593"/>
      <c r="N18" s="593"/>
      <c r="O18" s="593"/>
      <c r="P18" s="593"/>
      <c r="Q18" s="593"/>
      <c r="R18" s="593"/>
      <c r="S18" s="593"/>
      <c r="T18" s="593"/>
      <c r="U18" s="593"/>
      <c r="V18" s="593"/>
      <c r="W18" s="593"/>
      <c r="X18" s="593"/>
      <c r="Y18" s="593"/>
      <c r="Z18" s="593"/>
    </row>
    <row r="19" spans="1:26" ht="55" customHeight="1">
      <c r="A19" s="707">
        <v>1315</v>
      </c>
      <c r="B19" s="689">
        <v>41982</v>
      </c>
      <c r="C19" s="785" t="s">
        <v>3261</v>
      </c>
      <c r="D19" s="696" t="s">
        <v>3262</v>
      </c>
      <c r="E19" s="696" t="s">
        <v>3264</v>
      </c>
      <c r="F19" s="874" t="s">
        <v>345</v>
      </c>
      <c r="G19" s="581" t="s">
        <v>3263</v>
      </c>
      <c r="H19" s="582" t="s">
        <v>23</v>
      </c>
      <c r="I19" s="585">
        <v>1</v>
      </c>
      <c r="J19" s="582" t="s">
        <v>1082</v>
      </c>
      <c r="K19" s="639" t="s">
        <v>36</v>
      </c>
      <c r="L19" s="593"/>
      <c r="M19" s="593"/>
      <c r="N19" s="593"/>
      <c r="O19" s="593"/>
      <c r="P19" s="593"/>
      <c r="Q19" s="593"/>
      <c r="R19" s="593"/>
      <c r="S19" s="593"/>
      <c r="T19" s="593"/>
      <c r="U19" s="593"/>
      <c r="V19" s="593"/>
      <c r="W19" s="593"/>
      <c r="X19" s="593"/>
      <c r="Y19" s="593"/>
      <c r="Z19" s="593"/>
    </row>
    <row r="20" spans="1:26" ht="55" hidden="1" customHeight="1">
      <c r="A20" s="707">
        <v>1316</v>
      </c>
      <c r="B20" s="689">
        <v>41981</v>
      </c>
      <c r="C20" s="605" t="s">
        <v>3265</v>
      </c>
      <c r="D20" s="696" t="s">
        <v>3266</v>
      </c>
      <c r="E20" s="696" t="s">
        <v>589</v>
      </c>
      <c r="F20" s="605"/>
      <c r="G20" s="585"/>
      <c r="H20" s="582" t="s">
        <v>49</v>
      </c>
      <c r="I20" s="585">
        <v>2</v>
      </c>
      <c r="J20" s="593"/>
      <c r="K20" s="593"/>
      <c r="L20" s="593"/>
      <c r="M20" s="593"/>
      <c r="N20" s="690" t="s">
        <v>79</v>
      </c>
      <c r="O20" s="593"/>
      <c r="P20" s="593"/>
      <c r="Q20" s="593"/>
      <c r="R20" s="593"/>
      <c r="S20" s="593"/>
      <c r="T20" s="593"/>
      <c r="U20" s="593"/>
      <c r="V20" s="593"/>
      <c r="W20" s="593"/>
      <c r="X20" s="593"/>
      <c r="Y20" s="593"/>
      <c r="Z20" s="593"/>
    </row>
    <row r="21" spans="1:26" ht="55" hidden="1" customHeight="1">
      <c r="A21" s="707">
        <v>1317</v>
      </c>
      <c r="B21" s="689">
        <v>41981</v>
      </c>
      <c r="C21" s="786" t="s">
        <v>31</v>
      </c>
      <c r="D21" s="777" t="s">
        <v>32</v>
      </c>
      <c r="E21" s="781" t="s">
        <v>3267</v>
      </c>
      <c r="F21" s="593"/>
      <c r="G21" s="600" t="s">
        <v>3268</v>
      </c>
      <c r="H21" s="582" t="s">
        <v>49</v>
      </c>
      <c r="I21" s="787">
        <v>5</v>
      </c>
      <c r="J21" s="596"/>
      <c r="K21" s="593"/>
      <c r="L21" s="593"/>
      <c r="M21" s="593"/>
      <c r="N21" s="690" t="s">
        <v>3336</v>
      </c>
      <c r="O21" s="593"/>
      <c r="P21" s="593"/>
      <c r="Q21" s="593"/>
      <c r="R21" s="593"/>
      <c r="S21" s="593"/>
      <c r="T21" s="593"/>
      <c r="U21" s="593"/>
      <c r="V21" s="593"/>
      <c r="W21" s="593"/>
      <c r="X21" s="593"/>
      <c r="Y21" s="593"/>
      <c r="Z21" s="593"/>
    </row>
    <row r="22" spans="1:26" ht="55" hidden="1" customHeight="1">
      <c r="A22" s="707">
        <v>1318</v>
      </c>
      <c r="B22" s="689">
        <v>41981</v>
      </c>
      <c r="C22" s="786" t="s">
        <v>31</v>
      </c>
      <c r="D22" s="777" t="s">
        <v>32</v>
      </c>
      <c r="E22" s="781" t="s">
        <v>3267</v>
      </c>
      <c r="F22" s="593"/>
      <c r="G22" s="600" t="s">
        <v>3269</v>
      </c>
      <c r="H22" s="582" t="s">
        <v>49</v>
      </c>
      <c r="I22" s="787">
        <v>1</v>
      </c>
      <c r="J22" s="596"/>
      <c r="K22" s="593"/>
      <c r="L22" s="593"/>
      <c r="M22" s="593"/>
      <c r="N22" s="690" t="s">
        <v>3336</v>
      </c>
      <c r="O22" s="593"/>
      <c r="P22" s="593"/>
      <c r="Q22" s="593"/>
      <c r="R22" s="593"/>
      <c r="S22" s="593"/>
      <c r="T22" s="593"/>
      <c r="U22" s="593"/>
      <c r="V22" s="593"/>
      <c r="W22" s="593"/>
      <c r="X22" s="593"/>
      <c r="Y22" s="593"/>
      <c r="Z22" s="593"/>
    </row>
    <row r="23" spans="1:26" ht="55" hidden="1" customHeight="1">
      <c r="A23" s="707">
        <v>1319</v>
      </c>
      <c r="B23" s="689">
        <v>41981</v>
      </c>
      <c r="C23" s="786" t="s">
        <v>26</v>
      </c>
      <c r="D23" s="777" t="s">
        <v>27</v>
      </c>
      <c r="E23" s="781" t="s">
        <v>3270</v>
      </c>
      <c r="F23" s="593"/>
      <c r="G23" s="600" t="s">
        <v>3271</v>
      </c>
      <c r="H23" s="582" t="s">
        <v>49</v>
      </c>
      <c r="I23" s="787">
        <v>1</v>
      </c>
      <c r="J23" s="596"/>
      <c r="K23" s="593"/>
      <c r="L23" s="593"/>
      <c r="M23" s="593"/>
      <c r="N23" s="690" t="s">
        <v>400</v>
      </c>
      <c r="O23" s="593"/>
      <c r="P23" s="593"/>
      <c r="Q23" s="593"/>
      <c r="R23" s="593"/>
      <c r="S23" s="593"/>
      <c r="T23" s="593"/>
      <c r="U23" s="593"/>
      <c r="V23" s="593"/>
      <c r="W23" s="593"/>
      <c r="X23" s="593"/>
      <c r="Y23" s="593"/>
      <c r="Z23" s="593"/>
    </row>
    <row r="24" spans="1:26" ht="55" hidden="1" customHeight="1">
      <c r="A24" s="707">
        <v>1320</v>
      </c>
      <c r="B24" s="689">
        <v>41981</v>
      </c>
      <c r="C24" s="786" t="s">
        <v>25</v>
      </c>
      <c r="D24" s="777" t="s">
        <v>215</v>
      </c>
      <c r="E24" s="781" t="s">
        <v>3270</v>
      </c>
      <c r="F24" s="593"/>
      <c r="G24" s="600" t="s">
        <v>3272</v>
      </c>
      <c r="H24" s="582" t="s">
        <v>49</v>
      </c>
      <c r="I24" s="787">
        <v>1</v>
      </c>
      <c r="J24" s="596"/>
      <c r="K24" s="593"/>
      <c r="L24" s="593"/>
      <c r="M24" s="593"/>
      <c r="N24" s="690" t="s">
        <v>412</v>
      </c>
      <c r="O24" s="593"/>
      <c r="P24" s="593"/>
      <c r="Q24" s="593"/>
      <c r="R24" s="593"/>
      <c r="S24" s="593"/>
      <c r="T24" s="593"/>
      <c r="U24" s="593"/>
      <c r="V24" s="593"/>
      <c r="W24" s="593"/>
      <c r="X24" s="593"/>
      <c r="Y24" s="593"/>
      <c r="Z24" s="593"/>
    </row>
    <row r="25" spans="1:26" ht="55" customHeight="1">
      <c r="A25" s="707">
        <v>1321</v>
      </c>
      <c r="B25" s="689">
        <v>41981</v>
      </c>
      <c r="C25" s="788" t="s">
        <v>2828</v>
      </c>
      <c r="D25" s="784" t="s">
        <v>2799</v>
      </c>
      <c r="E25" s="756" t="s">
        <v>3448</v>
      </c>
      <c r="F25" s="874" t="s">
        <v>375</v>
      </c>
      <c r="G25" s="674" t="s">
        <v>3273</v>
      </c>
      <c r="H25" s="582" t="s">
        <v>23</v>
      </c>
      <c r="I25" s="789">
        <v>2</v>
      </c>
      <c r="J25" s="588" t="s">
        <v>1326</v>
      </c>
      <c r="K25" s="639" t="s">
        <v>36</v>
      </c>
      <c r="L25" s="593"/>
      <c r="M25" s="593"/>
      <c r="N25" s="593"/>
      <c r="O25" s="593"/>
      <c r="P25" s="593"/>
      <c r="Q25" s="593"/>
      <c r="R25" s="593"/>
      <c r="S25" s="593"/>
      <c r="T25" s="593"/>
      <c r="U25" s="593"/>
      <c r="V25" s="593"/>
      <c r="W25" s="593"/>
      <c r="X25" s="593"/>
      <c r="Y25" s="593"/>
      <c r="Z25" s="593"/>
    </row>
    <row r="26" spans="1:26" ht="55" customHeight="1">
      <c r="A26" s="707">
        <v>1322</v>
      </c>
      <c r="B26" s="689">
        <v>41981</v>
      </c>
      <c r="C26" s="788" t="s">
        <v>31</v>
      </c>
      <c r="D26" s="784" t="s">
        <v>32</v>
      </c>
      <c r="E26" s="756" t="s">
        <v>3449</v>
      </c>
      <c r="F26" s="874" t="s">
        <v>360</v>
      </c>
      <c r="G26" s="674" t="s">
        <v>3269</v>
      </c>
      <c r="H26" s="582" t="s">
        <v>23</v>
      </c>
      <c r="I26" s="789">
        <v>1</v>
      </c>
      <c r="J26" s="588" t="s">
        <v>1073</v>
      </c>
      <c r="K26" s="639" t="s">
        <v>36</v>
      </c>
      <c r="L26" s="593"/>
      <c r="M26" s="593"/>
      <c r="N26" s="593"/>
      <c r="O26" s="593"/>
      <c r="P26" s="593"/>
      <c r="Q26" s="593"/>
      <c r="R26" s="593"/>
      <c r="S26" s="593"/>
      <c r="T26" s="593"/>
      <c r="U26" s="593"/>
      <c r="V26" s="593"/>
      <c r="W26" s="593"/>
      <c r="X26" s="593"/>
      <c r="Y26" s="593"/>
      <c r="Z26" s="593"/>
    </row>
    <row r="27" spans="1:26" ht="55" customHeight="1">
      <c r="A27" s="707">
        <v>1323</v>
      </c>
      <c r="B27" s="689">
        <v>41981</v>
      </c>
      <c r="C27" s="788" t="s">
        <v>86</v>
      </c>
      <c r="D27" s="784" t="s">
        <v>215</v>
      </c>
      <c r="E27" s="717" t="s">
        <v>3279</v>
      </c>
      <c r="F27" s="874" t="s">
        <v>345</v>
      </c>
      <c r="G27" s="674" t="s">
        <v>3251</v>
      </c>
      <c r="H27" s="582" t="s">
        <v>23</v>
      </c>
      <c r="I27" s="789">
        <v>1</v>
      </c>
      <c r="J27" s="588" t="s">
        <v>1074</v>
      </c>
      <c r="K27" s="639" t="s">
        <v>36</v>
      </c>
      <c r="L27" s="593"/>
      <c r="M27" s="593"/>
      <c r="N27" s="593"/>
      <c r="O27" s="593"/>
      <c r="P27" s="593"/>
      <c r="Q27" s="593"/>
      <c r="R27" s="593"/>
      <c r="S27" s="593"/>
      <c r="T27" s="593"/>
      <c r="U27" s="593"/>
      <c r="V27" s="593"/>
      <c r="W27" s="593"/>
      <c r="X27" s="593"/>
      <c r="Y27" s="593"/>
      <c r="Z27" s="593"/>
    </row>
    <row r="28" spans="1:26" ht="55" customHeight="1">
      <c r="A28" s="707">
        <v>1324</v>
      </c>
      <c r="B28" s="689">
        <v>41981</v>
      </c>
      <c r="C28" s="788" t="s">
        <v>76</v>
      </c>
      <c r="D28" s="784" t="s">
        <v>77</v>
      </c>
      <c r="E28" s="717" t="s">
        <v>3450</v>
      </c>
      <c r="F28" s="874" t="s">
        <v>375</v>
      </c>
      <c r="G28" s="674" t="s">
        <v>3274</v>
      </c>
      <c r="H28" s="582" t="s">
        <v>23</v>
      </c>
      <c r="I28" s="789">
        <v>1</v>
      </c>
      <c r="J28" s="588" t="s">
        <v>1071</v>
      </c>
      <c r="K28" s="639" t="s">
        <v>36</v>
      </c>
      <c r="L28" s="593"/>
      <c r="M28" s="593"/>
      <c r="N28" s="593"/>
      <c r="O28" s="593"/>
      <c r="P28" s="593"/>
      <c r="Q28" s="593"/>
      <c r="R28" s="593"/>
      <c r="S28" s="593"/>
      <c r="T28" s="593"/>
      <c r="U28" s="593"/>
      <c r="V28" s="593"/>
      <c r="W28" s="593"/>
      <c r="X28" s="593"/>
      <c r="Y28" s="593"/>
      <c r="Z28" s="593"/>
    </row>
    <row r="29" spans="1:26" ht="55" customHeight="1">
      <c r="A29" s="707">
        <v>1325</v>
      </c>
      <c r="B29" s="689">
        <v>41981</v>
      </c>
      <c r="C29" s="788" t="s">
        <v>139</v>
      </c>
      <c r="D29" s="784" t="s">
        <v>140</v>
      </c>
      <c r="E29" s="717" t="s">
        <v>3450</v>
      </c>
      <c r="F29" s="874" t="s">
        <v>375</v>
      </c>
      <c r="G29" s="674" t="s">
        <v>3275</v>
      </c>
      <c r="H29" s="582" t="s">
        <v>23</v>
      </c>
      <c r="I29" s="789">
        <v>1</v>
      </c>
      <c r="J29" s="588" t="s">
        <v>1071</v>
      </c>
      <c r="K29" s="639" t="s">
        <v>36</v>
      </c>
      <c r="L29" s="593"/>
      <c r="M29" s="593"/>
      <c r="N29" s="593"/>
      <c r="O29" s="593"/>
      <c r="P29" s="593"/>
      <c r="Q29" s="593"/>
      <c r="R29" s="593"/>
      <c r="S29" s="593"/>
      <c r="T29" s="593"/>
      <c r="U29" s="593"/>
      <c r="V29" s="593"/>
      <c r="W29" s="593"/>
      <c r="X29" s="593"/>
      <c r="Y29" s="593"/>
      <c r="Z29" s="593"/>
    </row>
    <row r="30" spans="1:26" ht="55" customHeight="1">
      <c r="A30" s="707">
        <v>1326</v>
      </c>
      <c r="B30" s="689">
        <v>41981</v>
      </c>
      <c r="C30" s="788" t="s">
        <v>451</v>
      </c>
      <c r="D30" s="784" t="s">
        <v>452</v>
      </c>
      <c r="E30" s="717" t="s">
        <v>3281</v>
      </c>
      <c r="F30" s="874" t="s">
        <v>362</v>
      </c>
      <c r="G30" s="674" t="s">
        <v>3130</v>
      </c>
      <c r="H30" s="582" t="s">
        <v>23</v>
      </c>
      <c r="I30" s="789">
        <v>2</v>
      </c>
      <c r="J30" s="588" t="s">
        <v>513</v>
      </c>
      <c r="K30" s="639" t="s">
        <v>36</v>
      </c>
      <c r="L30" s="593"/>
      <c r="M30" s="593"/>
      <c r="N30" s="593"/>
      <c r="O30" s="593"/>
      <c r="P30" s="593"/>
      <c r="Q30" s="593"/>
      <c r="R30" s="593"/>
      <c r="S30" s="593"/>
      <c r="T30" s="593"/>
      <c r="U30" s="593"/>
      <c r="V30" s="593"/>
      <c r="W30" s="593"/>
      <c r="X30" s="593"/>
      <c r="Y30" s="593"/>
      <c r="Z30" s="593"/>
    </row>
    <row r="31" spans="1:26" ht="55" customHeight="1">
      <c r="A31" s="707">
        <v>1327</v>
      </c>
      <c r="B31" s="689">
        <v>41981</v>
      </c>
      <c r="C31" s="788" t="s">
        <v>451</v>
      </c>
      <c r="D31" s="784" t="s">
        <v>452</v>
      </c>
      <c r="E31" s="717" t="s">
        <v>3092</v>
      </c>
      <c r="F31" s="874" t="s">
        <v>345</v>
      </c>
      <c r="G31" s="674" t="s">
        <v>3130</v>
      </c>
      <c r="H31" s="582" t="s">
        <v>23</v>
      </c>
      <c r="I31" s="789">
        <v>1</v>
      </c>
      <c r="J31" s="588" t="s">
        <v>513</v>
      </c>
      <c r="K31" s="639" t="s">
        <v>36</v>
      </c>
      <c r="L31" s="593"/>
      <c r="M31" s="593"/>
      <c r="N31" s="593"/>
      <c r="O31" s="593"/>
      <c r="P31" s="593"/>
      <c r="Q31" s="593"/>
      <c r="R31" s="593"/>
      <c r="S31" s="593"/>
      <c r="T31" s="593"/>
      <c r="U31" s="593"/>
      <c r="V31" s="593"/>
      <c r="W31" s="593"/>
      <c r="X31" s="593"/>
      <c r="Y31" s="593"/>
      <c r="Z31" s="593"/>
    </row>
    <row r="32" spans="1:26" ht="55" customHeight="1">
      <c r="A32" s="707">
        <v>1328</v>
      </c>
      <c r="B32" s="689">
        <v>41981</v>
      </c>
      <c r="C32" s="788" t="s">
        <v>3071</v>
      </c>
      <c r="D32" s="784" t="s">
        <v>3072</v>
      </c>
      <c r="E32" s="717" t="s">
        <v>3092</v>
      </c>
      <c r="F32" s="874" t="s">
        <v>345</v>
      </c>
      <c r="G32" s="674" t="s">
        <v>3276</v>
      </c>
      <c r="H32" s="582" t="s">
        <v>23</v>
      </c>
      <c r="I32" s="790">
        <v>1</v>
      </c>
      <c r="J32" s="588" t="s">
        <v>513</v>
      </c>
      <c r="K32" s="639" t="s">
        <v>36</v>
      </c>
      <c r="L32" s="593"/>
      <c r="M32" s="593"/>
      <c r="N32" s="593"/>
      <c r="O32" s="593"/>
      <c r="P32" s="593"/>
      <c r="Q32" s="593"/>
      <c r="R32" s="593"/>
      <c r="S32" s="593"/>
      <c r="T32" s="593"/>
      <c r="U32" s="593"/>
      <c r="V32" s="593"/>
      <c r="W32" s="593"/>
      <c r="X32" s="593"/>
      <c r="Y32" s="593"/>
      <c r="Z32" s="593"/>
    </row>
    <row r="33" spans="1:26" ht="55" customHeight="1">
      <c r="A33" s="707">
        <v>1329</v>
      </c>
      <c r="B33" s="689">
        <v>41983</v>
      </c>
      <c r="C33" s="786" t="s">
        <v>76</v>
      </c>
      <c r="D33" s="777" t="s">
        <v>77</v>
      </c>
      <c r="E33" s="717" t="s">
        <v>3289</v>
      </c>
      <c r="F33" s="874" t="s">
        <v>345</v>
      </c>
      <c r="G33" s="600" t="s">
        <v>3274</v>
      </c>
      <c r="H33" s="582" t="s">
        <v>23</v>
      </c>
      <c r="I33" s="792">
        <v>1</v>
      </c>
      <c r="J33" s="600" t="s">
        <v>1071</v>
      </c>
      <c r="K33" s="639" t="s">
        <v>36</v>
      </c>
      <c r="L33" s="593"/>
      <c r="M33" s="593"/>
      <c r="N33" s="593"/>
      <c r="O33" s="593"/>
      <c r="P33" s="593"/>
      <c r="Q33" s="593"/>
      <c r="R33" s="593"/>
      <c r="S33" s="593"/>
      <c r="T33" s="593"/>
      <c r="U33" s="593"/>
      <c r="V33" s="593"/>
      <c r="W33" s="593"/>
      <c r="X33" s="593"/>
      <c r="Y33" s="593"/>
      <c r="Z33" s="593"/>
    </row>
    <row r="34" spans="1:26" ht="55" customHeight="1">
      <c r="A34" s="707">
        <v>1330</v>
      </c>
      <c r="B34" s="689">
        <v>41983</v>
      </c>
      <c r="C34" s="786" t="s">
        <v>136</v>
      </c>
      <c r="D34" s="777" t="s">
        <v>137</v>
      </c>
      <c r="E34" s="717" t="s">
        <v>3290</v>
      </c>
      <c r="F34" s="874" t="s">
        <v>345</v>
      </c>
      <c r="G34" s="600" t="s">
        <v>3249</v>
      </c>
      <c r="H34" s="582" t="s">
        <v>23</v>
      </c>
      <c r="I34" s="792">
        <v>1</v>
      </c>
      <c r="J34" s="600" t="s">
        <v>1074</v>
      </c>
      <c r="K34" s="639" t="s">
        <v>36</v>
      </c>
      <c r="L34" s="593"/>
      <c r="M34" s="593"/>
      <c r="N34" s="593"/>
      <c r="O34" s="593"/>
      <c r="P34" s="593"/>
      <c r="Q34" s="593"/>
      <c r="R34" s="593"/>
      <c r="S34" s="593"/>
      <c r="T34" s="593"/>
      <c r="U34" s="593"/>
      <c r="V34" s="593"/>
      <c r="W34" s="593"/>
      <c r="X34" s="593"/>
      <c r="Y34" s="593"/>
      <c r="Z34" s="593"/>
    </row>
    <row r="35" spans="1:26" ht="55" customHeight="1">
      <c r="A35" s="707">
        <v>1331</v>
      </c>
      <c r="B35" s="689">
        <v>41983</v>
      </c>
      <c r="C35" s="786" t="s">
        <v>526</v>
      </c>
      <c r="D35" s="777" t="s">
        <v>1430</v>
      </c>
      <c r="E35" s="781" t="s">
        <v>3291</v>
      </c>
      <c r="F35" s="874" t="s">
        <v>375</v>
      </c>
      <c r="G35" s="600" t="s">
        <v>3285</v>
      </c>
      <c r="H35" s="582" t="s">
        <v>23</v>
      </c>
      <c r="I35" s="792">
        <v>3</v>
      </c>
      <c r="J35" s="600" t="s">
        <v>1321</v>
      </c>
      <c r="K35" s="639" t="s">
        <v>36</v>
      </c>
      <c r="L35" s="593"/>
      <c r="M35" s="593"/>
      <c r="N35" s="593"/>
      <c r="O35" s="593"/>
      <c r="P35" s="593"/>
      <c r="Q35" s="593"/>
      <c r="R35" s="593"/>
      <c r="S35" s="593"/>
      <c r="T35" s="593"/>
      <c r="U35" s="593"/>
      <c r="V35" s="593"/>
      <c r="W35" s="593"/>
      <c r="X35" s="593"/>
      <c r="Y35" s="593"/>
      <c r="Z35" s="593"/>
    </row>
    <row r="36" spans="1:26" ht="55" customHeight="1">
      <c r="A36" s="707">
        <v>1332</v>
      </c>
      <c r="B36" s="689">
        <v>41983</v>
      </c>
      <c r="C36" s="786" t="s">
        <v>3286</v>
      </c>
      <c r="D36" s="777" t="s">
        <v>3287</v>
      </c>
      <c r="E36" s="781" t="s">
        <v>3292</v>
      </c>
      <c r="F36" s="874" t="s">
        <v>368</v>
      </c>
      <c r="G36" s="600" t="s">
        <v>3288</v>
      </c>
      <c r="H36" s="582" t="s">
        <v>23</v>
      </c>
      <c r="I36" s="792">
        <v>2</v>
      </c>
      <c r="J36" s="584" t="s">
        <v>1323</v>
      </c>
      <c r="K36" s="639" t="s">
        <v>36</v>
      </c>
      <c r="L36" s="593"/>
      <c r="M36" s="593"/>
      <c r="N36" s="593"/>
      <c r="O36" s="593"/>
      <c r="P36" s="593"/>
      <c r="Q36" s="593"/>
      <c r="R36" s="593"/>
      <c r="S36" s="593"/>
      <c r="T36" s="593"/>
      <c r="U36" s="593"/>
      <c r="V36" s="593"/>
      <c r="W36" s="593"/>
      <c r="X36" s="593"/>
      <c r="Y36" s="593"/>
      <c r="Z36" s="593"/>
    </row>
    <row r="37" spans="1:26" ht="55" customHeight="1">
      <c r="A37" s="707">
        <v>1333</v>
      </c>
      <c r="B37" s="689">
        <v>41983</v>
      </c>
      <c r="C37" s="785" t="s">
        <v>3293</v>
      </c>
      <c r="D37" s="696" t="s">
        <v>3294</v>
      </c>
      <c r="E37" s="696" t="s">
        <v>3296</v>
      </c>
      <c r="F37" s="874" t="s">
        <v>375</v>
      </c>
      <c r="G37" s="585" t="s">
        <v>3295</v>
      </c>
      <c r="H37" s="582" t="s">
        <v>23</v>
      </c>
      <c r="I37" s="585">
        <v>1</v>
      </c>
      <c r="J37" s="582" t="s">
        <v>1083</v>
      </c>
      <c r="K37" s="639" t="s">
        <v>36</v>
      </c>
      <c r="L37" s="593"/>
      <c r="M37" s="593"/>
      <c r="N37" s="593"/>
      <c r="O37" s="593"/>
      <c r="P37" s="593"/>
      <c r="Q37" s="593"/>
      <c r="R37" s="593"/>
      <c r="S37" s="593"/>
      <c r="T37" s="593"/>
      <c r="U37" s="593"/>
      <c r="V37" s="593"/>
      <c r="W37" s="593"/>
      <c r="X37" s="593"/>
      <c r="Y37" s="593"/>
      <c r="Z37" s="593"/>
    </row>
    <row r="38" spans="1:26" ht="55" customHeight="1">
      <c r="A38" s="707">
        <v>1334</v>
      </c>
      <c r="B38" s="689">
        <v>41984</v>
      </c>
      <c r="C38" s="786" t="s">
        <v>279</v>
      </c>
      <c r="D38" s="777" t="s">
        <v>1923</v>
      </c>
      <c r="E38" s="756" t="s">
        <v>3315</v>
      </c>
      <c r="F38" s="874" t="s">
        <v>368</v>
      </c>
      <c r="G38" s="600" t="s">
        <v>2903</v>
      </c>
      <c r="H38" s="582" t="s">
        <v>23</v>
      </c>
      <c r="I38" s="792">
        <v>2</v>
      </c>
      <c r="J38" s="681"/>
      <c r="K38" s="639" t="s">
        <v>36</v>
      </c>
      <c r="L38" s="593"/>
      <c r="M38" s="593"/>
      <c r="N38" s="593"/>
      <c r="O38" s="593"/>
      <c r="P38" s="593"/>
      <c r="Q38" s="593"/>
      <c r="R38" s="593"/>
      <c r="S38" s="593"/>
      <c r="T38" s="593"/>
      <c r="U38" s="593"/>
      <c r="V38" s="593"/>
      <c r="W38" s="593"/>
      <c r="X38" s="593"/>
      <c r="Y38" s="593"/>
      <c r="Z38" s="593"/>
    </row>
    <row r="39" spans="1:26" ht="55" hidden="1" customHeight="1">
      <c r="A39" s="707">
        <v>1335</v>
      </c>
      <c r="B39" s="689">
        <v>41984</v>
      </c>
      <c r="C39" s="786" t="s">
        <v>159</v>
      </c>
      <c r="D39" s="777" t="s">
        <v>3316</v>
      </c>
      <c r="E39" s="756" t="s">
        <v>3310</v>
      </c>
      <c r="F39" s="696"/>
      <c r="G39" s="600" t="s">
        <v>3311</v>
      </c>
      <c r="H39" s="582" t="s">
        <v>49</v>
      </c>
      <c r="I39" s="792">
        <v>2</v>
      </c>
      <c r="J39" s="600" t="s">
        <v>514</v>
      </c>
      <c r="K39" s="646"/>
      <c r="L39" s="593"/>
      <c r="M39" s="593"/>
      <c r="N39" s="690" t="s">
        <v>412</v>
      </c>
      <c r="O39" s="593"/>
      <c r="P39" s="593"/>
      <c r="Q39" s="593"/>
      <c r="R39" s="593"/>
      <c r="S39" s="593"/>
      <c r="T39" s="593"/>
      <c r="U39" s="593"/>
      <c r="V39" s="593"/>
      <c r="W39" s="593"/>
      <c r="X39" s="593"/>
      <c r="Y39" s="593"/>
      <c r="Z39" s="593"/>
    </row>
    <row r="40" spans="1:26" ht="55" customHeight="1">
      <c r="A40" s="707">
        <v>1336</v>
      </c>
      <c r="B40" s="689">
        <v>41984</v>
      </c>
      <c r="C40" s="786" t="s">
        <v>3286</v>
      </c>
      <c r="D40" s="777" t="s">
        <v>3317</v>
      </c>
      <c r="E40" s="794" t="s">
        <v>3312</v>
      </c>
      <c r="F40" s="874" t="s">
        <v>368</v>
      </c>
      <c r="G40" s="600" t="s">
        <v>3288</v>
      </c>
      <c r="H40" s="582" t="s">
        <v>23</v>
      </c>
      <c r="I40" s="792">
        <v>1</v>
      </c>
      <c r="J40" s="584" t="s">
        <v>1323</v>
      </c>
      <c r="K40" s="639" t="s">
        <v>36</v>
      </c>
      <c r="L40" s="593"/>
      <c r="M40" s="593"/>
      <c r="N40" s="593"/>
      <c r="O40" s="593"/>
      <c r="P40" s="593"/>
      <c r="Q40" s="593"/>
      <c r="R40" s="593"/>
      <c r="S40" s="593"/>
      <c r="T40" s="593"/>
      <c r="U40" s="593"/>
      <c r="V40" s="593"/>
      <c r="W40" s="593"/>
      <c r="X40" s="593"/>
      <c r="Y40" s="593"/>
      <c r="Z40" s="593"/>
    </row>
    <row r="41" spans="1:26" ht="55" customHeight="1">
      <c r="A41" s="707">
        <v>1337</v>
      </c>
      <c r="B41" s="689">
        <v>41984</v>
      </c>
      <c r="C41" s="786" t="s">
        <v>3286</v>
      </c>
      <c r="D41" s="777" t="s">
        <v>3318</v>
      </c>
      <c r="E41" s="794" t="s">
        <v>3313</v>
      </c>
      <c r="F41" s="874" t="s">
        <v>345</v>
      </c>
      <c r="G41" s="600" t="s">
        <v>3288</v>
      </c>
      <c r="H41" s="582" t="s">
        <v>23</v>
      </c>
      <c r="I41" s="792">
        <v>3</v>
      </c>
      <c r="J41" s="584" t="s">
        <v>1323</v>
      </c>
      <c r="K41" s="639" t="s">
        <v>36</v>
      </c>
      <c r="L41" s="593"/>
      <c r="M41" s="593"/>
      <c r="N41" s="593"/>
      <c r="O41" s="593"/>
      <c r="P41" s="593"/>
      <c r="Q41" s="593"/>
      <c r="R41" s="593"/>
      <c r="S41" s="593"/>
      <c r="T41" s="593"/>
      <c r="U41" s="593"/>
      <c r="V41" s="593"/>
      <c r="W41" s="593"/>
      <c r="X41" s="593"/>
      <c r="Y41" s="593"/>
      <c r="Z41" s="593"/>
    </row>
    <row r="42" spans="1:26" ht="55" customHeight="1">
      <c r="A42" s="707">
        <v>1338</v>
      </c>
      <c r="B42" s="689">
        <v>41984</v>
      </c>
      <c r="C42" s="788" t="s">
        <v>451</v>
      </c>
      <c r="D42" s="784" t="s">
        <v>3319</v>
      </c>
      <c r="E42" s="756" t="s">
        <v>3314</v>
      </c>
      <c r="F42" s="874" t="s">
        <v>345</v>
      </c>
      <c r="G42" s="674" t="s">
        <v>3130</v>
      </c>
      <c r="H42" s="582" t="s">
        <v>23</v>
      </c>
      <c r="I42" s="789">
        <v>2</v>
      </c>
      <c r="J42" s="588" t="s">
        <v>513</v>
      </c>
      <c r="K42" s="639" t="s">
        <v>36</v>
      </c>
      <c r="L42" s="593"/>
      <c r="M42" s="593"/>
      <c r="N42" s="593"/>
      <c r="O42" s="593"/>
      <c r="P42" s="593"/>
      <c r="Q42" s="593"/>
      <c r="R42" s="593"/>
      <c r="S42" s="593"/>
      <c r="T42" s="593"/>
      <c r="U42" s="593"/>
      <c r="V42" s="593"/>
      <c r="W42" s="593"/>
      <c r="X42" s="593"/>
      <c r="Y42" s="593"/>
      <c r="Z42" s="593"/>
    </row>
    <row r="43" spans="1:26" ht="55" hidden="1" customHeight="1">
      <c r="A43" s="707">
        <v>1339</v>
      </c>
      <c r="B43" s="689">
        <v>41985</v>
      </c>
      <c r="C43" s="795" t="s">
        <v>136</v>
      </c>
      <c r="D43" s="777" t="s">
        <v>137</v>
      </c>
      <c r="E43" s="717" t="s">
        <v>3320</v>
      </c>
      <c r="F43" s="696"/>
      <c r="G43" s="600" t="s">
        <v>3249</v>
      </c>
      <c r="H43" s="593" t="s">
        <v>49</v>
      </c>
      <c r="I43" s="796">
        <v>1</v>
      </c>
      <c r="J43" s="600" t="s">
        <v>1074</v>
      </c>
      <c r="K43" s="593"/>
      <c r="L43" s="593"/>
      <c r="M43" s="593"/>
      <c r="N43" s="690" t="s">
        <v>412</v>
      </c>
      <c r="O43" s="593"/>
      <c r="P43" s="593"/>
      <c r="Q43" s="593"/>
      <c r="R43" s="593"/>
      <c r="S43" s="593"/>
      <c r="T43" s="593"/>
      <c r="U43" s="593"/>
      <c r="V43" s="593"/>
      <c r="W43" s="593"/>
      <c r="X43" s="593"/>
      <c r="Y43" s="593"/>
      <c r="Z43" s="593"/>
    </row>
    <row r="44" spans="1:26" ht="55" hidden="1" customHeight="1">
      <c r="A44" s="707">
        <v>1340</v>
      </c>
      <c r="B44" s="689">
        <v>41985</v>
      </c>
      <c r="C44" s="795" t="s">
        <v>136</v>
      </c>
      <c r="D44" s="777" t="s">
        <v>137</v>
      </c>
      <c r="E44" s="756" t="s">
        <v>3320</v>
      </c>
      <c r="F44" s="582"/>
      <c r="G44" s="600" t="s">
        <v>3249</v>
      </c>
      <c r="H44" s="593" t="s">
        <v>49</v>
      </c>
      <c r="I44" s="796">
        <v>2</v>
      </c>
      <c r="J44" s="600" t="s">
        <v>1074</v>
      </c>
      <c r="K44" s="593"/>
      <c r="L44" s="593"/>
      <c r="M44" s="593"/>
      <c r="N44" s="690" t="s">
        <v>412</v>
      </c>
      <c r="O44" s="593"/>
      <c r="P44" s="593"/>
      <c r="Q44" s="593"/>
      <c r="R44" s="593"/>
      <c r="S44" s="593"/>
      <c r="T44" s="593"/>
      <c r="U44" s="593"/>
      <c r="V44" s="593"/>
      <c r="W44" s="593"/>
      <c r="X44" s="593"/>
      <c r="Y44" s="593"/>
      <c r="Z44" s="593"/>
    </row>
    <row r="45" spans="1:26" ht="55" customHeight="1">
      <c r="A45" s="707">
        <v>1341</v>
      </c>
      <c r="B45" s="689">
        <v>41985</v>
      </c>
      <c r="C45" s="795" t="s">
        <v>3286</v>
      </c>
      <c r="D45" s="777" t="s">
        <v>3287</v>
      </c>
      <c r="E45" s="781" t="s">
        <v>3329</v>
      </c>
      <c r="F45" s="874" t="s">
        <v>362</v>
      </c>
      <c r="G45" s="600" t="s">
        <v>3288</v>
      </c>
      <c r="H45" s="593" t="s">
        <v>23</v>
      </c>
      <c r="I45" s="796">
        <v>1</v>
      </c>
      <c r="J45" s="584" t="s">
        <v>1323</v>
      </c>
      <c r="K45" s="639" t="s">
        <v>36</v>
      </c>
      <c r="L45" s="593"/>
      <c r="M45" s="593"/>
      <c r="N45" s="593"/>
      <c r="O45" s="593"/>
      <c r="P45" s="593"/>
      <c r="Q45" s="593"/>
      <c r="R45" s="593"/>
      <c r="S45" s="593"/>
      <c r="T45" s="593"/>
      <c r="U45" s="593"/>
      <c r="V45" s="593"/>
      <c r="W45" s="593"/>
      <c r="X45" s="593"/>
      <c r="Y45" s="593"/>
      <c r="Z45" s="593"/>
    </row>
    <row r="46" spans="1:26" ht="55" hidden="1" customHeight="1">
      <c r="A46" s="707">
        <v>1342</v>
      </c>
      <c r="B46" s="689">
        <v>41985</v>
      </c>
      <c r="C46" s="797" t="s">
        <v>3321</v>
      </c>
      <c r="D46" s="798" t="s">
        <v>3322</v>
      </c>
      <c r="E46" s="717" t="s">
        <v>3323</v>
      </c>
      <c r="F46" s="696"/>
      <c r="G46" s="600" t="s">
        <v>3324</v>
      </c>
      <c r="H46" s="593" t="s">
        <v>49</v>
      </c>
      <c r="I46" s="796">
        <v>1</v>
      </c>
      <c r="J46" s="584"/>
      <c r="K46" s="642" t="s">
        <v>315</v>
      </c>
      <c r="L46" s="593"/>
      <c r="M46" s="593"/>
      <c r="N46" s="690" t="s">
        <v>412</v>
      </c>
      <c r="O46" s="593"/>
      <c r="P46" s="593"/>
      <c r="Q46" s="593"/>
      <c r="R46" s="593"/>
      <c r="S46" s="593"/>
      <c r="T46" s="593"/>
      <c r="U46" s="593"/>
      <c r="V46" s="593"/>
      <c r="W46" s="593"/>
      <c r="X46" s="593"/>
      <c r="Y46" s="593"/>
      <c r="Z46" s="593"/>
    </row>
    <row r="47" spans="1:26" ht="55" hidden="1" customHeight="1">
      <c r="A47" s="707">
        <v>1343</v>
      </c>
      <c r="B47" s="689">
        <v>41985</v>
      </c>
      <c r="C47" s="797" t="s">
        <v>40</v>
      </c>
      <c r="D47" s="777" t="s">
        <v>41</v>
      </c>
      <c r="E47" s="717" t="s">
        <v>3327</v>
      </c>
      <c r="F47" s="696"/>
      <c r="G47" s="600" t="s">
        <v>3325</v>
      </c>
      <c r="H47" s="593" t="s">
        <v>49</v>
      </c>
      <c r="I47" s="796">
        <v>1</v>
      </c>
      <c r="J47" s="584" t="s">
        <v>1320</v>
      </c>
      <c r="K47" s="593"/>
      <c r="L47" s="593"/>
      <c r="M47" s="593"/>
      <c r="N47" s="690" t="s">
        <v>400</v>
      </c>
      <c r="O47" s="593"/>
      <c r="P47" s="593"/>
      <c r="Q47" s="593"/>
      <c r="R47" s="593"/>
      <c r="S47" s="593"/>
      <c r="T47" s="593"/>
      <c r="U47" s="593"/>
      <c r="V47" s="593"/>
      <c r="W47" s="593"/>
      <c r="X47" s="593"/>
      <c r="Y47" s="593"/>
      <c r="Z47" s="593"/>
    </row>
    <row r="48" spans="1:26" ht="55" customHeight="1">
      <c r="A48" s="707">
        <v>1344</v>
      </c>
      <c r="B48" s="689">
        <v>41985</v>
      </c>
      <c r="C48" s="799" t="s">
        <v>31</v>
      </c>
      <c r="D48" s="777" t="s">
        <v>32</v>
      </c>
      <c r="E48" s="781" t="s">
        <v>3328</v>
      </c>
      <c r="F48" s="874" t="s">
        <v>365</v>
      </c>
      <c r="G48" s="600" t="s">
        <v>3326</v>
      </c>
      <c r="H48" s="593" t="s">
        <v>23</v>
      </c>
      <c r="I48" s="796">
        <v>1</v>
      </c>
      <c r="J48" s="584" t="s">
        <v>1073</v>
      </c>
      <c r="K48" s="639" t="s">
        <v>36</v>
      </c>
      <c r="L48" s="593"/>
      <c r="M48" s="593"/>
      <c r="N48" s="593"/>
      <c r="O48" s="593"/>
      <c r="P48" s="593"/>
      <c r="Q48" s="593"/>
      <c r="R48" s="593"/>
      <c r="S48" s="593"/>
      <c r="T48" s="593"/>
      <c r="U48" s="593"/>
      <c r="V48" s="593"/>
      <c r="W48" s="593"/>
      <c r="X48" s="593"/>
      <c r="Y48" s="593"/>
      <c r="Z48" s="593"/>
    </row>
    <row r="49" spans="1:26" ht="55" hidden="1" customHeight="1">
      <c r="A49" s="707">
        <v>1345</v>
      </c>
      <c r="B49" s="689">
        <v>41985</v>
      </c>
      <c r="C49" s="797" t="s">
        <v>31</v>
      </c>
      <c r="D49" s="622" t="s">
        <v>32</v>
      </c>
      <c r="E49" s="800" t="s">
        <v>3337</v>
      </c>
      <c r="F49" s="648"/>
      <c r="G49" s="698"/>
      <c r="H49" s="593" t="s">
        <v>49</v>
      </c>
      <c r="I49" s="796">
        <v>1</v>
      </c>
      <c r="J49" s="599" t="s">
        <v>1073</v>
      </c>
      <c r="L49" s="593"/>
      <c r="M49" s="593"/>
      <c r="N49" s="639" t="s">
        <v>3451</v>
      </c>
      <c r="O49" s="593"/>
      <c r="P49" s="593"/>
      <c r="Q49" s="593"/>
      <c r="R49" s="593"/>
      <c r="S49" s="593"/>
      <c r="T49" s="593"/>
      <c r="U49" s="593"/>
      <c r="V49" s="593"/>
      <c r="W49" s="593"/>
      <c r="X49" s="593"/>
      <c r="Y49" s="593"/>
      <c r="Z49" s="593"/>
    </row>
    <row r="50" spans="1:26" ht="55" hidden="1" customHeight="1">
      <c r="A50" s="707">
        <v>1346</v>
      </c>
      <c r="B50" s="689">
        <v>41985</v>
      </c>
      <c r="C50" s="801" t="s">
        <v>3330</v>
      </c>
      <c r="D50" s="687" t="s">
        <v>3331</v>
      </c>
      <c r="E50" s="687" t="s">
        <v>468</v>
      </c>
      <c r="F50" s="687"/>
      <c r="G50" s="675" t="s">
        <v>961</v>
      </c>
      <c r="H50" s="593" t="s">
        <v>49</v>
      </c>
      <c r="I50" s="802">
        <v>2</v>
      </c>
      <c r="J50" s="681"/>
      <c r="K50" s="593"/>
      <c r="L50" s="593"/>
      <c r="M50" s="593"/>
      <c r="N50" s="642" t="s">
        <v>3332</v>
      </c>
      <c r="O50" s="593"/>
      <c r="P50" s="593"/>
      <c r="Q50" s="593"/>
      <c r="R50" s="593"/>
      <c r="S50" s="593"/>
      <c r="T50" s="593"/>
      <c r="U50" s="593"/>
      <c r="V50" s="593"/>
      <c r="W50" s="593"/>
      <c r="X50" s="593"/>
      <c r="Y50" s="593"/>
      <c r="Z50" s="593"/>
    </row>
    <row r="51" spans="1:26" ht="55" customHeight="1">
      <c r="A51" s="707">
        <v>1347</v>
      </c>
      <c r="B51" s="689">
        <v>41986</v>
      </c>
      <c r="C51" s="786" t="s">
        <v>451</v>
      </c>
      <c r="D51" s="777" t="s">
        <v>452</v>
      </c>
      <c r="E51" s="717" t="s">
        <v>3335</v>
      </c>
      <c r="F51" s="874" t="s">
        <v>365</v>
      </c>
      <c r="G51" s="699" t="s">
        <v>3130</v>
      </c>
      <c r="H51" s="593" t="s">
        <v>23</v>
      </c>
      <c r="I51" s="792">
        <v>1</v>
      </c>
      <c r="J51" s="600" t="s">
        <v>513</v>
      </c>
      <c r="K51" s="639" t="s">
        <v>36</v>
      </c>
      <c r="L51" s="593"/>
      <c r="M51" s="593"/>
      <c r="N51" s="593"/>
      <c r="O51" s="593"/>
      <c r="P51" s="593"/>
      <c r="Q51" s="593"/>
      <c r="R51" s="593"/>
      <c r="S51" s="593"/>
      <c r="T51" s="593"/>
      <c r="U51" s="593"/>
      <c r="V51" s="593"/>
      <c r="W51" s="593"/>
      <c r="X51" s="593"/>
      <c r="Y51" s="593"/>
      <c r="Z51" s="593"/>
    </row>
    <row r="52" spans="1:26" ht="55" hidden="1" customHeight="1">
      <c r="A52" s="707">
        <v>1348</v>
      </c>
      <c r="B52" s="689">
        <v>41986</v>
      </c>
      <c r="C52" s="786" t="s">
        <v>31</v>
      </c>
      <c r="D52" s="777" t="s">
        <v>3334</v>
      </c>
      <c r="E52" s="717" t="s">
        <v>3333</v>
      </c>
      <c r="F52" s="600"/>
      <c r="G52" s="600" t="s">
        <v>3326</v>
      </c>
      <c r="H52" s="593" t="s">
        <v>49</v>
      </c>
      <c r="I52" s="792">
        <v>3</v>
      </c>
      <c r="J52" s="600" t="s">
        <v>1073</v>
      </c>
      <c r="K52" s="588"/>
      <c r="L52" s="593"/>
      <c r="M52" s="593"/>
      <c r="N52" s="690" t="s">
        <v>3336</v>
      </c>
      <c r="O52" s="593"/>
      <c r="P52" s="593"/>
      <c r="Q52" s="593"/>
      <c r="R52" s="593"/>
      <c r="S52" s="593"/>
      <c r="T52" s="593"/>
      <c r="U52" s="593"/>
      <c r="V52" s="593"/>
      <c r="W52" s="593"/>
      <c r="X52" s="593"/>
      <c r="Y52" s="593"/>
      <c r="Z52" s="593"/>
    </row>
    <row r="53" spans="1:26" ht="55" customHeight="1">
      <c r="A53" s="707">
        <v>1349</v>
      </c>
      <c r="B53" s="689">
        <v>41988</v>
      </c>
      <c r="C53" s="786" t="s">
        <v>3338</v>
      </c>
      <c r="D53" s="777" t="s">
        <v>3339</v>
      </c>
      <c r="E53" s="803" t="s">
        <v>3340</v>
      </c>
      <c r="F53" s="874" t="s">
        <v>345</v>
      </c>
      <c r="G53" s="600" t="s">
        <v>3341</v>
      </c>
      <c r="H53" s="593" t="s">
        <v>23</v>
      </c>
      <c r="I53" s="792">
        <v>2</v>
      </c>
      <c r="J53" s="804"/>
      <c r="K53" s="639" t="s">
        <v>36</v>
      </c>
      <c r="L53" s="593"/>
      <c r="M53" s="593"/>
      <c r="N53" s="593"/>
      <c r="O53" s="593"/>
      <c r="P53" s="593"/>
      <c r="Q53" s="593"/>
      <c r="R53" s="593"/>
      <c r="S53" s="593"/>
      <c r="T53" s="593"/>
      <c r="U53" s="593"/>
      <c r="V53" s="593"/>
      <c r="W53" s="593"/>
      <c r="X53" s="593"/>
      <c r="Y53" s="593"/>
      <c r="Z53" s="593"/>
    </row>
    <row r="54" spans="1:26" ht="55" customHeight="1">
      <c r="A54" s="707">
        <v>1350</v>
      </c>
      <c r="B54" s="689">
        <v>41988</v>
      </c>
      <c r="C54" s="786" t="s">
        <v>3342</v>
      </c>
      <c r="D54" s="777" t="s">
        <v>3343</v>
      </c>
      <c r="E54" s="803" t="s">
        <v>3344</v>
      </c>
      <c r="F54" s="874" t="s">
        <v>345</v>
      </c>
      <c r="G54" s="600" t="s">
        <v>3345</v>
      </c>
      <c r="H54" s="593" t="s">
        <v>23</v>
      </c>
      <c r="I54" s="792">
        <v>1</v>
      </c>
      <c r="J54" s="804"/>
      <c r="K54" s="639" t="s">
        <v>36</v>
      </c>
      <c r="L54" s="593"/>
      <c r="M54" s="593"/>
      <c r="N54" s="593"/>
      <c r="O54" s="593"/>
      <c r="P54" s="593"/>
      <c r="Q54" s="593"/>
      <c r="R54" s="593"/>
      <c r="S54" s="593"/>
      <c r="T54" s="593"/>
      <c r="U54" s="593"/>
      <c r="V54" s="593"/>
      <c r="W54" s="593"/>
      <c r="X54" s="593"/>
      <c r="Y54" s="593"/>
      <c r="Z54" s="593"/>
    </row>
    <row r="55" spans="1:26" ht="55" customHeight="1">
      <c r="A55" s="707">
        <v>1351</v>
      </c>
      <c r="B55" s="689">
        <v>41988</v>
      </c>
      <c r="C55" s="786" t="s">
        <v>165</v>
      </c>
      <c r="D55" s="777" t="s">
        <v>166</v>
      </c>
      <c r="E55" s="805" t="s">
        <v>3346</v>
      </c>
      <c r="F55" s="874" t="s">
        <v>345</v>
      </c>
      <c r="G55" s="600" t="s">
        <v>2864</v>
      </c>
      <c r="H55" s="582" t="s">
        <v>23</v>
      </c>
      <c r="I55" s="792">
        <v>8</v>
      </c>
      <c r="J55" s="806"/>
      <c r="K55" s="639" t="s">
        <v>36</v>
      </c>
      <c r="L55" s="593"/>
      <c r="M55" s="593"/>
      <c r="N55" s="593"/>
      <c r="O55" s="593"/>
      <c r="P55" s="593"/>
      <c r="Q55" s="593"/>
      <c r="R55" s="593"/>
      <c r="S55" s="593"/>
      <c r="T55" s="593"/>
      <c r="U55" s="593"/>
      <c r="V55" s="593"/>
      <c r="W55" s="593"/>
      <c r="X55" s="593"/>
      <c r="Y55" s="593"/>
      <c r="Z55" s="593"/>
    </row>
    <row r="56" spans="1:26" ht="55" hidden="1" customHeight="1">
      <c r="A56" s="707">
        <v>1352</v>
      </c>
      <c r="B56" s="689">
        <v>41988</v>
      </c>
      <c r="C56" s="788" t="s">
        <v>54</v>
      </c>
      <c r="D56" s="784" t="s">
        <v>149</v>
      </c>
      <c r="E56" s="807" t="s">
        <v>3347</v>
      </c>
      <c r="F56" s="600"/>
      <c r="G56" s="674" t="s">
        <v>3348</v>
      </c>
      <c r="H56" s="593" t="s">
        <v>49</v>
      </c>
      <c r="I56" s="789">
        <v>1</v>
      </c>
      <c r="J56" s="808" t="s">
        <v>1320</v>
      </c>
      <c r="K56" s="809"/>
      <c r="L56" s="593"/>
      <c r="M56" s="593"/>
      <c r="N56" s="690" t="s">
        <v>400</v>
      </c>
      <c r="O56" s="593"/>
      <c r="P56" s="593"/>
      <c r="Q56" s="593"/>
      <c r="R56" s="593"/>
      <c r="S56" s="593"/>
      <c r="T56" s="593"/>
      <c r="U56" s="593"/>
      <c r="V56" s="593"/>
      <c r="W56" s="593"/>
      <c r="X56" s="593"/>
      <c r="Y56" s="593"/>
      <c r="Z56" s="593"/>
    </row>
    <row r="57" spans="1:26" ht="55" hidden="1" customHeight="1">
      <c r="A57" s="707">
        <v>1353</v>
      </c>
      <c r="B57" s="689">
        <v>41988</v>
      </c>
      <c r="C57" s="788" t="s">
        <v>134</v>
      </c>
      <c r="D57" s="784" t="s">
        <v>39</v>
      </c>
      <c r="E57" s="805" t="s">
        <v>3349</v>
      </c>
      <c r="F57" s="600"/>
      <c r="G57" s="674" t="s">
        <v>3350</v>
      </c>
      <c r="H57" s="593" t="s">
        <v>49</v>
      </c>
      <c r="I57" s="789">
        <v>2</v>
      </c>
      <c r="J57" s="808" t="s">
        <v>1074</v>
      </c>
      <c r="K57" s="809"/>
      <c r="L57" s="593"/>
      <c r="M57" s="593"/>
      <c r="N57" s="690" t="s">
        <v>412</v>
      </c>
      <c r="O57" s="593"/>
      <c r="P57" s="593"/>
      <c r="Q57" s="593"/>
      <c r="R57" s="593"/>
      <c r="S57" s="593"/>
      <c r="T57" s="593"/>
      <c r="U57" s="593"/>
      <c r="V57" s="593"/>
      <c r="W57" s="593"/>
      <c r="X57" s="593"/>
      <c r="Y57" s="593"/>
      <c r="Z57" s="593"/>
    </row>
    <row r="58" spans="1:26" ht="55" hidden="1" customHeight="1">
      <c r="A58" s="707">
        <v>1354</v>
      </c>
      <c r="B58" s="689">
        <v>41988</v>
      </c>
      <c r="C58" s="788" t="s">
        <v>31</v>
      </c>
      <c r="D58" s="784" t="s">
        <v>32</v>
      </c>
      <c r="E58" s="807" t="s">
        <v>3333</v>
      </c>
      <c r="F58" s="600"/>
      <c r="G58" s="674" t="s">
        <v>3326</v>
      </c>
      <c r="H58" s="593" t="s">
        <v>49</v>
      </c>
      <c r="I58" s="789">
        <v>4</v>
      </c>
      <c r="J58" s="808" t="s">
        <v>1074</v>
      </c>
      <c r="K58" s="809"/>
      <c r="L58" s="593"/>
      <c r="M58" s="593"/>
      <c r="N58" s="690" t="s">
        <v>3336</v>
      </c>
      <c r="O58" s="593"/>
      <c r="P58" s="593"/>
      <c r="Q58" s="593"/>
      <c r="R58" s="593"/>
      <c r="S58" s="593"/>
      <c r="T58" s="593"/>
      <c r="U58" s="593"/>
      <c r="V58" s="593"/>
      <c r="W58" s="593"/>
      <c r="X58" s="593"/>
      <c r="Y58" s="593"/>
      <c r="Z58" s="593"/>
    </row>
    <row r="59" spans="1:26" ht="55" hidden="1" customHeight="1">
      <c r="A59" s="707">
        <v>1355</v>
      </c>
      <c r="B59" s="689">
        <v>41988</v>
      </c>
      <c r="C59" s="788" t="s">
        <v>139</v>
      </c>
      <c r="D59" s="784" t="s">
        <v>140</v>
      </c>
      <c r="E59" s="807" t="s">
        <v>3351</v>
      </c>
      <c r="F59" s="600"/>
      <c r="G59" s="674" t="s">
        <v>3275</v>
      </c>
      <c r="H59" s="593" t="s">
        <v>49</v>
      </c>
      <c r="I59" s="789">
        <v>1</v>
      </c>
      <c r="J59" s="808" t="s">
        <v>1071</v>
      </c>
      <c r="K59" s="809"/>
      <c r="L59" s="593"/>
      <c r="M59" s="593"/>
      <c r="N59" s="690" t="s">
        <v>412</v>
      </c>
      <c r="O59" s="593"/>
      <c r="P59" s="593"/>
      <c r="Q59" s="593"/>
      <c r="R59" s="593"/>
      <c r="S59" s="593"/>
      <c r="T59" s="593"/>
      <c r="U59" s="593"/>
      <c r="V59" s="593"/>
      <c r="W59" s="593"/>
      <c r="X59" s="593"/>
      <c r="Y59" s="593"/>
      <c r="Z59" s="593"/>
    </row>
    <row r="60" spans="1:26" ht="55" hidden="1" customHeight="1">
      <c r="A60" s="707">
        <v>1356</v>
      </c>
      <c r="B60" s="689">
        <v>41988</v>
      </c>
      <c r="C60" s="788" t="s">
        <v>54</v>
      </c>
      <c r="D60" s="784" t="s">
        <v>149</v>
      </c>
      <c r="E60" s="807" t="s">
        <v>3347</v>
      </c>
      <c r="F60" s="600"/>
      <c r="G60" s="674" t="s">
        <v>3348</v>
      </c>
      <c r="H60" s="593" t="s">
        <v>49</v>
      </c>
      <c r="I60" s="789">
        <v>3</v>
      </c>
      <c r="J60" s="808" t="s">
        <v>1320</v>
      </c>
      <c r="K60" s="809"/>
      <c r="L60" s="593"/>
      <c r="M60" s="593"/>
      <c r="N60" s="690" t="s">
        <v>400</v>
      </c>
      <c r="O60" s="593"/>
      <c r="P60" s="593"/>
      <c r="Q60" s="593"/>
      <c r="R60" s="593"/>
      <c r="S60" s="593"/>
      <c r="T60" s="593"/>
      <c r="U60" s="593"/>
      <c r="V60" s="593"/>
      <c r="W60" s="593"/>
      <c r="X60" s="593"/>
      <c r="Y60" s="593"/>
      <c r="Z60" s="593"/>
    </row>
    <row r="61" spans="1:26" ht="55" hidden="1" customHeight="1">
      <c r="A61" s="707">
        <v>1357</v>
      </c>
      <c r="B61" s="689">
        <v>41988</v>
      </c>
      <c r="C61" s="788" t="s">
        <v>3352</v>
      </c>
      <c r="D61" s="784" t="s">
        <v>3353</v>
      </c>
      <c r="E61" s="807" t="s">
        <v>3354</v>
      </c>
      <c r="F61" s="600"/>
      <c r="G61" s="674" t="s">
        <v>3355</v>
      </c>
      <c r="H61" s="593" t="s">
        <v>23</v>
      </c>
      <c r="I61" s="789">
        <v>1</v>
      </c>
      <c r="J61" s="806"/>
      <c r="K61" s="810" t="s">
        <v>315</v>
      </c>
      <c r="L61" s="593"/>
      <c r="M61" s="593"/>
      <c r="N61" s="593"/>
      <c r="O61" s="593"/>
      <c r="P61" s="593"/>
      <c r="Q61" s="593"/>
      <c r="R61" s="593"/>
      <c r="S61" s="593"/>
      <c r="T61" s="593"/>
      <c r="U61" s="593"/>
      <c r="V61" s="593"/>
      <c r="W61" s="593"/>
      <c r="X61" s="593"/>
      <c r="Y61" s="593"/>
      <c r="Z61" s="593"/>
    </row>
    <row r="62" spans="1:26" ht="55" customHeight="1">
      <c r="A62" s="707">
        <v>1358</v>
      </c>
      <c r="B62" s="689">
        <v>41988</v>
      </c>
      <c r="C62" s="788" t="s">
        <v>279</v>
      </c>
      <c r="D62" s="784" t="s">
        <v>1923</v>
      </c>
      <c r="E62" s="807"/>
      <c r="F62" s="874" t="s">
        <v>345</v>
      </c>
      <c r="G62" s="674" t="s">
        <v>2903</v>
      </c>
      <c r="H62" s="593" t="s">
        <v>23</v>
      </c>
      <c r="I62" s="789">
        <v>1</v>
      </c>
      <c r="J62" s="806"/>
      <c r="K62" s="639" t="s">
        <v>36</v>
      </c>
      <c r="L62" s="593"/>
      <c r="M62" s="593"/>
      <c r="N62" s="593"/>
      <c r="O62" s="593"/>
      <c r="P62" s="593"/>
      <c r="Q62" s="593"/>
      <c r="R62" s="593"/>
      <c r="S62" s="593"/>
      <c r="T62" s="593"/>
      <c r="U62" s="593"/>
      <c r="V62" s="593"/>
      <c r="W62" s="593"/>
      <c r="X62" s="593"/>
      <c r="Y62" s="593"/>
      <c r="Z62" s="593"/>
    </row>
    <row r="63" spans="1:26" ht="55" hidden="1" customHeight="1">
      <c r="A63" s="707">
        <v>1359</v>
      </c>
      <c r="B63" s="689">
        <v>41989</v>
      </c>
      <c r="C63" s="786" t="s">
        <v>850</v>
      </c>
      <c r="D63" s="777" t="s">
        <v>22</v>
      </c>
      <c r="E63" s="717" t="s">
        <v>3359</v>
      </c>
      <c r="F63" s="600"/>
      <c r="G63" s="600" t="s">
        <v>3360</v>
      </c>
      <c r="H63" s="593" t="s">
        <v>49</v>
      </c>
      <c r="I63" s="792">
        <v>2</v>
      </c>
      <c r="J63" s="804"/>
      <c r="K63" s="804"/>
      <c r="L63" s="593"/>
      <c r="M63" s="593"/>
      <c r="N63" s="690" t="s">
        <v>65</v>
      </c>
      <c r="O63" s="593"/>
      <c r="P63" s="593"/>
      <c r="Q63" s="593"/>
      <c r="R63" s="593"/>
      <c r="S63" s="593"/>
      <c r="T63" s="593"/>
      <c r="U63" s="593"/>
      <c r="V63" s="593"/>
      <c r="W63" s="593"/>
      <c r="X63" s="593"/>
      <c r="Y63" s="593"/>
      <c r="Z63" s="593"/>
    </row>
    <row r="64" spans="1:26" ht="55" hidden="1" customHeight="1">
      <c r="A64" s="707">
        <v>1360</v>
      </c>
      <c r="B64" s="689">
        <v>41989</v>
      </c>
      <c r="C64" s="786" t="s">
        <v>54</v>
      </c>
      <c r="D64" s="777" t="s">
        <v>149</v>
      </c>
      <c r="E64" s="717" t="s">
        <v>3347</v>
      </c>
      <c r="F64" s="600"/>
      <c r="G64" s="600" t="s">
        <v>3348</v>
      </c>
      <c r="H64" s="593" t="s">
        <v>49</v>
      </c>
      <c r="I64" s="792">
        <v>3</v>
      </c>
      <c r="J64" s="600" t="s">
        <v>1320</v>
      </c>
      <c r="K64" s="804"/>
      <c r="L64" s="593"/>
      <c r="M64" s="593"/>
      <c r="N64" s="690" t="s">
        <v>400</v>
      </c>
      <c r="O64" s="593"/>
      <c r="P64" s="593"/>
      <c r="Q64" s="593"/>
      <c r="R64" s="593"/>
      <c r="S64" s="593"/>
      <c r="T64" s="593"/>
      <c r="U64" s="593"/>
      <c r="V64" s="593"/>
      <c r="W64" s="593"/>
      <c r="X64" s="593"/>
      <c r="Y64" s="593"/>
      <c r="Z64" s="593"/>
    </row>
    <row r="65" spans="1:26" ht="55" hidden="1" customHeight="1">
      <c r="A65" s="707">
        <v>1361</v>
      </c>
      <c r="B65" s="689">
        <v>41989</v>
      </c>
      <c r="C65" s="786" t="s">
        <v>54</v>
      </c>
      <c r="D65" s="777" t="s">
        <v>149</v>
      </c>
      <c r="E65" s="717" t="s">
        <v>3347</v>
      </c>
      <c r="F65" s="600"/>
      <c r="G65" s="600" t="s">
        <v>3348</v>
      </c>
      <c r="H65" s="593" t="s">
        <v>49</v>
      </c>
      <c r="I65" s="792">
        <v>3</v>
      </c>
      <c r="J65" s="600" t="s">
        <v>1320</v>
      </c>
      <c r="K65" s="804"/>
      <c r="L65" s="593"/>
      <c r="M65" s="593"/>
      <c r="N65" s="690" t="s">
        <v>400</v>
      </c>
      <c r="O65" s="593"/>
      <c r="P65" s="593"/>
      <c r="Q65" s="593"/>
      <c r="R65" s="593"/>
      <c r="S65" s="593"/>
      <c r="T65" s="593"/>
      <c r="U65" s="593"/>
      <c r="V65" s="593"/>
      <c r="W65" s="593"/>
      <c r="X65" s="593"/>
      <c r="Y65" s="593"/>
      <c r="Z65" s="593"/>
    </row>
    <row r="66" spans="1:26" ht="55" customHeight="1">
      <c r="A66" s="707">
        <v>1362</v>
      </c>
      <c r="B66" s="689">
        <v>41989</v>
      </c>
      <c r="C66" s="786" t="s">
        <v>2356</v>
      </c>
      <c r="D66" s="777" t="s">
        <v>1923</v>
      </c>
      <c r="E66" s="756" t="s">
        <v>3362</v>
      </c>
      <c r="F66" s="874" t="s">
        <v>345</v>
      </c>
      <c r="G66" s="600" t="s">
        <v>3361</v>
      </c>
      <c r="H66" s="606" t="s">
        <v>23</v>
      </c>
      <c r="I66" s="792">
        <v>1</v>
      </c>
      <c r="J66" s="600" t="s">
        <v>1073</v>
      </c>
      <c r="K66" s="639" t="s">
        <v>36</v>
      </c>
      <c r="L66" s="593"/>
      <c r="M66" s="593"/>
      <c r="N66" s="593"/>
      <c r="O66" s="593"/>
      <c r="P66" s="593"/>
      <c r="Q66" s="593"/>
      <c r="R66" s="593"/>
      <c r="S66" s="593"/>
      <c r="T66" s="593"/>
      <c r="U66" s="593"/>
      <c r="V66" s="593"/>
      <c r="W66" s="593"/>
      <c r="X66" s="593"/>
      <c r="Y66" s="593"/>
      <c r="Z66" s="593"/>
    </row>
    <row r="67" spans="1:26" ht="55" hidden="1" customHeight="1">
      <c r="A67" s="707">
        <v>1363</v>
      </c>
      <c r="B67" s="689">
        <v>41990</v>
      </c>
      <c r="C67" s="622" t="s">
        <v>54</v>
      </c>
      <c r="D67" s="777" t="s">
        <v>149</v>
      </c>
      <c r="E67" s="811" t="s">
        <v>3347</v>
      </c>
      <c r="F67" s="600"/>
      <c r="G67" s="700" t="s">
        <v>3348</v>
      </c>
      <c r="H67" s="593" t="s">
        <v>49</v>
      </c>
      <c r="I67" s="812">
        <v>3</v>
      </c>
      <c r="J67" s="813" t="s">
        <v>1320</v>
      </c>
      <c r="K67" s="814"/>
      <c r="L67" s="593"/>
      <c r="M67" s="593"/>
      <c r="N67" s="690" t="s">
        <v>400</v>
      </c>
      <c r="O67" s="593"/>
      <c r="P67" s="593"/>
      <c r="Q67" s="593"/>
      <c r="R67" s="593"/>
      <c r="S67" s="593"/>
      <c r="T67" s="593"/>
      <c r="U67" s="593"/>
      <c r="V67" s="593"/>
      <c r="W67" s="593"/>
      <c r="X67" s="593"/>
      <c r="Y67" s="593"/>
      <c r="Z67" s="593"/>
    </row>
    <row r="68" spans="1:26" ht="55" hidden="1" customHeight="1">
      <c r="A68" s="707">
        <v>1364</v>
      </c>
      <c r="B68" s="689">
        <v>41990</v>
      </c>
      <c r="C68" s="815" t="s">
        <v>31</v>
      </c>
      <c r="D68" s="784" t="s">
        <v>32</v>
      </c>
      <c r="E68" s="811" t="s">
        <v>3333</v>
      </c>
      <c r="F68" s="600"/>
      <c r="G68" s="701" t="s">
        <v>3326</v>
      </c>
      <c r="H68" s="593" t="s">
        <v>49</v>
      </c>
      <c r="I68" s="816">
        <v>5</v>
      </c>
      <c r="J68" s="806" t="s">
        <v>1074</v>
      </c>
      <c r="K68" s="814"/>
      <c r="L68" s="593"/>
      <c r="M68" s="593"/>
      <c r="N68" s="690" t="s">
        <v>3336</v>
      </c>
      <c r="O68" s="593"/>
      <c r="P68" s="593"/>
      <c r="Q68" s="593"/>
      <c r="R68" s="593"/>
      <c r="S68" s="593"/>
      <c r="T68" s="593"/>
      <c r="U68" s="593"/>
      <c r="V68" s="593"/>
      <c r="W68" s="593"/>
      <c r="X68" s="593"/>
      <c r="Y68" s="593"/>
      <c r="Z68" s="593"/>
    </row>
    <row r="69" spans="1:26" ht="55" hidden="1" customHeight="1">
      <c r="A69" s="707">
        <v>1365</v>
      </c>
      <c r="B69" s="689">
        <v>41990</v>
      </c>
      <c r="C69" s="815" t="s">
        <v>3363</v>
      </c>
      <c r="D69" s="784" t="s">
        <v>32</v>
      </c>
      <c r="E69" s="811" t="s">
        <v>3333</v>
      </c>
      <c r="F69" s="600"/>
      <c r="G69" s="701" t="s">
        <v>3364</v>
      </c>
      <c r="H69" s="593" t="s">
        <v>49</v>
      </c>
      <c r="I69" s="816">
        <v>43</v>
      </c>
      <c r="J69" s="806"/>
      <c r="K69" s="814"/>
      <c r="L69" s="593"/>
      <c r="M69" s="593"/>
      <c r="N69" s="690" t="s">
        <v>3336</v>
      </c>
      <c r="O69" s="593"/>
      <c r="P69" s="593"/>
      <c r="Q69" s="593"/>
      <c r="R69" s="593"/>
      <c r="S69" s="593"/>
      <c r="T69" s="593"/>
      <c r="U69" s="593"/>
      <c r="V69" s="593"/>
      <c r="W69" s="593"/>
      <c r="X69" s="593"/>
      <c r="Y69" s="593"/>
      <c r="Z69" s="593"/>
    </row>
    <row r="70" spans="1:26" ht="55" hidden="1" customHeight="1">
      <c r="A70" s="707">
        <v>1366</v>
      </c>
      <c r="B70" s="689">
        <v>41990</v>
      </c>
      <c r="C70" s="815" t="s">
        <v>134</v>
      </c>
      <c r="D70" s="784" t="s">
        <v>39</v>
      </c>
      <c r="E70" s="817" t="s">
        <v>3365</v>
      </c>
      <c r="F70" s="600"/>
      <c r="G70" s="701" t="s">
        <v>3350</v>
      </c>
      <c r="H70" s="593" t="s">
        <v>49</v>
      </c>
      <c r="I70" s="816">
        <v>1</v>
      </c>
      <c r="J70" s="806" t="s">
        <v>1074</v>
      </c>
      <c r="K70" s="814"/>
      <c r="L70" s="593"/>
      <c r="M70" s="593"/>
      <c r="N70" s="690" t="s">
        <v>412</v>
      </c>
      <c r="O70" s="593"/>
      <c r="P70" s="593"/>
      <c r="Q70" s="593"/>
      <c r="R70" s="593"/>
      <c r="S70" s="593"/>
      <c r="T70" s="593"/>
      <c r="U70" s="593"/>
      <c r="V70" s="593"/>
      <c r="W70" s="593"/>
      <c r="X70" s="593"/>
      <c r="Y70" s="593"/>
      <c r="Z70" s="593"/>
    </row>
    <row r="71" spans="1:26" ht="55" hidden="1" customHeight="1">
      <c r="A71" s="707">
        <v>1367</v>
      </c>
      <c r="B71" s="689">
        <v>41990</v>
      </c>
      <c r="C71" s="815" t="s">
        <v>273</v>
      </c>
      <c r="D71" s="784" t="s">
        <v>404</v>
      </c>
      <c r="E71" s="817" t="s">
        <v>3366</v>
      </c>
      <c r="F71" s="600"/>
      <c r="G71" s="701" t="s">
        <v>3367</v>
      </c>
      <c r="H71" s="593" t="s">
        <v>49</v>
      </c>
      <c r="I71" s="816">
        <v>1</v>
      </c>
      <c r="J71" s="806"/>
      <c r="K71" s="811"/>
      <c r="L71" s="593"/>
      <c r="M71" s="593"/>
      <c r="N71" s="690" t="s">
        <v>412</v>
      </c>
      <c r="O71" s="593"/>
      <c r="P71" s="593"/>
      <c r="Q71" s="593"/>
      <c r="R71" s="593"/>
      <c r="S71" s="593"/>
      <c r="T71" s="593"/>
      <c r="U71" s="593"/>
      <c r="V71" s="593"/>
      <c r="W71" s="593"/>
      <c r="X71" s="593"/>
      <c r="Y71" s="593"/>
      <c r="Z71" s="593"/>
    </row>
    <row r="72" spans="1:26" ht="55" hidden="1" customHeight="1">
      <c r="A72" s="707">
        <v>1368</v>
      </c>
      <c r="B72" s="818">
        <v>41991</v>
      </c>
      <c r="C72" s="801" t="s">
        <v>273</v>
      </c>
      <c r="D72" s="687" t="s">
        <v>3368</v>
      </c>
      <c r="E72" s="687" t="s">
        <v>3369</v>
      </c>
      <c r="F72" s="687"/>
      <c r="G72" s="688"/>
      <c r="H72" s="593" t="s">
        <v>49</v>
      </c>
      <c r="I72" s="816">
        <v>1</v>
      </c>
      <c r="J72" s="675" t="s">
        <v>1628</v>
      </c>
      <c r="K72" s="593"/>
      <c r="L72" s="593"/>
      <c r="M72" s="593"/>
      <c r="N72" s="690" t="s">
        <v>412</v>
      </c>
      <c r="O72" s="593"/>
      <c r="P72" s="593"/>
      <c r="Q72" s="593"/>
      <c r="R72" s="593"/>
      <c r="S72" s="593"/>
      <c r="T72" s="593"/>
      <c r="U72" s="593"/>
      <c r="V72" s="593"/>
      <c r="W72" s="593"/>
      <c r="X72" s="593"/>
      <c r="Y72" s="593"/>
      <c r="Z72" s="593"/>
    </row>
    <row r="73" spans="1:26" ht="55" hidden="1" customHeight="1">
      <c r="A73" s="707">
        <v>1369</v>
      </c>
      <c r="B73" s="689">
        <v>41991</v>
      </c>
      <c r="C73" s="801" t="s">
        <v>221</v>
      </c>
      <c r="D73" s="687" t="s">
        <v>222</v>
      </c>
      <c r="E73" s="687" t="s">
        <v>3371</v>
      </c>
      <c r="F73" s="687"/>
      <c r="G73" s="702" t="s">
        <v>3370</v>
      </c>
      <c r="H73" s="593" t="s">
        <v>49</v>
      </c>
      <c r="I73" s="816">
        <v>1</v>
      </c>
      <c r="J73" s="675" t="s">
        <v>1077</v>
      </c>
      <c r="K73" s="593"/>
      <c r="L73" s="593"/>
      <c r="M73" s="593"/>
      <c r="N73" s="690" t="s">
        <v>412</v>
      </c>
      <c r="O73" s="593"/>
      <c r="P73" s="593"/>
      <c r="Q73" s="593"/>
      <c r="R73" s="593"/>
      <c r="S73" s="593"/>
      <c r="T73" s="593"/>
      <c r="U73" s="593"/>
      <c r="V73" s="593"/>
      <c r="W73" s="593"/>
      <c r="X73" s="593"/>
      <c r="Y73" s="593"/>
      <c r="Z73" s="593"/>
    </row>
    <row r="74" spans="1:26" ht="55" customHeight="1">
      <c r="A74" s="707">
        <v>1370</v>
      </c>
      <c r="B74" s="689">
        <v>41992</v>
      </c>
      <c r="C74" s="797" t="s">
        <v>526</v>
      </c>
      <c r="D74" s="604" t="s">
        <v>1430</v>
      </c>
      <c r="E74" s="717" t="s">
        <v>3372</v>
      </c>
      <c r="F74" s="874" t="s">
        <v>364</v>
      </c>
      <c r="G74" s="703" t="s">
        <v>3285</v>
      </c>
      <c r="H74" s="593" t="s">
        <v>23</v>
      </c>
      <c r="I74" s="819">
        <v>2</v>
      </c>
      <c r="J74" s="681"/>
      <c r="K74" s="639" t="s">
        <v>36</v>
      </c>
      <c r="L74" s="593"/>
      <c r="M74" s="593"/>
      <c r="N74" s="593"/>
      <c r="O74" s="593"/>
      <c r="P74" s="593"/>
      <c r="Q74" s="593"/>
      <c r="R74" s="593"/>
      <c r="S74" s="593"/>
      <c r="T74" s="593"/>
      <c r="U74" s="593"/>
      <c r="V74" s="593"/>
      <c r="W74" s="593"/>
      <c r="X74" s="593"/>
      <c r="Y74" s="593"/>
      <c r="Z74" s="593"/>
    </row>
    <row r="75" spans="1:26" ht="55" customHeight="1">
      <c r="A75" s="707">
        <v>1371</v>
      </c>
      <c r="B75" s="689">
        <v>41992</v>
      </c>
      <c r="C75" s="797" t="s">
        <v>3373</v>
      </c>
      <c r="D75" s="604" t="s">
        <v>261</v>
      </c>
      <c r="E75" s="717" t="s">
        <v>3374</v>
      </c>
      <c r="F75" s="874" t="s">
        <v>345</v>
      </c>
      <c r="G75" s="703" t="s">
        <v>3375</v>
      </c>
      <c r="H75" s="593" t="s">
        <v>23</v>
      </c>
      <c r="I75" s="820">
        <v>2</v>
      </c>
      <c r="J75" s="681"/>
      <c r="K75" s="639" t="s">
        <v>36</v>
      </c>
      <c r="L75" s="593"/>
      <c r="M75" s="593"/>
      <c r="N75" s="593"/>
      <c r="O75" s="593"/>
      <c r="P75" s="593"/>
      <c r="Q75" s="593"/>
      <c r="R75" s="593"/>
      <c r="S75" s="593"/>
      <c r="T75" s="593"/>
      <c r="U75" s="593"/>
      <c r="V75" s="593"/>
      <c r="W75" s="593"/>
      <c r="X75" s="593"/>
      <c r="Y75" s="593"/>
      <c r="Z75" s="593"/>
    </row>
    <row r="76" spans="1:26" ht="55" customHeight="1">
      <c r="A76" s="707">
        <v>1372</v>
      </c>
      <c r="B76" s="689">
        <v>41992</v>
      </c>
      <c r="C76" s="795" t="s">
        <v>262</v>
      </c>
      <c r="D76" s="777" t="s">
        <v>765</v>
      </c>
      <c r="E76" s="717" t="s">
        <v>3380</v>
      </c>
      <c r="F76" s="874" t="s">
        <v>360</v>
      </c>
      <c r="G76" s="600" t="s">
        <v>3376</v>
      </c>
      <c r="H76" s="593" t="s">
        <v>23</v>
      </c>
      <c r="I76" s="820">
        <v>1</v>
      </c>
      <c r="J76" s="584" t="s">
        <v>1073</v>
      </c>
      <c r="K76" s="639" t="s">
        <v>36</v>
      </c>
      <c r="L76" s="593"/>
      <c r="M76" s="593"/>
      <c r="N76" s="593"/>
      <c r="O76" s="593"/>
      <c r="P76" s="593"/>
      <c r="Q76" s="593"/>
      <c r="R76" s="593"/>
      <c r="S76" s="593"/>
      <c r="T76" s="593"/>
      <c r="U76" s="593"/>
      <c r="V76" s="593"/>
      <c r="W76" s="593"/>
      <c r="X76" s="593"/>
      <c r="Y76" s="593"/>
      <c r="Z76" s="593"/>
    </row>
    <row r="77" spans="1:26" ht="55" hidden="1" customHeight="1">
      <c r="A77" s="707">
        <v>1373</v>
      </c>
      <c r="B77" s="689">
        <v>41992</v>
      </c>
      <c r="C77" s="795" t="s">
        <v>54</v>
      </c>
      <c r="D77" s="777" t="s">
        <v>149</v>
      </c>
      <c r="E77" s="717" t="s">
        <v>3377</v>
      </c>
      <c r="F77" s="696"/>
      <c r="G77" s="600" t="s">
        <v>3348</v>
      </c>
      <c r="H77" s="593" t="s">
        <v>49</v>
      </c>
      <c r="I77" s="819">
        <v>27</v>
      </c>
      <c r="J77" s="600" t="s">
        <v>1320</v>
      </c>
      <c r="K77" s="593"/>
      <c r="L77" s="593"/>
      <c r="M77" s="593"/>
      <c r="N77" s="690" t="s">
        <v>400</v>
      </c>
      <c r="O77" s="593"/>
      <c r="P77" s="593"/>
      <c r="Q77" s="593"/>
      <c r="R77" s="593"/>
      <c r="S77" s="593"/>
      <c r="T77" s="593"/>
      <c r="U77" s="593"/>
      <c r="V77" s="593"/>
      <c r="W77" s="593"/>
      <c r="X77" s="593"/>
      <c r="Y77" s="593"/>
      <c r="Z77" s="593"/>
    </row>
    <row r="78" spans="1:26" ht="55" hidden="1" customHeight="1">
      <c r="A78" s="707">
        <v>1374</v>
      </c>
      <c r="B78" s="689">
        <v>41992</v>
      </c>
      <c r="C78" s="795" t="s">
        <v>116</v>
      </c>
      <c r="D78" s="777" t="s">
        <v>117</v>
      </c>
      <c r="E78" s="717" t="s">
        <v>3378</v>
      </c>
      <c r="F78" s="696"/>
      <c r="G78" s="600" t="s">
        <v>3379</v>
      </c>
      <c r="H78" s="593" t="s">
        <v>49</v>
      </c>
      <c r="I78" s="820">
        <v>1</v>
      </c>
      <c r="J78" s="584" t="s">
        <v>1074</v>
      </c>
      <c r="K78" s="593"/>
      <c r="L78" s="593"/>
      <c r="M78" s="593"/>
      <c r="N78" s="690" t="s">
        <v>412</v>
      </c>
      <c r="O78" s="593"/>
      <c r="P78" s="593"/>
      <c r="Q78" s="593"/>
      <c r="R78" s="593"/>
      <c r="S78" s="593"/>
      <c r="T78" s="593"/>
      <c r="U78" s="593"/>
      <c r="V78" s="593"/>
      <c r="W78" s="593"/>
      <c r="X78" s="593"/>
      <c r="Y78" s="593"/>
      <c r="Z78" s="593"/>
    </row>
    <row r="79" spans="1:26" ht="55" hidden="1" customHeight="1">
      <c r="A79" s="707">
        <v>1375</v>
      </c>
      <c r="B79" s="689">
        <v>41991</v>
      </c>
      <c r="C79" s="622" t="s">
        <v>3381</v>
      </c>
      <c r="D79" s="622" t="s">
        <v>3382</v>
      </c>
      <c r="E79" s="668" t="s">
        <v>395</v>
      </c>
      <c r="F79" s="696"/>
      <c r="G79" s="704" t="s">
        <v>3383</v>
      </c>
      <c r="H79" s="593" t="s">
        <v>49</v>
      </c>
      <c r="I79" s="821">
        <v>4</v>
      </c>
      <c r="J79" s="704" t="s">
        <v>1073</v>
      </c>
      <c r="K79" s="593"/>
      <c r="L79" s="593"/>
      <c r="M79" s="593"/>
      <c r="N79" s="690" t="s">
        <v>3389</v>
      </c>
      <c r="O79" s="593"/>
      <c r="P79" s="593"/>
      <c r="Q79" s="593"/>
      <c r="R79" s="593"/>
      <c r="S79" s="593"/>
      <c r="T79" s="593"/>
      <c r="U79" s="593"/>
      <c r="V79" s="593"/>
      <c r="W79" s="593"/>
      <c r="X79" s="593"/>
      <c r="Y79" s="593"/>
      <c r="Z79" s="593"/>
    </row>
    <row r="80" spans="1:26" ht="55" hidden="1" customHeight="1">
      <c r="A80" s="707">
        <v>1376</v>
      </c>
      <c r="B80" s="689">
        <v>41991</v>
      </c>
      <c r="C80" s="815" t="s">
        <v>3384</v>
      </c>
      <c r="D80" s="815" t="s">
        <v>3385</v>
      </c>
      <c r="E80" s="668" t="s">
        <v>395</v>
      </c>
      <c r="F80" s="696"/>
      <c r="G80" s="705" t="s">
        <v>3386</v>
      </c>
      <c r="H80" s="593" t="s">
        <v>49</v>
      </c>
      <c r="I80" s="822">
        <v>2</v>
      </c>
      <c r="J80" s="646" t="s">
        <v>1073</v>
      </c>
      <c r="K80" s="593"/>
      <c r="L80" s="593"/>
      <c r="M80" s="593"/>
      <c r="N80" s="690" t="s">
        <v>3389</v>
      </c>
      <c r="O80" s="593"/>
      <c r="P80" s="593"/>
      <c r="Q80" s="593"/>
      <c r="R80" s="593"/>
      <c r="S80" s="593"/>
      <c r="T80" s="593"/>
      <c r="U80" s="593"/>
      <c r="V80" s="593"/>
      <c r="W80" s="593"/>
      <c r="X80" s="593"/>
      <c r="Y80" s="593"/>
      <c r="Z80" s="593"/>
    </row>
    <row r="81" spans="1:26" ht="55" hidden="1" customHeight="1">
      <c r="A81" s="707">
        <v>1377</v>
      </c>
      <c r="B81" s="689">
        <v>41991</v>
      </c>
      <c r="C81" s="622" t="s">
        <v>3381</v>
      </c>
      <c r="D81" s="622" t="s">
        <v>3382</v>
      </c>
      <c r="E81" s="668" t="s">
        <v>1903</v>
      </c>
      <c r="F81" s="696"/>
      <c r="G81" s="704" t="s">
        <v>3383</v>
      </c>
      <c r="H81" s="593" t="s">
        <v>49</v>
      </c>
      <c r="I81" s="822">
        <v>1</v>
      </c>
      <c r="J81" s="646" t="s">
        <v>1073</v>
      </c>
      <c r="K81" s="593"/>
      <c r="L81" s="593"/>
      <c r="M81" s="593"/>
      <c r="N81" s="690" t="s">
        <v>412</v>
      </c>
      <c r="O81" s="593"/>
      <c r="P81" s="593"/>
      <c r="Q81" s="593"/>
      <c r="R81" s="593"/>
      <c r="S81" s="593"/>
      <c r="T81" s="593"/>
      <c r="U81" s="593"/>
      <c r="V81" s="593"/>
      <c r="W81" s="593"/>
      <c r="X81" s="593"/>
      <c r="Y81" s="593"/>
      <c r="Z81" s="593"/>
    </row>
    <row r="82" spans="1:26" ht="55" hidden="1" customHeight="1">
      <c r="A82" s="707">
        <v>1378</v>
      </c>
      <c r="B82" s="689">
        <v>41991</v>
      </c>
      <c r="C82" s="622" t="s">
        <v>54</v>
      </c>
      <c r="D82" s="622" t="s">
        <v>149</v>
      </c>
      <c r="E82" s="668" t="s">
        <v>3347</v>
      </c>
      <c r="F82" s="696"/>
      <c r="G82" s="704" t="s">
        <v>3348</v>
      </c>
      <c r="H82" s="593" t="s">
        <v>49</v>
      </c>
      <c r="I82" s="821">
        <v>5</v>
      </c>
      <c r="J82" s="704" t="s">
        <v>1320</v>
      </c>
      <c r="K82" s="593"/>
      <c r="L82" s="593"/>
      <c r="M82" s="593"/>
      <c r="N82" s="690" t="s">
        <v>400</v>
      </c>
      <c r="O82" s="593"/>
      <c r="P82" s="593"/>
      <c r="Q82" s="593"/>
      <c r="R82" s="593"/>
      <c r="S82" s="593"/>
      <c r="T82" s="593"/>
      <c r="U82" s="593"/>
      <c r="V82" s="593"/>
      <c r="W82" s="593"/>
      <c r="X82" s="593"/>
      <c r="Y82" s="593"/>
      <c r="Z82" s="593"/>
    </row>
    <row r="83" spans="1:26" ht="55" hidden="1" customHeight="1">
      <c r="A83" s="707">
        <v>1379</v>
      </c>
      <c r="B83" s="689">
        <v>41991</v>
      </c>
      <c r="C83" s="622" t="s">
        <v>87</v>
      </c>
      <c r="D83" s="622" t="s">
        <v>22</v>
      </c>
      <c r="E83" s="668" t="s">
        <v>3388</v>
      </c>
      <c r="F83" s="696"/>
      <c r="G83" s="704" t="s">
        <v>3387</v>
      </c>
      <c r="H83" s="606" t="s">
        <v>23</v>
      </c>
      <c r="I83" s="822">
        <v>1</v>
      </c>
      <c r="J83" s="646" t="s">
        <v>1323</v>
      </c>
      <c r="K83" s="593"/>
      <c r="L83" s="593"/>
      <c r="M83" s="593"/>
      <c r="N83" s="593"/>
      <c r="O83" s="593"/>
      <c r="P83" s="593"/>
      <c r="Q83" s="593"/>
      <c r="R83" s="593"/>
      <c r="S83" s="593"/>
      <c r="T83" s="593"/>
      <c r="U83" s="593"/>
      <c r="V83" s="593"/>
      <c r="W83" s="593"/>
      <c r="X83" s="593"/>
      <c r="Y83" s="593"/>
      <c r="Z83" s="593"/>
    </row>
    <row r="84" spans="1:26" ht="55" hidden="1" customHeight="1">
      <c r="A84" s="707">
        <v>1380</v>
      </c>
      <c r="B84" s="689">
        <v>41991</v>
      </c>
      <c r="C84" s="622" t="s">
        <v>54</v>
      </c>
      <c r="D84" s="622" t="s">
        <v>149</v>
      </c>
      <c r="E84" s="668" t="s">
        <v>3347</v>
      </c>
      <c r="F84" s="696"/>
      <c r="G84" s="704" t="s">
        <v>3348</v>
      </c>
      <c r="H84" s="593" t="s">
        <v>49</v>
      </c>
      <c r="I84" s="821">
        <v>3</v>
      </c>
      <c r="J84" s="704" t="s">
        <v>1320</v>
      </c>
      <c r="K84" s="593"/>
      <c r="L84" s="593"/>
      <c r="M84" s="593"/>
      <c r="N84" s="690" t="s">
        <v>400</v>
      </c>
      <c r="O84" s="593"/>
      <c r="P84" s="593"/>
      <c r="Q84" s="593"/>
      <c r="R84" s="593"/>
      <c r="S84" s="593"/>
      <c r="T84" s="593"/>
      <c r="U84" s="593"/>
      <c r="V84" s="593"/>
      <c r="W84" s="593"/>
      <c r="X84" s="593"/>
      <c r="Y84" s="593"/>
      <c r="Z84" s="593"/>
    </row>
    <row r="85" spans="1:26" ht="55" customHeight="1">
      <c r="A85" s="707">
        <v>1381</v>
      </c>
      <c r="B85" s="689">
        <v>41993</v>
      </c>
      <c r="C85" s="799" t="s">
        <v>3410</v>
      </c>
      <c r="D85" s="799" t="s">
        <v>3411</v>
      </c>
      <c r="E85" s="756" t="s">
        <v>3414</v>
      </c>
      <c r="F85" s="874" t="s">
        <v>345</v>
      </c>
      <c r="G85" s="703" t="s">
        <v>3412</v>
      </c>
      <c r="H85" s="593" t="s">
        <v>23</v>
      </c>
      <c r="I85" s="823">
        <v>14</v>
      </c>
      <c r="J85" s="600" t="s">
        <v>1319</v>
      </c>
      <c r="K85" s="639" t="s">
        <v>36</v>
      </c>
      <c r="L85" s="593"/>
      <c r="M85" s="593"/>
      <c r="N85" s="593"/>
      <c r="O85" s="593"/>
      <c r="P85" s="593"/>
      <c r="Q85" s="593"/>
      <c r="R85" s="593"/>
      <c r="S85" s="593"/>
      <c r="T85" s="593"/>
      <c r="U85" s="593"/>
      <c r="V85" s="593"/>
      <c r="W85" s="593"/>
      <c r="X85" s="593"/>
      <c r="Y85" s="593"/>
      <c r="Z85" s="593"/>
    </row>
    <row r="86" spans="1:26" ht="55" customHeight="1">
      <c r="A86" s="707">
        <v>1382</v>
      </c>
      <c r="B86" s="689">
        <v>41993</v>
      </c>
      <c r="C86" s="799" t="s">
        <v>3410</v>
      </c>
      <c r="D86" s="799" t="s">
        <v>3411</v>
      </c>
      <c r="E86" s="756" t="s">
        <v>3415</v>
      </c>
      <c r="F86" s="874" t="s">
        <v>345</v>
      </c>
      <c r="G86" s="703" t="s">
        <v>3412</v>
      </c>
      <c r="H86" s="593" t="s">
        <v>23</v>
      </c>
      <c r="I86" s="823">
        <v>1</v>
      </c>
      <c r="J86" s="600" t="s">
        <v>1319</v>
      </c>
      <c r="K86" s="639" t="s">
        <v>36</v>
      </c>
      <c r="L86" s="593"/>
      <c r="M86" s="593"/>
      <c r="N86" s="593"/>
      <c r="O86" s="593"/>
      <c r="P86" s="593"/>
      <c r="Q86" s="593"/>
      <c r="R86" s="593"/>
      <c r="S86" s="593"/>
      <c r="T86" s="593"/>
      <c r="U86" s="593"/>
      <c r="V86" s="593"/>
      <c r="W86" s="593"/>
      <c r="X86" s="593"/>
      <c r="Y86" s="593"/>
      <c r="Z86" s="593"/>
    </row>
    <row r="87" spans="1:26" ht="55" hidden="1" customHeight="1">
      <c r="A87" s="707">
        <v>1383</v>
      </c>
      <c r="B87" s="689">
        <v>41993</v>
      </c>
      <c r="C87" s="786" t="s">
        <v>153</v>
      </c>
      <c r="D87" s="786" t="s">
        <v>244</v>
      </c>
      <c r="E87" s="756" t="s">
        <v>2925</v>
      </c>
      <c r="F87" s="696"/>
      <c r="G87" s="600" t="s">
        <v>3401</v>
      </c>
      <c r="H87" s="593" t="s">
        <v>49</v>
      </c>
      <c r="I87" s="824">
        <v>2</v>
      </c>
      <c r="J87" s="584" t="s">
        <v>1074</v>
      </c>
      <c r="K87" s="593"/>
      <c r="L87" s="593"/>
      <c r="M87" s="593"/>
      <c r="N87" s="690" t="s">
        <v>412</v>
      </c>
      <c r="O87" s="593"/>
      <c r="P87" s="593"/>
      <c r="Q87" s="593"/>
      <c r="R87" s="593"/>
      <c r="S87" s="593"/>
      <c r="T87" s="593"/>
      <c r="U87" s="593"/>
      <c r="V87" s="593"/>
      <c r="W87" s="593"/>
      <c r="X87" s="593"/>
      <c r="Y87" s="593"/>
      <c r="Z87" s="593"/>
    </row>
    <row r="88" spans="1:26" ht="55" hidden="1" customHeight="1">
      <c r="A88" s="707">
        <v>1384</v>
      </c>
      <c r="B88" s="689">
        <v>41993</v>
      </c>
      <c r="C88" s="786" t="s">
        <v>153</v>
      </c>
      <c r="D88" s="786" t="s">
        <v>244</v>
      </c>
      <c r="E88" s="756" t="s">
        <v>2925</v>
      </c>
      <c r="F88" s="696"/>
      <c r="G88" s="600" t="s">
        <v>3401</v>
      </c>
      <c r="H88" s="593" t="s">
        <v>49</v>
      </c>
      <c r="I88" s="823">
        <v>1</v>
      </c>
      <c r="J88" s="600" t="s">
        <v>1074</v>
      </c>
      <c r="K88" s="593"/>
      <c r="L88" s="593"/>
      <c r="M88" s="593"/>
      <c r="N88" s="690" t="s">
        <v>412</v>
      </c>
      <c r="O88" s="593"/>
      <c r="P88" s="593"/>
      <c r="Q88" s="593"/>
      <c r="R88" s="593"/>
      <c r="S88" s="593"/>
      <c r="T88" s="593"/>
      <c r="U88" s="593"/>
      <c r="V88" s="593"/>
      <c r="W88" s="593"/>
      <c r="X88" s="593"/>
      <c r="Y88" s="593"/>
      <c r="Z88" s="593"/>
    </row>
    <row r="89" spans="1:26" ht="55" hidden="1" customHeight="1">
      <c r="A89" s="707">
        <v>1385</v>
      </c>
      <c r="B89" s="689">
        <v>41993</v>
      </c>
      <c r="C89" s="786" t="s">
        <v>184</v>
      </c>
      <c r="D89" s="786" t="s">
        <v>175</v>
      </c>
      <c r="E89" s="756" t="s">
        <v>2925</v>
      </c>
      <c r="F89" s="696"/>
      <c r="G89" s="600" t="s">
        <v>3413</v>
      </c>
      <c r="H89" s="593" t="s">
        <v>49</v>
      </c>
      <c r="I89" s="824">
        <v>2</v>
      </c>
      <c r="J89" s="584" t="s">
        <v>514</v>
      </c>
      <c r="K89" s="593"/>
      <c r="L89" s="593"/>
      <c r="M89" s="593"/>
      <c r="N89" s="690" t="s">
        <v>400</v>
      </c>
      <c r="O89" s="593"/>
      <c r="P89" s="593"/>
      <c r="Q89" s="593"/>
      <c r="R89" s="593"/>
      <c r="S89" s="593"/>
      <c r="T89" s="593"/>
      <c r="U89" s="593"/>
      <c r="V89" s="593"/>
      <c r="W89" s="593"/>
      <c r="X89" s="593"/>
      <c r="Y89" s="593"/>
      <c r="Z89" s="593"/>
    </row>
    <row r="90" spans="1:26" ht="55" customHeight="1">
      <c r="A90" s="707">
        <v>1386</v>
      </c>
      <c r="B90" s="689">
        <v>41993</v>
      </c>
      <c r="C90" s="786" t="s">
        <v>451</v>
      </c>
      <c r="D90" s="786" t="s">
        <v>452</v>
      </c>
      <c r="E90" s="756" t="s">
        <v>3416</v>
      </c>
      <c r="F90" s="874" t="s">
        <v>345</v>
      </c>
      <c r="G90" s="600" t="s">
        <v>3130</v>
      </c>
      <c r="H90" s="593" t="s">
        <v>23</v>
      </c>
      <c r="I90" s="824">
        <v>1</v>
      </c>
      <c r="J90" s="584" t="s">
        <v>513</v>
      </c>
      <c r="K90" s="639" t="s">
        <v>36</v>
      </c>
      <c r="L90" s="593"/>
      <c r="M90" s="593"/>
      <c r="N90" s="593"/>
      <c r="O90" s="593"/>
      <c r="P90" s="593"/>
      <c r="Q90" s="593"/>
      <c r="R90" s="593"/>
      <c r="S90" s="593"/>
      <c r="T90" s="593"/>
      <c r="U90" s="593"/>
      <c r="V90" s="593"/>
      <c r="W90" s="593"/>
      <c r="X90" s="593"/>
      <c r="Y90" s="593"/>
      <c r="Z90" s="593"/>
    </row>
    <row r="91" spans="1:26" ht="55" hidden="1" customHeight="1">
      <c r="A91" s="586">
        <v>1387</v>
      </c>
      <c r="B91" s="689">
        <v>41995</v>
      </c>
      <c r="C91" s="797" t="s">
        <v>3396</v>
      </c>
      <c r="D91" s="799" t="s">
        <v>3397</v>
      </c>
      <c r="E91" s="717" t="s">
        <v>3398</v>
      </c>
      <c r="F91" s="696"/>
      <c r="G91" s="703" t="s">
        <v>3399</v>
      </c>
      <c r="H91" s="593" t="s">
        <v>49</v>
      </c>
      <c r="I91" s="823">
        <v>41</v>
      </c>
      <c r="J91" s="681"/>
      <c r="K91" s="593"/>
      <c r="L91" s="593"/>
      <c r="M91" s="593"/>
      <c r="N91" s="690" t="s">
        <v>3417</v>
      </c>
      <c r="O91" s="593"/>
      <c r="P91" s="593"/>
      <c r="Q91" s="593"/>
      <c r="R91" s="593"/>
      <c r="S91" s="593"/>
      <c r="T91" s="593"/>
      <c r="U91" s="593"/>
      <c r="V91" s="593"/>
      <c r="W91" s="593"/>
      <c r="X91" s="593"/>
      <c r="Y91" s="593"/>
      <c r="Z91" s="593"/>
    </row>
    <row r="92" spans="1:26" ht="55" customHeight="1">
      <c r="A92" s="586">
        <v>1388</v>
      </c>
      <c r="B92" s="689">
        <v>41995</v>
      </c>
      <c r="C92" s="797" t="s">
        <v>451</v>
      </c>
      <c r="D92" s="799" t="s">
        <v>452</v>
      </c>
      <c r="E92" s="717" t="s">
        <v>3404</v>
      </c>
      <c r="F92" s="874" t="s">
        <v>363</v>
      </c>
      <c r="G92" s="703" t="s">
        <v>3400</v>
      </c>
      <c r="H92" s="593" t="s">
        <v>23</v>
      </c>
      <c r="I92" s="823">
        <v>1</v>
      </c>
      <c r="J92" s="681"/>
      <c r="K92" s="639" t="s">
        <v>36</v>
      </c>
      <c r="L92" s="593"/>
      <c r="M92" s="593"/>
      <c r="N92" s="593"/>
      <c r="O92" s="593"/>
      <c r="P92" s="593"/>
      <c r="Q92" s="593"/>
      <c r="R92" s="593"/>
      <c r="S92" s="593"/>
      <c r="T92" s="593"/>
      <c r="U92" s="593"/>
      <c r="V92" s="593"/>
      <c r="W92" s="593"/>
      <c r="X92" s="593"/>
      <c r="Y92" s="593"/>
      <c r="Z92" s="593"/>
    </row>
    <row r="93" spans="1:26" ht="55" hidden="1" customHeight="1">
      <c r="A93" s="586">
        <v>1389</v>
      </c>
      <c r="B93" s="689">
        <v>41995</v>
      </c>
      <c r="C93" s="795" t="s">
        <v>153</v>
      </c>
      <c r="D93" s="786" t="s">
        <v>244</v>
      </c>
      <c r="E93" s="717" t="s">
        <v>2925</v>
      </c>
      <c r="F93" s="696"/>
      <c r="G93" s="600" t="s">
        <v>3401</v>
      </c>
      <c r="H93" s="593" t="s">
        <v>49</v>
      </c>
      <c r="I93" s="824">
        <v>1</v>
      </c>
      <c r="J93" s="584" t="s">
        <v>1074</v>
      </c>
      <c r="K93" s="593"/>
      <c r="L93" s="593"/>
      <c r="M93" s="593"/>
      <c r="N93" s="690" t="s">
        <v>412</v>
      </c>
      <c r="O93" s="593"/>
      <c r="P93" s="593"/>
      <c r="Q93" s="593"/>
      <c r="R93" s="593"/>
      <c r="S93" s="593"/>
      <c r="T93" s="593"/>
      <c r="U93" s="593"/>
      <c r="V93" s="593"/>
      <c r="W93" s="593"/>
      <c r="X93" s="593"/>
      <c r="Y93" s="593"/>
      <c r="Z93" s="593"/>
    </row>
    <row r="94" spans="1:26" ht="55" customHeight="1">
      <c r="A94" s="586">
        <v>1390</v>
      </c>
      <c r="B94" s="689">
        <v>41995</v>
      </c>
      <c r="C94" s="795" t="s">
        <v>451</v>
      </c>
      <c r="D94" s="786" t="s">
        <v>452</v>
      </c>
      <c r="E94" s="717" t="s">
        <v>3405</v>
      </c>
      <c r="F94" s="874" t="s">
        <v>345</v>
      </c>
      <c r="G94" s="600" t="s">
        <v>3130</v>
      </c>
      <c r="H94" s="593" t="s">
        <v>23</v>
      </c>
      <c r="I94" s="824">
        <v>1</v>
      </c>
      <c r="J94" s="584" t="s">
        <v>513</v>
      </c>
      <c r="K94" s="639" t="s">
        <v>36</v>
      </c>
      <c r="L94" s="593"/>
      <c r="M94" s="593"/>
      <c r="N94" s="593"/>
      <c r="O94" s="593"/>
      <c r="P94" s="593"/>
      <c r="Q94" s="593"/>
      <c r="R94" s="593"/>
      <c r="S94" s="593"/>
      <c r="T94" s="593"/>
      <c r="U94" s="593"/>
      <c r="V94" s="593"/>
      <c r="W94" s="593"/>
      <c r="X94" s="593"/>
      <c r="Y94" s="593"/>
      <c r="Z94" s="593"/>
    </row>
    <row r="95" spans="1:26" ht="55" customHeight="1">
      <c r="A95" s="586">
        <v>1391</v>
      </c>
      <c r="B95" s="689">
        <v>41995</v>
      </c>
      <c r="C95" s="795" t="s">
        <v>131</v>
      </c>
      <c r="D95" s="777" t="s">
        <v>132</v>
      </c>
      <c r="E95" s="717" t="s">
        <v>3402</v>
      </c>
      <c r="F95" s="874" t="s">
        <v>360</v>
      </c>
      <c r="G95" s="600" t="s">
        <v>3403</v>
      </c>
      <c r="H95" s="593" t="s">
        <v>23</v>
      </c>
      <c r="I95" s="824">
        <v>1</v>
      </c>
      <c r="J95" s="681"/>
      <c r="K95" s="639" t="s">
        <v>36</v>
      </c>
      <c r="L95" s="593"/>
      <c r="M95" s="593"/>
      <c r="N95" s="593"/>
      <c r="O95" s="593"/>
      <c r="P95" s="593"/>
      <c r="Q95" s="593"/>
      <c r="R95" s="593"/>
      <c r="S95" s="593"/>
      <c r="T95" s="593"/>
      <c r="U95" s="593"/>
      <c r="V95" s="593"/>
      <c r="W95" s="593"/>
      <c r="X95" s="593"/>
      <c r="Y95" s="593"/>
      <c r="Z95" s="593"/>
    </row>
    <row r="96" spans="1:26" ht="55" customHeight="1">
      <c r="A96" s="586">
        <v>1392</v>
      </c>
      <c r="B96" s="689">
        <v>41995</v>
      </c>
      <c r="C96" s="766" t="s">
        <v>3406</v>
      </c>
      <c r="D96" s="696" t="s">
        <v>3407</v>
      </c>
      <c r="E96" s="696" t="s">
        <v>3409</v>
      </c>
      <c r="F96" s="874" t="s">
        <v>359</v>
      </c>
      <c r="G96" s="582" t="s">
        <v>3408</v>
      </c>
      <c r="H96" s="593" t="s">
        <v>23</v>
      </c>
      <c r="I96" s="585">
        <v>2</v>
      </c>
      <c r="J96" s="582" t="s">
        <v>1075</v>
      </c>
      <c r="K96" s="639" t="s">
        <v>36</v>
      </c>
      <c r="L96" s="593"/>
      <c r="M96" s="593"/>
      <c r="N96" s="593"/>
      <c r="O96" s="593"/>
      <c r="P96" s="593"/>
      <c r="Q96" s="593"/>
      <c r="R96" s="593"/>
      <c r="S96" s="593"/>
      <c r="T96" s="593"/>
      <c r="U96" s="593"/>
      <c r="V96" s="593"/>
      <c r="W96" s="593"/>
      <c r="X96" s="593"/>
      <c r="Y96" s="593"/>
      <c r="Z96" s="593"/>
    </row>
    <row r="97" spans="1:26" ht="55" hidden="1" customHeight="1">
      <c r="A97" s="586">
        <v>1393</v>
      </c>
      <c r="B97" s="689">
        <v>41996</v>
      </c>
      <c r="C97" s="797" t="s">
        <v>3390</v>
      </c>
      <c r="D97" s="797" t="s">
        <v>3391</v>
      </c>
      <c r="E97" s="668" t="s">
        <v>3392</v>
      </c>
      <c r="F97" s="696"/>
      <c r="G97" s="706" t="s">
        <v>3393</v>
      </c>
      <c r="H97" s="593" t="s">
        <v>23</v>
      </c>
      <c r="I97" s="825">
        <v>1</v>
      </c>
      <c r="J97" s="681"/>
      <c r="K97" s="695" t="s">
        <v>315</v>
      </c>
      <c r="L97" s="593"/>
      <c r="M97" s="593"/>
      <c r="N97" s="593"/>
      <c r="O97" s="593"/>
      <c r="P97" s="593"/>
      <c r="Q97" s="593"/>
      <c r="R97" s="593"/>
      <c r="S97" s="593"/>
      <c r="T97" s="593"/>
      <c r="U97" s="593"/>
      <c r="V97" s="593"/>
      <c r="W97" s="593"/>
      <c r="X97" s="593"/>
      <c r="Y97" s="593"/>
      <c r="Z97" s="593"/>
    </row>
    <row r="98" spans="1:26" ht="55" hidden="1" customHeight="1">
      <c r="A98" s="586">
        <v>1394</v>
      </c>
      <c r="B98" s="689">
        <v>41996</v>
      </c>
      <c r="C98" s="797" t="s">
        <v>177</v>
      </c>
      <c r="D98" s="797" t="s">
        <v>157</v>
      </c>
      <c r="E98" s="668" t="s">
        <v>3394</v>
      </c>
      <c r="F98" s="696"/>
      <c r="G98" s="706" t="s">
        <v>3395</v>
      </c>
      <c r="H98" s="593" t="s">
        <v>23</v>
      </c>
      <c r="I98" s="825">
        <v>2</v>
      </c>
      <c r="J98" s="681"/>
      <c r="K98" s="695" t="s">
        <v>315</v>
      </c>
      <c r="L98" s="593"/>
      <c r="M98" s="593"/>
      <c r="N98" s="593"/>
      <c r="O98" s="593"/>
      <c r="P98" s="593"/>
      <c r="Q98" s="593"/>
      <c r="R98" s="593"/>
      <c r="S98" s="593"/>
      <c r="T98" s="593"/>
      <c r="U98" s="593"/>
      <c r="V98" s="593"/>
      <c r="W98" s="593"/>
      <c r="X98" s="593"/>
      <c r="Y98" s="593"/>
      <c r="Z98" s="593"/>
    </row>
    <row r="99" spans="1:26" ht="55" hidden="1" customHeight="1">
      <c r="A99" s="586">
        <v>1395</v>
      </c>
      <c r="B99" s="689">
        <v>41997</v>
      </c>
      <c r="C99" s="785" t="s">
        <v>171</v>
      </c>
      <c r="D99" s="696" t="s">
        <v>3418</v>
      </c>
      <c r="E99" s="696" t="s">
        <v>3419</v>
      </c>
      <c r="F99" s="696"/>
      <c r="G99" s="582" t="s">
        <v>3420</v>
      </c>
      <c r="H99" s="593" t="s">
        <v>23</v>
      </c>
      <c r="I99" s="681">
        <v>10</v>
      </c>
      <c r="J99" s="681"/>
      <c r="K99" s="593"/>
      <c r="L99" s="642" t="s">
        <v>3421</v>
      </c>
      <c r="M99" s="593"/>
      <c r="N99" s="593"/>
      <c r="O99" s="593"/>
      <c r="P99" s="593"/>
      <c r="Q99" s="593"/>
      <c r="R99" s="593"/>
      <c r="S99" s="593"/>
      <c r="T99" s="593"/>
      <c r="U99" s="593"/>
      <c r="V99" s="593"/>
      <c r="W99" s="593"/>
      <c r="X99" s="593"/>
      <c r="Y99" s="593"/>
      <c r="Z99" s="593"/>
    </row>
    <row r="100" spans="1:26" ht="55" hidden="1" customHeight="1">
      <c r="A100" s="586">
        <v>1396</v>
      </c>
      <c r="B100" s="689">
        <v>41997</v>
      </c>
      <c r="C100" s="797" t="s">
        <v>31</v>
      </c>
      <c r="D100" s="604" t="s">
        <v>3437</v>
      </c>
      <c r="E100" s="605" t="s">
        <v>3422</v>
      </c>
      <c r="F100" s="826"/>
      <c r="G100" s="703" t="s">
        <v>3326</v>
      </c>
      <c r="H100" s="593" t="s">
        <v>49</v>
      </c>
      <c r="I100" s="827">
        <v>40</v>
      </c>
      <c r="J100" s="681"/>
      <c r="K100" s="593"/>
      <c r="L100" s="593"/>
      <c r="M100" s="593"/>
      <c r="N100" s="690" t="s">
        <v>3336</v>
      </c>
      <c r="O100" s="593"/>
      <c r="P100" s="593"/>
      <c r="Q100" s="593"/>
      <c r="R100" s="593"/>
      <c r="S100" s="593"/>
      <c r="T100" s="593"/>
      <c r="U100" s="593"/>
      <c r="V100" s="593"/>
      <c r="W100" s="593"/>
      <c r="X100" s="593"/>
      <c r="Y100" s="593"/>
      <c r="Z100" s="593"/>
    </row>
    <row r="101" spans="1:26" ht="55" hidden="1" customHeight="1">
      <c r="A101" s="586">
        <v>1397</v>
      </c>
      <c r="B101" s="689">
        <v>41997</v>
      </c>
      <c r="C101" s="848" t="s">
        <v>2805</v>
      </c>
      <c r="D101" s="849" t="s">
        <v>22</v>
      </c>
      <c r="E101" s="850" t="s">
        <v>3423</v>
      </c>
      <c r="F101" s="851"/>
      <c r="G101" s="852" t="s">
        <v>3424</v>
      </c>
      <c r="H101" s="694" t="s">
        <v>49</v>
      </c>
      <c r="I101" s="853">
        <v>1</v>
      </c>
      <c r="J101" s="681"/>
      <c r="K101" s="593"/>
      <c r="L101" s="593"/>
      <c r="M101" s="593"/>
      <c r="N101" s="690" t="s">
        <v>65</v>
      </c>
      <c r="O101" s="593"/>
      <c r="P101" s="593"/>
      <c r="Q101" s="593"/>
      <c r="R101" s="593"/>
      <c r="S101" s="593"/>
      <c r="T101" s="593"/>
      <c r="U101" s="593"/>
      <c r="V101" s="593"/>
      <c r="W101" s="593"/>
      <c r="X101" s="593"/>
      <c r="Y101" s="593"/>
      <c r="Z101" s="593"/>
    </row>
    <row r="102" spans="1:26" ht="50.15" customHeight="1">
      <c r="A102" s="586">
        <v>1398</v>
      </c>
      <c r="B102" s="689">
        <v>41998</v>
      </c>
      <c r="C102" s="854" t="s">
        <v>451</v>
      </c>
      <c r="D102" s="809" t="s">
        <v>452</v>
      </c>
      <c r="E102" s="801" t="s">
        <v>3405</v>
      </c>
      <c r="F102" s="874" t="s">
        <v>345</v>
      </c>
      <c r="G102" s="855" t="s">
        <v>3130</v>
      </c>
      <c r="H102" s="593" t="s">
        <v>23</v>
      </c>
      <c r="I102" s="857">
        <v>2</v>
      </c>
      <c r="J102" s="808" t="s">
        <v>513</v>
      </c>
      <c r="K102" s="639" t="s">
        <v>36</v>
      </c>
      <c r="L102" s="593"/>
      <c r="M102" s="593"/>
      <c r="N102" s="593"/>
      <c r="O102" s="593"/>
      <c r="P102" s="593"/>
      <c r="Q102" s="593"/>
      <c r="R102" s="593"/>
      <c r="S102" s="593"/>
      <c r="T102" s="593"/>
      <c r="U102" s="593"/>
      <c r="V102" s="593"/>
      <c r="W102" s="593"/>
      <c r="X102" s="593"/>
      <c r="Y102" s="593"/>
      <c r="Z102" s="593"/>
    </row>
    <row r="103" spans="1:26" ht="50.15" hidden="1" customHeight="1">
      <c r="A103" s="586">
        <v>1399</v>
      </c>
      <c r="B103" s="689">
        <v>41998</v>
      </c>
      <c r="C103" s="854" t="s">
        <v>451</v>
      </c>
      <c r="D103" s="809" t="s">
        <v>452</v>
      </c>
      <c r="E103" s="801" t="s">
        <v>3428</v>
      </c>
      <c r="F103" s="851"/>
      <c r="G103" s="855" t="s">
        <v>3130</v>
      </c>
      <c r="H103" s="593" t="s">
        <v>49</v>
      </c>
      <c r="I103" s="857">
        <v>1</v>
      </c>
      <c r="J103" s="808" t="s">
        <v>513</v>
      </c>
      <c r="K103" s="593"/>
      <c r="L103" s="593"/>
      <c r="M103" s="593"/>
      <c r="N103" s="690" t="s">
        <v>412</v>
      </c>
      <c r="O103" s="593"/>
      <c r="P103" s="593"/>
      <c r="Q103" s="593"/>
      <c r="R103" s="593"/>
      <c r="S103" s="593"/>
      <c r="T103" s="593"/>
      <c r="U103" s="593"/>
      <c r="V103" s="593"/>
      <c r="W103" s="593"/>
      <c r="X103" s="593"/>
      <c r="Y103" s="593"/>
      <c r="Z103" s="593"/>
    </row>
    <row r="104" spans="1:26" ht="50.15" customHeight="1">
      <c r="A104" s="586">
        <v>1400</v>
      </c>
      <c r="B104" s="689">
        <v>41998</v>
      </c>
      <c r="C104" s="848" t="s">
        <v>3429</v>
      </c>
      <c r="D104" s="849" t="s">
        <v>3430</v>
      </c>
      <c r="E104" s="801" t="s">
        <v>3433</v>
      </c>
      <c r="F104" s="874" t="s">
        <v>345</v>
      </c>
      <c r="G104" s="856" t="s">
        <v>3431</v>
      </c>
      <c r="H104" s="593" t="s">
        <v>23</v>
      </c>
      <c r="I104" s="858">
        <v>1</v>
      </c>
      <c r="J104" s="855" t="s">
        <v>3432</v>
      </c>
      <c r="K104" s="639" t="s">
        <v>36</v>
      </c>
      <c r="L104" s="593"/>
      <c r="M104" s="593"/>
      <c r="N104" s="593"/>
      <c r="O104" s="593"/>
      <c r="P104" s="593"/>
      <c r="Q104" s="593"/>
      <c r="R104" s="593"/>
      <c r="S104" s="593"/>
      <c r="T104" s="593"/>
      <c r="U104" s="593"/>
      <c r="V104" s="593"/>
      <c r="W104" s="593"/>
      <c r="X104" s="593"/>
      <c r="Y104" s="593"/>
      <c r="Z104" s="593"/>
    </row>
    <row r="105" spans="1:26" ht="50.15" customHeight="1">
      <c r="A105" s="586">
        <v>1401</v>
      </c>
      <c r="B105" s="689">
        <v>41999</v>
      </c>
      <c r="C105" s="859" t="s">
        <v>3406</v>
      </c>
      <c r="D105" s="687" t="s">
        <v>3407</v>
      </c>
      <c r="E105" s="687" t="s">
        <v>3434</v>
      </c>
      <c r="F105" s="874" t="s">
        <v>360</v>
      </c>
      <c r="G105" s="675" t="s">
        <v>3408</v>
      </c>
      <c r="H105" s="593" t="s">
        <v>23</v>
      </c>
      <c r="I105" s="858">
        <v>1</v>
      </c>
      <c r="J105" s="675" t="s">
        <v>1075</v>
      </c>
      <c r="K105" s="639" t="s">
        <v>36</v>
      </c>
      <c r="L105" s="688"/>
      <c r="M105" s="593"/>
      <c r="N105" s="593"/>
      <c r="O105" s="593"/>
      <c r="P105" s="593"/>
      <c r="Q105" s="593"/>
      <c r="R105" s="593"/>
      <c r="S105" s="593"/>
      <c r="T105" s="593"/>
      <c r="U105" s="593"/>
      <c r="V105" s="593"/>
      <c r="W105" s="593"/>
      <c r="X105" s="593"/>
      <c r="Y105" s="593"/>
      <c r="Z105" s="593"/>
    </row>
    <row r="106" spans="1:26" ht="50.15" hidden="1" customHeight="1">
      <c r="A106" s="586">
        <v>1402</v>
      </c>
      <c r="B106" s="689">
        <v>41999</v>
      </c>
      <c r="C106" s="797" t="s">
        <v>2805</v>
      </c>
      <c r="D106" s="799" t="s">
        <v>22</v>
      </c>
      <c r="E106" s="860" t="s">
        <v>3423</v>
      </c>
      <c r="F106" s="799"/>
      <c r="G106" s="703" t="s">
        <v>3424</v>
      </c>
      <c r="H106" s="593" t="s">
        <v>49</v>
      </c>
      <c r="I106" s="861">
        <v>5</v>
      </c>
      <c r="J106" s="855" t="s">
        <v>1321</v>
      </c>
      <c r="K106" s="593"/>
      <c r="L106" s="593"/>
      <c r="M106" s="593"/>
      <c r="N106" s="690" t="s">
        <v>65</v>
      </c>
      <c r="O106" s="593"/>
      <c r="P106" s="593"/>
      <c r="Q106" s="593"/>
      <c r="R106" s="593"/>
      <c r="S106" s="593"/>
      <c r="T106" s="593"/>
      <c r="U106" s="593"/>
      <c r="V106" s="593"/>
      <c r="W106" s="593"/>
      <c r="X106" s="593"/>
      <c r="Y106" s="593"/>
      <c r="Z106" s="593"/>
    </row>
    <row r="107" spans="1:26" ht="50.15" customHeight="1">
      <c r="A107" s="586">
        <v>1403</v>
      </c>
      <c r="B107" s="689">
        <v>41999</v>
      </c>
      <c r="C107" s="797" t="s">
        <v>2805</v>
      </c>
      <c r="D107" s="799" t="s">
        <v>22</v>
      </c>
      <c r="E107" s="860" t="s">
        <v>3435</v>
      </c>
      <c r="F107" s="874" t="s">
        <v>362</v>
      </c>
      <c r="G107" s="703" t="s">
        <v>3424</v>
      </c>
      <c r="H107" s="593" t="s">
        <v>23</v>
      </c>
      <c r="I107" s="861">
        <v>1</v>
      </c>
      <c r="J107" s="855" t="s">
        <v>1323</v>
      </c>
      <c r="K107" s="639" t="s">
        <v>36</v>
      </c>
      <c r="L107" s="593"/>
      <c r="M107" s="593"/>
      <c r="N107" s="593"/>
      <c r="O107" s="593"/>
      <c r="P107" s="593"/>
      <c r="Q107" s="593"/>
      <c r="R107" s="593"/>
      <c r="S107" s="593"/>
      <c r="T107" s="593"/>
      <c r="U107" s="593"/>
      <c r="V107" s="593"/>
      <c r="W107" s="593"/>
      <c r="X107" s="593"/>
      <c r="Y107" s="593"/>
      <c r="Z107" s="593"/>
    </row>
    <row r="108" spans="1:26" ht="50.15" customHeight="1">
      <c r="A108" s="586">
        <v>1404</v>
      </c>
      <c r="B108" s="689">
        <v>41999</v>
      </c>
      <c r="C108" s="795" t="s">
        <v>451</v>
      </c>
      <c r="D108" s="786" t="s">
        <v>452</v>
      </c>
      <c r="E108" s="860" t="s">
        <v>3436</v>
      </c>
      <c r="F108" s="874" t="s">
        <v>345</v>
      </c>
      <c r="G108" s="600" t="s">
        <v>3130</v>
      </c>
      <c r="H108" s="593" t="s">
        <v>23</v>
      </c>
      <c r="I108" s="862">
        <v>1</v>
      </c>
      <c r="J108" s="808" t="s">
        <v>513</v>
      </c>
      <c r="K108" s="639" t="s">
        <v>36</v>
      </c>
      <c r="L108" s="593"/>
      <c r="M108" s="593"/>
      <c r="N108" s="593"/>
      <c r="O108" s="593"/>
      <c r="P108" s="593"/>
      <c r="Q108" s="593"/>
      <c r="R108" s="593"/>
      <c r="S108" s="593"/>
      <c r="T108" s="593"/>
      <c r="U108" s="593"/>
      <c r="V108" s="593"/>
      <c r="W108" s="593"/>
      <c r="X108" s="593"/>
      <c r="Y108" s="593"/>
      <c r="Z108" s="593"/>
    </row>
    <row r="109" spans="1:26" ht="50.15" hidden="1" customHeight="1">
      <c r="A109" s="586">
        <v>1405</v>
      </c>
      <c r="B109" s="689">
        <v>42000</v>
      </c>
      <c r="C109" s="797" t="s">
        <v>66</v>
      </c>
      <c r="D109" s="797" t="s">
        <v>67</v>
      </c>
      <c r="E109" s="865" t="s">
        <v>3438</v>
      </c>
      <c r="F109" s="799"/>
      <c r="G109" s="706" t="s">
        <v>3439</v>
      </c>
      <c r="H109" s="593" t="s">
        <v>49</v>
      </c>
      <c r="I109" s="866">
        <v>1</v>
      </c>
      <c r="J109" s="863" t="s">
        <v>1320</v>
      </c>
      <c r="K109" s="593"/>
      <c r="L109" s="593"/>
      <c r="M109" s="593"/>
      <c r="N109" s="690" t="s">
        <v>412</v>
      </c>
      <c r="O109" s="593"/>
      <c r="P109" s="593"/>
      <c r="Q109" s="593"/>
      <c r="R109" s="593"/>
      <c r="S109" s="593"/>
      <c r="T109" s="593"/>
      <c r="U109" s="593"/>
      <c r="V109" s="593"/>
      <c r="W109" s="593"/>
      <c r="X109" s="593"/>
      <c r="Y109" s="593"/>
      <c r="Z109" s="593"/>
    </row>
    <row r="110" spans="1:26" ht="50.15" customHeight="1">
      <c r="A110" s="586">
        <v>1406</v>
      </c>
      <c r="B110" s="689">
        <v>42000</v>
      </c>
      <c r="C110" s="797" t="s">
        <v>2805</v>
      </c>
      <c r="D110" s="797" t="s">
        <v>22</v>
      </c>
      <c r="E110" s="865" t="s">
        <v>3441</v>
      </c>
      <c r="F110" s="874" t="s">
        <v>362</v>
      </c>
      <c r="G110" s="706" t="s">
        <v>3424</v>
      </c>
      <c r="H110" s="593" t="s">
        <v>23</v>
      </c>
      <c r="I110" s="866">
        <v>1</v>
      </c>
      <c r="J110" s="875" t="s">
        <v>1323</v>
      </c>
      <c r="K110" s="639" t="s">
        <v>36</v>
      </c>
      <c r="L110" s="593"/>
      <c r="M110" s="593"/>
      <c r="N110" s="593"/>
      <c r="O110" s="593"/>
      <c r="P110" s="593"/>
      <c r="Q110" s="593"/>
      <c r="R110" s="593"/>
      <c r="S110" s="593"/>
      <c r="T110" s="593"/>
      <c r="U110" s="593"/>
      <c r="V110" s="593"/>
      <c r="W110" s="593"/>
      <c r="X110" s="593"/>
      <c r="Y110" s="593"/>
      <c r="Z110" s="593"/>
    </row>
    <row r="111" spans="1:26" ht="50.15" customHeight="1">
      <c r="A111" s="586">
        <v>1407</v>
      </c>
      <c r="B111" s="689">
        <v>42000</v>
      </c>
      <c r="C111" s="864" t="s">
        <v>451</v>
      </c>
      <c r="D111" s="864" t="s">
        <v>452</v>
      </c>
      <c r="E111" s="865" t="s">
        <v>3442</v>
      </c>
      <c r="F111" s="874" t="s">
        <v>345</v>
      </c>
      <c r="G111" s="867" t="s">
        <v>3130</v>
      </c>
      <c r="H111" s="593" t="s">
        <v>23</v>
      </c>
      <c r="I111" s="868">
        <v>1</v>
      </c>
      <c r="J111" s="876" t="s">
        <v>513</v>
      </c>
      <c r="K111" s="639" t="s">
        <v>36</v>
      </c>
      <c r="L111" s="593"/>
      <c r="M111" s="593"/>
      <c r="N111" s="593"/>
      <c r="O111" s="593"/>
      <c r="P111" s="593"/>
      <c r="Q111" s="593"/>
      <c r="R111" s="593"/>
      <c r="S111" s="593"/>
      <c r="T111" s="593"/>
      <c r="U111" s="593"/>
      <c r="V111" s="593"/>
      <c r="W111" s="593"/>
      <c r="X111" s="593"/>
      <c r="Y111" s="593"/>
      <c r="Z111" s="593"/>
    </row>
    <row r="112" spans="1:26" ht="50.15" customHeight="1">
      <c r="A112" s="586">
        <v>1408</v>
      </c>
      <c r="B112" s="689">
        <v>42000</v>
      </c>
      <c r="C112" s="864" t="s">
        <v>50</v>
      </c>
      <c r="D112" s="864" t="s">
        <v>51</v>
      </c>
      <c r="E112" s="865" t="s">
        <v>3443</v>
      </c>
      <c r="F112" s="874" t="s">
        <v>345</v>
      </c>
      <c r="G112" s="867" t="s">
        <v>3440</v>
      </c>
      <c r="H112" s="593" t="s">
        <v>23</v>
      </c>
      <c r="I112" s="868">
        <v>1</v>
      </c>
      <c r="J112" s="876" t="s">
        <v>1319</v>
      </c>
      <c r="K112" s="639" t="s">
        <v>36</v>
      </c>
      <c r="L112" s="593"/>
      <c r="M112" s="593"/>
      <c r="N112" s="593"/>
      <c r="O112" s="593"/>
      <c r="P112" s="593"/>
      <c r="Q112" s="593"/>
      <c r="R112" s="593"/>
      <c r="S112" s="593"/>
      <c r="T112" s="593"/>
      <c r="U112" s="593"/>
      <c r="V112" s="593"/>
      <c r="W112" s="593"/>
      <c r="X112" s="593"/>
      <c r="Y112" s="593"/>
      <c r="Z112" s="593"/>
    </row>
    <row r="113" spans="1:26" ht="50.15" hidden="1" customHeight="1">
      <c r="A113" s="586">
        <v>1409</v>
      </c>
      <c r="B113" s="689">
        <v>42000</v>
      </c>
      <c r="C113" s="864" t="s">
        <v>256</v>
      </c>
      <c r="D113" s="864" t="s">
        <v>257</v>
      </c>
      <c r="E113" s="865" t="s">
        <v>3359</v>
      </c>
      <c r="F113" s="799"/>
      <c r="G113" s="867" t="s">
        <v>3440</v>
      </c>
      <c r="H113" s="593" t="s">
        <v>49</v>
      </c>
      <c r="I113" s="868">
        <v>1</v>
      </c>
      <c r="J113" s="865" t="s">
        <v>1073</v>
      </c>
      <c r="K113" s="593"/>
      <c r="L113" s="593"/>
      <c r="M113" s="593"/>
      <c r="N113" s="690" t="s">
        <v>412</v>
      </c>
      <c r="O113" s="593"/>
      <c r="P113" s="593"/>
      <c r="Q113" s="593"/>
      <c r="R113" s="593"/>
      <c r="S113" s="593"/>
      <c r="T113" s="593"/>
      <c r="U113" s="593"/>
      <c r="V113" s="593"/>
      <c r="W113" s="593"/>
      <c r="X113" s="593"/>
      <c r="Y113" s="593"/>
      <c r="Z113" s="593"/>
    </row>
    <row r="114" spans="1:26" ht="50.15" hidden="1" customHeight="1">
      <c r="A114" s="586">
        <v>1410</v>
      </c>
      <c r="B114" s="689">
        <v>42001</v>
      </c>
      <c r="C114" s="799" t="s">
        <v>66</v>
      </c>
      <c r="D114" s="799" t="s">
        <v>67</v>
      </c>
      <c r="E114" s="785" t="s">
        <v>3444</v>
      </c>
      <c r="G114" s="703" t="s">
        <v>3439</v>
      </c>
      <c r="H114" s="593" t="s">
        <v>49</v>
      </c>
      <c r="I114" s="870">
        <v>2</v>
      </c>
      <c r="J114" s="869"/>
      <c r="K114" s="646"/>
      <c r="L114" s="593"/>
      <c r="M114" s="593"/>
      <c r="N114" s="690" t="s">
        <v>412</v>
      </c>
      <c r="O114" s="593"/>
      <c r="P114" s="593"/>
      <c r="Q114" s="593"/>
      <c r="R114" s="593"/>
      <c r="S114" s="593"/>
      <c r="T114" s="593"/>
      <c r="U114" s="593"/>
      <c r="V114" s="593"/>
      <c r="W114" s="593"/>
      <c r="X114" s="593"/>
      <c r="Y114" s="593"/>
      <c r="Z114" s="593"/>
    </row>
    <row r="115" spans="1:26" ht="50.15" customHeight="1">
      <c r="A115" s="694"/>
      <c r="B115" s="689"/>
      <c r="C115" s="752"/>
      <c r="D115" s="752"/>
      <c r="E115" s="752"/>
      <c r="F115" s="595"/>
      <c r="G115" s="593"/>
      <c r="H115" s="593"/>
      <c r="I115" s="681"/>
      <c r="J115" s="681"/>
      <c r="K115" s="593"/>
      <c r="L115" s="593"/>
      <c r="M115" s="593"/>
      <c r="N115" s="593"/>
      <c r="O115" s="593"/>
      <c r="P115" s="593"/>
      <c r="Q115" s="593"/>
      <c r="R115" s="593"/>
      <c r="S115" s="593"/>
      <c r="T115" s="593"/>
      <c r="U115" s="593"/>
      <c r="V115" s="593"/>
      <c r="W115" s="593"/>
      <c r="X115" s="593"/>
      <c r="Y115" s="593"/>
      <c r="Z115" s="593"/>
    </row>
    <row r="116" spans="1:26" ht="50.15" customHeight="1">
      <c r="A116" s="694"/>
      <c r="B116" s="689"/>
      <c r="C116" s="752"/>
      <c r="D116" s="752"/>
      <c r="E116" s="752"/>
      <c r="F116" s="595"/>
      <c r="G116" s="593"/>
      <c r="H116" s="593"/>
      <c r="I116" s="681"/>
      <c r="J116" s="681"/>
      <c r="K116" s="593"/>
      <c r="L116" s="593"/>
      <c r="M116" s="593"/>
      <c r="N116" s="593"/>
      <c r="O116" s="593"/>
      <c r="P116" s="593"/>
      <c r="Q116" s="593"/>
      <c r="R116" s="593"/>
      <c r="S116" s="593"/>
      <c r="T116" s="593"/>
      <c r="U116" s="593"/>
      <c r="V116" s="593"/>
      <c r="W116" s="593"/>
      <c r="X116" s="593"/>
      <c r="Y116" s="593"/>
      <c r="Z116" s="593"/>
    </row>
    <row r="117" spans="1:26" ht="50.15" customHeight="1">
      <c r="A117" s="694"/>
      <c r="B117" s="689"/>
      <c r="C117" s="752"/>
      <c r="D117" s="752"/>
      <c r="E117" s="752"/>
      <c r="F117" s="595"/>
      <c r="G117" s="593"/>
      <c r="H117" s="593"/>
      <c r="I117" s="681"/>
      <c r="J117" s="681"/>
      <c r="K117" s="593"/>
      <c r="L117" s="593"/>
      <c r="M117" s="593"/>
      <c r="N117" s="593"/>
      <c r="O117" s="593"/>
      <c r="P117" s="593"/>
      <c r="Q117" s="593"/>
      <c r="R117" s="593"/>
      <c r="S117" s="593"/>
      <c r="T117" s="593"/>
      <c r="U117" s="593"/>
      <c r="V117" s="593"/>
      <c r="W117" s="593"/>
      <c r="X117" s="593"/>
      <c r="Y117" s="593"/>
      <c r="Z117" s="593"/>
    </row>
    <row r="118" spans="1:26" ht="50.15" customHeight="1">
      <c r="A118" s="694"/>
      <c r="B118" s="689"/>
      <c r="C118" s="752"/>
      <c r="D118" s="752"/>
      <c r="E118" s="752"/>
      <c r="F118" s="595"/>
      <c r="G118" s="593"/>
      <c r="H118" s="593"/>
      <c r="I118" s="681"/>
      <c r="J118" s="681"/>
      <c r="K118" s="593"/>
      <c r="L118" s="593"/>
      <c r="M118" s="593"/>
      <c r="N118" s="593"/>
      <c r="O118" s="593"/>
      <c r="P118" s="593"/>
      <c r="Q118" s="593"/>
      <c r="R118" s="593"/>
      <c r="S118" s="593"/>
      <c r="T118" s="593"/>
      <c r="U118" s="593"/>
      <c r="V118" s="593"/>
      <c r="W118" s="593"/>
      <c r="X118" s="593"/>
      <c r="Y118" s="593"/>
      <c r="Z118" s="593"/>
    </row>
    <row r="119" spans="1:26" ht="50.15" customHeight="1">
      <c r="A119" s="694"/>
      <c r="B119" s="689"/>
      <c r="C119" s="752"/>
      <c r="D119" s="752"/>
      <c r="E119" s="752"/>
      <c r="F119" s="595"/>
      <c r="G119" s="593"/>
      <c r="H119" s="593"/>
      <c r="I119" s="681"/>
      <c r="J119" s="681"/>
      <c r="K119" s="593"/>
      <c r="L119" s="593"/>
      <c r="M119" s="593"/>
      <c r="N119" s="593"/>
      <c r="O119" s="593"/>
      <c r="P119" s="593"/>
      <c r="Q119" s="593"/>
      <c r="R119" s="593"/>
      <c r="S119" s="593"/>
      <c r="T119" s="593"/>
      <c r="U119" s="593"/>
      <c r="V119" s="593"/>
      <c r="W119" s="593"/>
      <c r="X119" s="593"/>
      <c r="Y119" s="593"/>
      <c r="Z119" s="593"/>
    </row>
    <row r="120" spans="1:26" ht="50.15" customHeight="1">
      <c r="A120" s="694"/>
      <c r="B120" s="689"/>
      <c r="C120" s="752"/>
      <c r="D120" s="752"/>
      <c r="E120" s="752"/>
      <c r="F120" s="595"/>
      <c r="G120" s="593"/>
      <c r="H120" s="593"/>
      <c r="I120" s="681"/>
      <c r="J120" s="681"/>
      <c r="K120" s="593"/>
      <c r="L120" s="593"/>
      <c r="M120" s="593"/>
      <c r="N120" s="593"/>
      <c r="O120" s="593"/>
      <c r="P120" s="593"/>
      <c r="Q120" s="593"/>
      <c r="R120" s="593"/>
      <c r="S120" s="593"/>
      <c r="T120" s="593"/>
      <c r="U120" s="593"/>
      <c r="V120" s="593"/>
      <c r="W120" s="593"/>
      <c r="X120" s="593"/>
      <c r="Y120" s="593"/>
      <c r="Z120" s="593"/>
    </row>
    <row r="121" spans="1:26" ht="50.15" customHeight="1">
      <c r="A121" s="694"/>
      <c r="B121" s="689"/>
      <c r="C121" s="752"/>
      <c r="D121" s="752"/>
      <c r="E121" s="752"/>
      <c r="F121" s="595"/>
      <c r="G121" s="593"/>
      <c r="H121" s="593"/>
      <c r="I121" s="681"/>
      <c r="J121" s="681"/>
      <c r="K121" s="593"/>
      <c r="L121" s="593"/>
      <c r="M121" s="593"/>
      <c r="N121" s="593"/>
      <c r="O121" s="593"/>
      <c r="P121" s="593"/>
      <c r="Q121" s="593"/>
      <c r="R121" s="593"/>
      <c r="S121" s="593"/>
      <c r="T121" s="593"/>
      <c r="U121" s="593"/>
      <c r="V121" s="593"/>
      <c r="W121" s="593"/>
      <c r="X121" s="593"/>
      <c r="Y121" s="593"/>
      <c r="Z121" s="593"/>
    </row>
    <row r="122" spans="1:26" ht="50.15" customHeight="1">
      <c r="A122" s="694"/>
      <c r="B122" s="689"/>
      <c r="C122" s="752"/>
      <c r="D122" s="752"/>
      <c r="E122" s="752"/>
      <c r="F122" s="595"/>
      <c r="G122" s="593"/>
      <c r="H122" s="593"/>
      <c r="I122" s="681"/>
      <c r="J122" s="681"/>
      <c r="K122" s="593"/>
      <c r="L122" s="593"/>
      <c r="M122" s="593"/>
      <c r="N122" s="593"/>
      <c r="O122" s="593"/>
      <c r="P122" s="593"/>
      <c r="Q122" s="593"/>
      <c r="R122" s="593"/>
      <c r="S122" s="593"/>
      <c r="T122" s="593"/>
      <c r="U122" s="593"/>
      <c r="V122" s="593"/>
      <c r="W122" s="593"/>
      <c r="X122" s="593"/>
      <c r="Y122" s="593"/>
      <c r="Z122" s="593"/>
    </row>
    <row r="123" spans="1:26" ht="50.15" customHeight="1">
      <c r="A123" s="694"/>
      <c r="B123" s="689"/>
      <c r="C123" s="752"/>
      <c r="D123" s="752"/>
      <c r="E123" s="752"/>
      <c r="F123" s="595"/>
      <c r="G123" s="593"/>
      <c r="H123" s="593"/>
      <c r="I123" s="681"/>
      <c r="J123" s="681"/>
      <c r="K123" s="593"/>
      <c r="L123" s="593"/>
      <c r="M123" s="593"/>
      <c r="N123" s="593"/>
      <c r="O123" s="593"/>
      <c r="P123" s="593"/>
      <c r="Q123" s="593"/>
      <c r="R123" s="593"/>
      <c r="S123" s="593"/>
      <c r="T123" s="593"/>
      <c r="U123" s="593"/>
      <c r="V123" s="593"/>
      <c r="W123" s="593"/>
      <c r="X123" s="593"/>
      <c r="Y123" s="593"/>
      <c r="Z123" s="593"/>
    </row>
    <row r="124" spans="1:26" ht="50.15" customHeight="1">
      <c r="A124" s="694"/>
      <c r="B124" s="689"/>
      <c r="C124" s="752"/>
      <c r="D124" s="752"/>
      <c r="E124" s="752"/>
      <c r="F124" s="595"/>
      <c r="G124" s="593"/>
      <c r="H124" s="593"/>
      <c r="I124" s="681"/>
      <c r="J124" s="681"/>
      <c r="K124" s="593"/>
      <c r="L124" s="593"/>
      <c r="M124" s="593"/>
      <c r="N124" s="593"/>
      <c r="O124" s="593"/>
      <c r="P124" s="593"/>
      <c r="Q124" s="593"/>
      <c r="R124" s="593"/>
      <c r="S124" s="593"/>
      <c r="T124" s="593"/>
      <c r="U124" s="593"/>
      <c r="V124" s="593"/>
      <c r="W124" s="593"/>
      <c r="X124" s="593"/>
      <c r="Y124" s="593"/>
      <c r="Z124" s="593"/>
    </row>
    <row r="125" spans="1:26" ht="50.15" customHeight="1">
      <c r="A125" s="694"/>
      <c r="B125" s="689"/>
      <c r="C125" s="752"/>
      <c r="D125" s="752"/>
      <c r="E125" s="752"/>
      <c r="F125" s="595"/>
      <c r="G125" s="593"/>
      <c r="H125" s="593"/>
      <c r="I125" s="681"/>
      <c r="J125" s="681"/>
      <c r="K125" s="593"/>
      <c r="L125" s="593"/>
      <c r="M125" s="593"/>
      <c r="N125" s="593"/>
      <c r="O125" s="593"/>
      <c r="P125" s="593"/>
      <c r="Q125" s="593"/>
      <c r="R125" s="593"/>
      <c r="S125" s="593"/>
      <c r="T125" s="593"/>
      <c r="U125" s="593"/>
      <c r="V125" s="593"/>
      <c r="W125" s="593"/>
      <c r="X125" s="593"/>
      <c r="Y125" s="593"/>
      <c r="Z125" s="593"/>
    </row>
    <row r="126" spans="1:26" ht="50.15" customHeight="1">
      <c r="A126" s="694"/>
      <c r="B126" s="689"/>
      <c r="C126" s="752"/>
      <c r="D126" s="752"/>
      <c r="E126" s="752"/>
      <c r="F126" s="595"/>
      <c r="G126" s="593"/>
      <c r="H126" s="593"/>
      <c r="I126" s="681"/>
      <c r="J126" s="681"/>
      <c r="K126" s="593"/>
      <c r="L126" s="593"/>
      <c r="M126" s="593"/>
      <c r="N126" s="593"/>
      <c r="O126" s="593"/>
      <c r="P126" s="593"/>
      <c r="Q126" s="593"/>
      <c r="R126" s="593"/>
      <c r="S126" s="593"/>
      <c r="T126" s="593"/>
      <c r="U126" s="593"/>
      <c r="V126" s="593"/>
      <c r="W126" s="593"/>
      <c r="X126" s="593"/>
      <c r="Y126" s="593"/>
      <c r="Z126" s="593"/>
    </row>
    <row r="127" spans="1:26" ht="50.15" customHeight="1">
      <c r="A127" s="694"/>
      <c r="B127" s="689"/>
      <c r="C127" s="752"/>
      <c r="D127" s="752"/>
      <c r="E127" s="752"/>
      <c r="F127" s="595"/>
      <c r="G127" s="593"/>
      <c r="H127" s="593"/>
      <c r="I127" s="681"/>
      <c r="J127" s="681"/>
      <c r="K127" s="593"/>
      <c r="L127" s="593"/>
      <c r="M127" s="593"/>
      <c r="N127" s="593"/>
      <c r="O127" s="593"/>
      <c r="P127" s="593"/>
      <c r="Q127" s="593"/>
      <c r="R127" s="593"/>
      <c r="S127" s="593"/>
      <c r="T127" s="593"/>
      <c r="U127" s="593"/>
      <c r="V127" s="593"/>
      <c r="W127" s="593"/>
      <c r="X127" s="593"/>
      <c r="Y127" s="593"/>
      <c r="Z127" s="593"/>
    </row>
    <row r="128" spans="1:26" ht="50.15" customHeight="1">
      <c r="A128" s="694"/>
      <c r="B128" s="689"/>
      <c r="C128" s="752"/>
      <c r="D128" s="752"/>
      <c r="E128" s="752"/>
      <c r="F128" s="595"/>
      <c r="G128" s="593"/>
      <c r="H128" s="593"/>
      <c r="I128" s="681"/>
      <c r="J128" s="681"/>
      <c r="K128" s="593"/>
      <c r="L128" s="593"/>
      <c r="M128" s="593"/>
      <c r="N128" s="593"/>
      <c r="O128" s="593"/>
      <c r="P128" s="593"/>
      <c r="Q128" s="593"/>
      <c r="R128" s="593"/>
      <c r="S128" s="593"/>
      <c r="T128" s="593"/>
      <c r="U128" s="593"/>
      <c r="V128" s="593"/>
      <c r="W128" s="593"/>
      <c r="X128" s="593"/>
      <c r="Y128" s="593"/>
      <c r="Z128" s="593"/>
    </row>
    <row r="129" spans="1:26" ht="50.15" customHeight="1">
      <c r="A129" s="694"/>
      <c r="B129" s="689"/>
      <c r="C129" s="752"/>
      <c r="D129" s="752"/>
      <c r="E129" s="752"/>
      <c r="F129" s="595"/>
      <c r="G129" s="593"/>
      <c r="H129" s="593"/>
      <c r="I129" s="681"/>
      <c r="J129" s="681"/>
      <c r="K129" s="593"/>
      <c r="L129" s="593"/>
      <c r="M129" s="593"/>
      <c r="N129" s="593"/>
      <c r="O129" s="593"/>
      <c r="P129" s="593"/>
      <c r="Q129" s="593"/>
      <c r="R129" s="593"/>
      <c r="S129" s="593"/>
      <c r="T129" s="593"/>
      <c r="U129" s="593"/>
      <c r="V129" s="593"/>
      <c r="W129" s="593"/>
      <c r="X129" s="593"/>
      <c r="Y129" s="593"/>
      <c r="Z129" s="593"/>
    </row>
    <row r="130" spans="1:26" ht="50.15" customHeight="1">
      <c r="A130" s="694"/>
      <c r="B130" s="689"/>
      <c r="C130" s="752"/>
      <c r="D130" s="752"/>
      <c r="E130" s="752"/>
      <c r="F130" s="595"/>
      <c r="G130" s="593"/>
      <c r="H130" s="593"/>
      <c r="I130" s="681"/>
      <c r="J130" s="681"/>
      <c r="K130" s="593"/>
      <c r="L130" s="593"/>
      <c r="M130" s="593"/>
      <c r="N130" s="593"/>
      <c r="O130" s="593"/>
      <c r="P130" s="593"/>
      <c r="Q130" s="593"/>
      <c r="R130" s="593"/>
      <c r="S130" s="593"/>
      <c r="T130" s="593"/>
      <c r="U130" s="593"/>
      <c r="V130" s="593"/>
      <c r="W130" s="593"/>
      <c r="X130" s="593"/>
      <c r="Y130" s="593"/>
      <c r="Z130" s="593"/>
    </row>
    <row r="131" spans="1:26" ht="50.15" customHeight="1">
      <c r="A131" s="694"/>
      <c r="B131" s="689"/>
      <c r="C131" s="752"/>
      <c r="D131" s="752"/>
      <c r="E131" s="752"/>
      <c r="F131" s="595"/>
      <c r="G131" s="593"/>
      <c r="H131" s="593"/>
      <c r="I131" s="681"/>
      <c r="J131" s="681"/>
      <c r="K131" s="593"/>
      <c r="L131" s="593"/>
      <c r="M131" s="593"/>
      <c r="N131" s="593"/>
      <c r="O131" s="593"/>
      <c r="P131" s="593"/>
      <c r="Q131" s="593"/>
      <c r="R131" s="593"/>
      <c r="S131" s="593"/>
      <c r="T131" s="593"/>
      <c r="U131" s="593"/>
      <c r="V131" s="593"/>
      <c r="W131" s="593"/>
      <c r="X131" s="593"/>
      <c r="Y131" s="593"/>
      <c r="Z131" s="593"/>
    </row>
    <row r="132" spans="1:26" ht="50.15" customHeight="1">
      <c r="A132" s="694"/>
      <c r="B132" s="689"/>
      <c r="C132" s="752"/>
      <c r="D132" s="752"/>
      <c r="E132" s="752"/>
      <c r="F132" s="595"/>
      <c r="G132" s="593"/>
      <c r="H132" s="593"/>
      <c r="I132" s="681"/>
      <c r="J132" s="681"/>
      <c r="K132" s="593"/>
      <c r="L132" s="593"/>
      <c r="M132" s="593"/>
      <c r="N132" s="593"/>
      <c r="O132" s="593"/>
      <c r="P132" s="593"/>
      <c r="Q132" s="593"/>
      <c r="R132" s="593"/>
      <c r="S132" s="593"/>
      <c r="T132" s="593"/>
      <c r="U132" s="593"/>
      <c r="V132" s="593"/>
      <c r="W132" s="593"/>
      <c r="X132" s="593"/>
      <c r="Y132" s="593"/>
      <c r="Z132" s="593"/>
    </row>
    <row r="133" spans="1:26" ht="50.15" customHeight="1">
      <c r="A133" s="694"/>
      <c r="B133" s="689"/>
      <c r="C133" s="752"/>
      <c r="D133" s="752"/>
      <c r="E133" s="752"/>
      <c r="F133" s="595"/>
      <c r="G133" s="593"/>
      <c r="H133" s="593"/>
      <c r="I133" s="681"/>
      <c r="J133" s="681"/>
      <c r="K133" s="593"/>
      <c r="L133" s="593"/>
      <c r="M133" s="593"/>
      <c r="N133" s="593"/>
      <c r="O133" s="593"/>
      <c r="P133" s="593"/>
      <c r="Q133" s="593"/>
      <c r="R133" s="593"/>
      <c r="S133" s="593"/>
      <c r="T133" s="593"/>
      <c r="U133" s="593"/>
      <c r="V133" s="593"/>
      <c r="W133" s="593"/>
      <c r="X133" s="593"/>
      <c r="Y133" s="593"/>
      <c r="Z133" s="593"/>
    </row>
    <row r="134" spans="1:26" ht="50.15" customHeight="1">
      <c r="A134" s="694"/>
      <c r="B134" s="689"/>
      <c r="C134" s="752"/>
      <c r="D134" s="752"/>
      <c r="E134" s="752"/>
      <c r="F134" s="595"/>
      <c r="G134" s="593"/>
      <c r="H134" s="593"/>
      <c r="I134" s="681"/>
      <c r="J134" s="681"/>
      <c r="K134" s="593"/>
      <c r="L134" s="593"/>
      <c r="M134" s="593"/>
      <c r="N134" s="593"/>
      <c r="O134" s="593"/>
      <c r="P134" s="593"/>
      <c r="Q134" s="593"/>
      <c r="R134" s="593"/>
      <c r="S134" s="593"/>
      <c r="T134" s="593"/>
      <c r="U134" s="593"/>
      <c r="V134" s="593"/>
      <c r="W134" s="593"/>
      <c r="X134" s="593"/>
      <c r="Y134" s="593"/>
      <c r="Z134" s="593"/>
    </row>
    <row r="135" spans="1:26" ht="50.15" customHeight="1">
      <c r="A135" s="694"/>
      <c r="B135" s="689"/>
      <c r="C135" s="752"/>
      <c r="D135" s="752"/>
      <c r="E135" s="752"/>
      <c r="F135" s="595"/>
      <c r="G135" s="593"/>
      <c r="H135" s="593"/>
      <c r="I135" s="681"/>
      <c r="J135" s="681"/>
      <c r="K135" s="593"/>
      <c r="L135" s="593"/>
      <c r="M135" s="593"/>
      <c r="N135" s="593"/>
      <c r="O135" s="593"/>
      <c r="P135" s="593"/>
      <c r="Q135" s="593"/>
      <c r="R135" s="593"/>
      <c r="S135" s="593"/>
      <c r="T135" s="593"/>
      <c r="U135" s="593"/>
      <c r="V135" s="593"/>
      <c r="W135" s="593"/>
      <c r="X135" s="593"/>
      <c r="Y135" s="593"/>
      <c r="Z135" s="593"/>
    </row>
    <row r="136" spans="1:26" ht="50.15" customHeight="1">
      <c r="A136" s="694"/>
      <c r="B136" s="689"/>
      <c r="C136" s="752"/>
      <c r="D136" s="752"/>
      <c r="E136" s="752"/>
      <c r="F136" s="595"/>
      <c r="G136" s="593"/>
      <c r="H136" s="593"/>
      <c r="I136" s="681"/>
      <c r="J136" s="681"/>
      <c r="K136" s="593"/>
      <c r="L136" s="593"/>
      <c r="M136" s="593"/>
      <c r="N136" s="593"/>
      <c r="O136" s="593"/>
      <c r="P136" s="593"/>
      <c r="Q136" s="593"/>
      <c r="R136" s="593"/>
      <c r="S136" s="593"/>
      <c r="T136" s="593"/>
      <c r="U136" s="593"/>
      <c r="V136" s="593"/>
      <c r="W136" s="593"/>
      <c r="X136" s="593"/>
      <c r="Y136" s="593"/>
      <c r="Z136" s="593"/>
    </row>
    <row r="137" spans="1:26" ht="50.15" customHeight="1">
      <c r="A137" s="694"/>
      <c r="B137" s="689"/>
      <c r="C137" s="752"/>
      <c r="D137" s="752"/>
      <c r="E137" s="752"/>
      <c r="F137" s="595"/>
      <c r="G137" s="593"/>
      <c r="H137" s="593"/>
      <c r="I137" s="681"/>
      <c r="J137" s="681"/>
      <c r="K137" s="593"/>
      <c r="L137" s="593"/>
      <c r="M137" s="593"/>
      <c r="N137" s="593"/>
      <c r="O137" s="593"/>
      <c r="P137" s="593"/>
      <c r="Q137" s="593"/>
      <c r="R137" s="593"/>
      <c r="S137" s="593"/>
      <c r="T137" s="593"/>
      <c r="U137" s="593"/>
      <c r="V137" s="593"/>
      <c r="W137" s="593"/>
      <c r="X137" s="593"/>
      <c r="Y137" s="593"/>
      <c r="Z137" s="593"/>
    </row>
    <row r="138" spans="1:26" ht="50.15" customHeight="1">
      <c r="A138" s="694"/>
      <c r="B138" s="689"/>
      <c r="C138" s="752"/>
      <c r="D138" s="752"/>
      <c r="E138" s="752"/>
      <c r="F138" s="595"/>
      <c r="G138" s="593"/>
      <c r="H138" s="593"/>
      <c r="I138" s="681"/>
      <c r="J138" s="681"/>
      <c r="K138" s="593"/>
      <c r="L138" s="593"/>
      <c r="M138" s="593"/>
      <c r="N138" s="593"/>
      <c r="O138" s="593"/>
      <c r="P138" s="593"/>
      <c r="Q138" s="593"/>
      <c r="R138" s="593"/>
      <c r="S138" s="593"/>
      <c r="T138" s="593"/>
      <c r="U138" s="593"/>
      <c r="V138" s="593"/>
      <c r="W138" s="593"/>
      <c r="X138" s="593"/>
      <c r="Y138" s="593"/>
      <c r="Z138" s="593"/>
    </row>
    <row r="139" spans="1:26" ht="50.15" customHeight="1">
      <c r="A139" s="694"/>
      <c r="B139" s="689"/>
      <c r="C139" s="752"/>
      <c r="D139" s="752"/>
      <c r="E139" s="752"/>
      <c r="F139" s="595"/>
      <c r="G139" s="593"/>
      <c r="H139" s="593"/>
      <c r="I139" s="681"/>
      <c r="J139" s="681"/>
      <c r="K139" s="593"/>
      <c r="L139" s="593"/>
      <c r="M139" s="593"/>
      <c r="N139" s="593"/>
      <c r="O139" s="593"/>
      <c r="P139" s="593"/>
      <c r="Q139" s="593"/>
      <c r="R139" s="593"/>
      <c r="S139" s="593"/>
      <c r="T139" s="593"/>
      <c r="U139" s="593"/>
      <c r="V139" s="593"/>
      <c r="W139" s="593"/>
      <c r="X139" s="593"/>
      <c r="Y139" s="593"/>
      <c r="Z139" s="593"/>
    </row>
    <row r="140" spans="1:26" ht="50.15" customHeight="1">
      <c r="A140" s="694"/>
      <c r="B140" s="689"/>
      <c r="C140" s="752"/>
      <c r="D140" s="752"/>
      <c r="E140" s="752"/>
      <c r="F140" s="595"/>
      <c r="G140" s="593"/>
      <c r="H140" s="593"/>
      <c r="I140" s="681"/>
      <c r="J140" s="681"/>
      <c r="K140" s="593"/>
      <c r="L140" s="593"/>
      <c r="M140" s="593"/>
      <c r="N140" s="593"/>
      <c r="O140" s="593"/>
      <c r="P140" s="593"/>
      <c r="Q140" s="593"/>
      <c r="R140" s="593"/>
      <c r="S140" s="593"/>
      <c r="T140" s="593"/>
      <c r="U140" s="593"/>
      <c r="V140" s="593"/>
      <c r="W140" s="593"/>
      <c r="X140" s="593"/>
      <c r="Y140" s="593"/>
      <c r="Z140" s="593"/>
    </row>
    <row r="141" spans="1:26" ht="50.15" customHeight="1">
      <c r="A141" s="694"/>
      <c r="B141" s="689"/>
      <c r="C141" s="752"/>
      <c r="D141" s="752"/>
      <c r="E141" s="752"/>
      <c r="F141" s="595"/>
      <c r="G141" s="593"/>
      <c r="H141" s="593"/>
      <c r="I141" s="681"/>
      <c r="J141" s="681"/>
      <c r="K141" s="593"/>
      <c r="L141" s="593"/>
      <c r="M141" s="593"/>
      <c r="N141" s="593"/>
      <c r="O141" s="593"/>
      <c r="P141" s="593"/>
      <c r="Q141" s="593"/>
      <c r="R141" s="593"/>
      <c r="S141" s="593"/>
      <c r="T141" s="593"/>
      <c r="U141" s="593"/>
      <c r="V141" s="593"/>
      <c r="W141" s="593"/>
      <c r="X141" s="593"/>
      <c r="Y141" s="593"/>
      <c r="Z141" s="593"/>
    </row>
    <row r="142" spans="1:26" ht="50.15" customHeight="1">
      <c r="A142" s="694"/>
      <c r="B142" s="689"/>
      <c r="C142" s="752"/>
      <c r="D142" s="752"/>
      <c r="E142" s="752"/>
      <c r="F142" s="595"/>
      <c r="G142" s="593"/>
      <c r="H142" s="593"/>
      <c r="I142" s="681"/>
      <c r="J142" s="681"/>
      <c r="K142" s="593"/>
      <c r="L142" s="593"/>
      <c r="M142" s="593"/>
      <c r="N142" s="593"/>
      <c r="O142" s="593"/>
      <c r="P142" s="593"/>
      <c r="Q142" s="593"/>
      <c r="R142" s="593"/>
      <c r="S142" s="593"/>
      <c r="T142" s="593"/>
      <c r="U142" s="593"/>
      <c r="V142" s="593"/>
      <c r="W142" s="593"/>
      <c r="X142" s="593"/>
      <c r="Y142" s="593"/>
      <c r="Z142" s="593"/>
    </row>
    <row r="143" spans="1:26" ht="50.15" customHeight="1">
      <c r="A143" s="694"/>
      <c r="B143" s="689"/>
      <c r="C143" s="752"/>
      <c r="D143" s="752"/>
      <c r="E143" s="752"/>
      <c r="F143" s="595"/>
      <c r="G143" s="593"/>
      <c r="H143" s="593"/>
      <c r="I143" s="681"/>
      <c r="J143" s="681"/>
      <c r="K143" s="593"/>
      <c r="L143" s="593"/>
      <c r="M143" s="593"/>
      <c r="N143" s="593"/>
      <c r="O143" s="593"/>
      <c r="P143" s="593"/>
      <c r="Q143" s="593"/>
      <c r="R143" s="593"/>
      <c r="S143" s="593"/>
      <c r="T143" s="593"/>
      <c r="U143" s="593"/>
      <c r="V143" s="593"/>
      <c r="W143" s="593"/>
      <c r="X143" s="593"/>
      <c r="Y143" s="593"/>
      <c r="Z143" s="593"/>
    </row>
    <row r="144" spans="1:26" ht="50.15" customHeight="1">
      <c r="A144" s="694"/>
      <c r="B144" s="689"/>
      <c r="C144" s="752"/>
      <c r="D144" s="752"/>
      <c r="E144" s="752"/>
      <c r="F144" s="595"/>
      <c r="G144" s="593"/>
      <c r="H144" s="593"/>
      <c r="I144" s="681"/>
      <c r="J144" s="681"/>
      <c r="K144" s="593"/>
      <c r="L144" s="593"/>
      <c r="M144" s="593"/>
      <c r="N144" s="593"/>
      <c r="O144" s="593"/>
      <c r="P144" s="593"/>
      <c r="Q144" s="593"/>
      <c r="R144" s="593"/>
      <c r="S144" s="593"/>
      <c r="T144" s="593"/>
      <c r="U144" s="593"/>
      <c r="V144" s="593"/>
      <c r="W144" s="593"/>
      <c r="X144" s="593"/>
      <c r="Y144" s="593"/>
      <c r="Z144" s="593"/>
    </row>
    <row r="145" spans="1:26" ht="50.15" customHeight="1">
      <c r="A145" s="694"/>
      <c r="B145" s="689"/>
      <c r="C145" s="752"/>
      <c r="D145" s="752"/>
      <c r="E145" s="752"/>
      <c r="F145" s="595"/>
      <c r="G145" s="593"/>
      <c r="H145" s="593"/>
      <c r="I145" s="681"/>
      <c r="J145" s="681"/>
      <c r="K145" s="593"/>
      <c r="L145" s="593"/>
      <c r="M145" s="593"/>
      <c r="N145" s="593"/>
      <c r="O145" s="593"/>
      <c r="P145" s="593"/>
      <c r="Q145" s="593"/>
      <c r="R145" s="593"/>
      <c r="S145" s="593"/>
      <c r="T145" s="593"/>
      <c r="U145" s="593"/>
      <c r="V145" s="593"/>
      <c r="W145" s="593"/>
      <c r="X145" s="593"/>
      <c r="Y145" s="593"/>
      <c r="Z145" s="593"/>
    </row>
    <row r="146" spans="1:26" ht="50.15" customHeight="1">
      <c r="A146" s="694"/>
      <c r="B146" s="689"/>
      <c r="C146" s="752"/>
      <c r="D146" s="752"/>
      <c r="E146" s="752"/>
      <c r="F146" s="595"/>
      <c r="G146" s="593"/>
      <c r="H146" s="593"/>
      <c r="I146" s="681"/>
      <c r="J146" s="681"/>
      <c r="K146" s="593"/>
      <c r="L146" s="593"/>
      <c r="M146" s="593"/>
      <c r="N146" s="593"/>
      <c r="O146" s="593"/>
      <c r="P146" s="593"/>
      <c r="Q146" s="593"/>
      <c r="R146" s="593"/>
      <c r="S146" s="593"/>
      <c r="T146" s="593"/>
      <c r="U146" s="593"/>
      <c r="V146" s="593"/>
      <c r="W146" s="593"/>
      <c r="X146" s="593"/>
      <c r="Y146" s="593"/>
      <c r="Z146" s="593"/>
    </row>
    <row r="147" spans="1:26" ht="50.15" customHeight="1">
      <c r="A147" s="694"/>
      <c r="B147" s="689"/>
      <c r="C147" s="752"/>
      <c r="D147" s="752"/>
      <c r="E147" s="752"/>
      <c r="F147" s="595"/>
      <c r="G147" s="593"/>
      <c r="H147" s="593"/>
      <c r="I147" s="681"/>
      <c r="J147" s="681"/>
      <c r="K147" s="593"/>
      <c r="L147" s="593"/>
      <c r="M147" s="593"/>
      <c r="N147" s="593"/>
      <c r="O147" s="593"/>
      <c r="P147" s="593"/>
      <c r="Q147" s="593"/>
      <c r="R147" s="593"/>
      <c r="S147" s="593"/>
      <c r="T147" s="593"/>
      <c r="U147" s="593"/>
      <c r="V147" s="593"/>
      <c r="W147" s="593"/>
      <c r="X147" s="593"/>
      <c r="Y147" s="593"/>
      <c r="Z147" s="593"/>
    </row>
    <row r="148" spans="1:26" ht="50.15" customHeight="1">
      <c r="A148" s="694"/>
      <c r="B148" s="689"/>
      <c r="C148" s="752"/>
      <c r="D148" s="752"/>
      <c r="E148" s="752"/>
      <c r="F148" s="595"/>
      <c r="G148" s="593"/>
      <c r="H148" s="593"/>
      <c r="I148" s="681"/>
      <c r="J148" s="681"/>
      <c r="K148" s="593"/>
      <c r="L148" s="593"/>
      <c r="M148" s="593"/>
      <c r="N148" s="593"/>
      <c r="O148" s="593"/>
      <c r="P148" s="593"/>
      <c r="Q148" s="593"/>
      <c r="R148" s="593"/>
      <c r="S148" s="593"/>
      <c r="T148" s="593"/>
      <c r="U148" s="593"/>
      <c r="V148" s="593"/>
      <c r="W148" s="593"/>
      <c r="X148" s="593"/>
      <c r="Y148" s="593"/>
      <c r="Z148" s="593"/>
    </row>
    <row r="149" spans="1:26" ht="50.15" customHeight="1">
      <c r="A149" s="694"/>
      <c r="B149" s="689"/>
      <c r="C149" s="752"/>
      <c r="D149" s="752"/>
      <c r="E149" s="752"/>
      <c r="F149" s="595"/>
      <c r="G149" s="593"/>
      <c r="H149" s="593"/>
      <c r="I149" s="681"/>
      <c r="J149" s="681"/>
      <c r="K149" s="593"/>
      <c r="L149" s="593"/>
      <c r="M149" s="593"/>
      <c r="N149" s="593"/>
      <c r="O149" s="593"/>
      <c r="P149" s="593"/>
      <c r="Q149" s="593"/>
      <c r="R149" s="593"/>
      <c r="S149" s="593"/>
      <c r="T149" s="593"/>
      <c r="U149" s="593"/>
      <c r="V149" s="593"/>
      <c r="W149" s="593"/>
      <c r="X149" s="593"/>
      <c r="Y149" s="593"/>
      <c r="Z149" s="593"/>
    </row>
    <row r="150" spans="1:26" ht="50.15" customHeight="1">
      <c r="A150" s="694"/>
      <c r="B150" s="689"/>
      <c r="C150" s="752"/>
      <c r="D150" s="752"/>
      <c r="E150" s="752"/>
      <c r="F150" s="595"/>
      <c r="G150" s="593"/>
      <c r="H150" s="593"/>
      <c r="I150" s="681"/>
      <c r="J150" s="681"/>
      <c r="K150" s="593"/>
      <c r="L150" s="593"/>
      <c r="M150" s="593"/>
      <c r="N150" s="593"/>
      <c r="O150" s="593"/>
      <c r="P150" s="593"/>
      <c r="Q150" s="593"/>
      <c r="R150" s="593"/>
      <c r="S150" s="593"/>
      <c r="T150" s="593"/>
      <c r="U150" s="593"/>
      <c r="V150" s="593"/>
      <c r="W150" s="593"/>
      <c r="X150" s="593"/>
      <c r="Y150" s="593"/>
      <c r="Z150" s="593"/>
    </row>
    <row r="151" spans="1:26" ht="50.15" customHeight="1">
      <c r="A151" s="694"/>
      <c r="B151" s="689"/>
      <c r="C151" s="752"/>
      <c r="D151" s="752"/>
      <c r="E151" s="752"/>
      <c r="F151" s="595"/>
      <c r="G151" s="593"/>
      <c r="H151" s="593"/>
      <c r="I151" s="681"/>
      <c r="J151" s="681"/>
      <c r="K151" s="593"/>
      <c r="L151" s="593"/>
      <c r="M151" s="593"/>
      <c r="N151" s="593"/>
      <c r="O151" s="593"/>
      <c r="P151" s="593"/>
      <c r="Q151" s="593"/>
      <c r="R151" s="593"/>
      <c r="S151" s="593"/>
      <c r="T151" s="593"/>
      <c r="U151" s="593"/>
      <c r="V151" s="593"/>
      <c r="W151" s="593"/>
      <c r="X151" s="593"/>
      <c r="Y151" s="593"/>
      <c r="Z151" s="593"/>
    </row>
    <row r="152" spans="1:26" ht="50.15" customHeight="1">
      <c r="A152" s="694"/>
      <c r="B152" s="689"/>
      <c r="C152" s="752"/>
      <c r="D152" s="752"/>
      <c r="E152" s="752"/>
      <c r="F152" s="595"/>
      <c r="G152" s="593"/>
      <c r="H152" s="593"/>
      <c r="I152" s="681"/>
      <c r="J152" s="681"/>
      <c r="K152" s="593"/>
      <c r="L152" s="593"/>
      <c r="M152" s="593"/>
      <c r="N152" s="593"/>
      <c r="O152" s="593"/>
      <c r="P152" s="593"/>
      <c r="Q152" s="593"/>
      <c r="R152" s="593"/>
      <c r="S152" s="593"/>
      <c r="T152" s="593"/>
      <c r="U152" s="593"/>
      <c r="V152" s="593"/>
      <c r="W152" s="593"/>
      <c r="X152" s="593"/>
      <c r="Y152" s="593"/>
      <c r="Z152" s="593"/>
    </row>
    <row r="153" spans="1:26" ht="50.15" customHeight="1">
      <c r="A153" s="694"/>
      <c r="B153" s="689"/>
      <c r="C153" s="752"/>
      <c r="D153" s="752"/>
      <c r="E153" s="752"/>
      <c r="F153" s="595"/>
      <c r="G153" s="593"/>
      <c r="H153" s="593"/>
      <c r="I153" s="681"/>
      <c r="J153" s="681"/>
      <c r="K153" s="593"/>
      <c r="L153" s="593"/>
      <c r="M153" s="593"/>
      <c r="N153" s="593"/>
      <c r="O153" s="593"/>
      <c r="P153" s="593"/>
      <c r="Q153" s="593"/>
      <c r="R153" s="593"/>
      <c r="S153" s="593"/>
      <c r="T153" s="593"/>
      <c r="U153" s="593"/>
      <c r="V153" s="593"/>
      <c r="W153" s="593"/>
      <c r="X153" s="593"/>
      <c r="Y153" s="593"/>
      <c r="Z153" s="593"/>
    </row>
    <row r="154" spans="1:26" ht="50.15" customHeight="1">
      <c r="A154" s="694"/>
      <c r="B154" s="689"/>
      <c r="C154" s="752"/>
      <c r="D154" s="752"/>
      <c r="E154" s="752"/>
      <c r="F154" s="595"/>
      <c r="G154" s="593"/>
      <c r="H154" s="593"/>
      <c r="I154" s="681"/>
      <c r="J154" s="681"/>
      <c r="K154" s="593"/>
      <c r="L154" s="593"/>
      <c r="M154" s="593"/>
      <c r="N154" s="593"/>
      <c r="O154" s="593"/>
      <c r="P154" s="593"/>
      <c r="Q154" s="593"/>
      <c r="R154" s="593"/>
      <c r="S154" s="593"/>
      <c r="T154" s="593"/>
      <c r="U154" s="593"/>
      <c r="V154" s="593"/>
      <c r="W154" s="593"/>
      <c r="X154" s="593"/>
      <c r="Y154" s="593"/>
      <c r="Z154" s="593"/>
    </row>
    <row r="155" spans="1:26" ht="50.15" customHeight="1">
      <c r="A155" s="694"/>
      <c r="B155" s="689"/>
      <c r="C155" s="752"/>
      <c r="D155" s="752"/>
      <c r="E155" s="752"/>
      <c r="F155" s="595"/>
      <c r="G155" s="593"/>
      <c r="H155" s="593"/>
      <c r="I155" s="681"/>
      <c r="J155" s="681"/>
      <c r="K155" s="593"/>
      <c r="L155" s="593"/>
      <c r="M155" s="593"/>
      <c r="N155" s="593"/>
      <c r="O155" s="593"/>
      <c r="P155" s="593"/>
      <c r="Q155" s="593"/>
      <c r="R155" s="593"/>
      <c r="S155" s="593"/>
      <c r="T155" s="593"/>
      <c r="U155" s="593"/>
      <c r="V155" s="593"/>
      <c r="W155" s="593"/>
      <c r="X155" s="593"/>
      <c r="Y155" s="593"/>
      <c r="Z155" s="593"/>
    </row>
    <row r="156" spans="1:26" ht="50.15" customHeight="1">
      <c r="A156" s="694"/>
      <c r="B156" s="689"/>
      <c r="C156" s="752"/>
      <c r="D156" s="752"/>
      <c r="E156" s="752"/>
      <c r="F156" s="595"/>
      <c r="G156" s="593"/>
      <c r="H156" s="593"/>
      <c r="I156" s="681"/>
      <c r="J156" s="681"/>
      <c r="K156" s="593"/>
      <c r="L156" s="593"/>
      <c r="M156" s="593"/>
      <c r="N156" s="593"/>
      <c r="O156" s="593"/>
      <c r="P156" s="593"/>
      <c r="Q156" s="593"/>
      <c r="R156" s="593"/>
      <c r="S156" s="593"/>
      <c r="T156" s="593"/>
      <c r="U156" s="593"/>
      <c r="V156" s="593"/>
      <c r="W156" s="593"/>
      <c r="X156" s="593"/>
      <c r="Y156" s="593"/>
      <c r="Z156" s="593"/>
    </row>
    <row r="157" spans="1:26" ht="50.15" customHeight="1">
      <c r="A157" s="694"/>
      <c r="B157" s="689"/>
      <c r="C157" s="752"/>
      <c r="D157" s="752"/>
      <c r="E157" s="752"/>
      <c r="F157" s="595"/>
      <c r="G157" s="593"/>
      <c r="H157" s="593"/>
      <c r="I157" s="681"/>
      <c r="J157" s="681"/>
      <c r="K157" s="593"/>
      <c r="L157" s="593"/>
      <c r="M157" s="593"/>
      <c r="N157" s="593"/>
      <c r="O157" s="593"/>
      <c r="P157" s="593"/>
      <c r="Q157" s="593"/>
      <c r="R157" s="593"/>
      <c r="S157" s="593"/>
      <c r="T157" s="593"/>
      <c r="U157" s="593"/>
      <c r="V157" s="593"/>
      <c r="W157" s="593"/>
      <c r="X157" s="593"/>
      <c r="Y157" s="593"/>
      <c r="Z157" s="593"/>
    </row>
    <row r="158" spans="1:26" ht="50.15" customHeight="1">
      <c r="A158" s="694"/>
      <c r="B158" s="689"/>
      <c r="C158" s="752"/>
      <c r="D158" s="752"/>
      <c r="E158" s="752"/>
      <c r="F158" s="595"/>
      <c r="G158" s="593"/>
      <c r="H158" s="593"/>
      <c r="I158" s="681"/>
      <c r="J158" s="681"/>
      <c r="K158" s="593"/>
      <c r="L158" s="593"/>
      <c r="M158" s="593"/>
      <c r="N158" s="593"/>
      <c r="O158" s="593"/>
      <c r="P158" s="593"/>
      <c r="Q158" s="593"/>
      <c r="R158" s="593"/>
      <c r="S158" s="593"/>
      <c r="T158" s="593"/>
      <c r="U158" s="593"/>
      <c r="V158" s="593"/>
      <c r="W158" s="593"/>
      <c r="X158" s="593"/>
      <c r="Y158" s="593"/>
      <c r="Z158" s="593"/>
    </row>
    <row r="159" spans="1:26" ht="50.15" customHeight="1">
      <c r="A159" s="694"/>
      <c r="B159" s="689"/>
      <c r="C159" s="752"/>
      <c r="D159" s="752"/>
      <c r="E159" s="752"/>
      <c r="F159" s="595"/>
      <c r="G159" s="593"/>
      <c r="H159" s="593"/>
      <c r="I159" s="681"/>
      <c r="J159" s="681"/>
      <c r="K159" s="593"/>
      <c r="L159" s="593"/>
      <c r="M159" s="593"/>
      <c r="N159" s="593"/>
      <c r="O159" s="593"/>
      <c r="P159" s="593"/>
      <c r="Q159" s="593"/>
      <c r="R159" s="593"/>
      <c r="S159" s="593"/>
      <c r="T159" s="593"/>
      <c r="U159" s="593"/>
      <c r="V159" s="593"/>
      <c r="W159" s="593"/>
      <c r="X159" s="593"/>
      <c r="Y159" s="593"/>
      <c r="Z159" s="593"/>
    </row>
    <row r="160" spans="1:26" ht="50.15" customHeight="1">
      <c r="A160" s="694"/>
      <c r="B160" s="689"/>
      <c r="C160" s="752"/>
      <c r="D160" s="752"/>
      <c r="E160" s="752"/>
      <c r="F160" s="595"/>
      <c r="G160" s="593"/>
      <c r="H160" s="593"/>
      <c r="I160" s="681"/>
      <c r="J160" s="681"/>
      <c r="K160" s="593"/>
      <c r="L160" s="593"/>
      <c r="M160" s="593"/>
      <c r="N160" s="593"/>
      <c r="O160" s="593"/>
      <c r="P160" s="593"/>
      <c r="Q160" s="593"/>
      <c r="R160" s="593"/>
      <c r="S160" s="593"/>
      <c r="T160" s="593"/>
      <c r="U160" s="593"/>
      <c r="V160" s="593"/>
      <c r="W160" s="593"/>
      <c r="X160" s="593"/>
      <c r="Y160" s="593"/>
      <c r="Z160" s="593"/>
    </row>
    <row r="161" spans="1:26" ht="50.15" customHeight="1">
      <c r="A161" s="694"/>
      <c r="B161" s="689"/>
      <c r="C161" s="752"/>
      <c r="D161" s="752"/>
      <c r="E161" s="752"/>
      <c r="F161" s="595"/>
      <c r="G161" s="593"/>
      <c r="H161" s="593"/>
      <c r="I161" s="681"/>
      <c r="J161" s="681"/>
      <c r="K161" s="593"/>
      <c r="L161" s="593"/>
      <c r="M161" s="593"/>
      <c r="N161" s="593"/>
      <c r="O161" s="593"/>
      <c r="P161" s="593"/>
      <c r="Q161" s="593"/>
      <c r="R161" s="593"/>
      <c r="S161" s="593"/>
      <c r="T161" s="593"/>
      <c r="U161" s="593"/>
      <c r="V161" s="593"/>
      <c r="W161" s="593"/>
      <c r="X161" s="593"/>
      <c r="Y161" s="593"/>
      <c r="Z161" s="593"/>
    </row>
    <row r="162" spans="1:26" ht="50.15" customHeight="1">
      <c r="A162" s="694"/>
      <c r="B162" s="689"/>
      <c r="C162" s="752"/>
      <c r="D162" s="752"/>
      <c r="E162" s="752"/>
      <c r="F162" s="595"/>
      <c r="G162" s="593"/>
      <c r="H162" s="593"/>
      <c r="I162" s="681"/>
      <c r="J162" s="681"/>
      <c r="K162" s="593"/>
      <c r="L162" s="593"/>
      <c r="M162" s="593"/>
      <c r="N162" s="593"/>
      <c r="O162" s="593"/>
      <c r="P162" s="593"/>
      <c r="Q162" s="593"/>
      <c r="R162" s="593"/>
      <c r="S162" s="593"/>
      <c r="T162" s="593"/>
      <c r="U162" s="593"/>
      <c r="V162" s="593"/>
      <c r="W162" s="593"/>
      <c r="X162" s="593"/>
      <c r="Y162" s="593"/>
      <c r="Z162" s="593"/>
    </row>
    <row r="163" spans="1:26" ht="50.15" customHeight="1">
      <c r="A163" s="694"/>
      <c r="B163" s="689"/>
      <c r="C163" s="752"/>
      <c r="D163" s="752"/>
      <c r="E163" s="752"/>
      <c r="F163" s="595"/>
      <c r="G163" s="593"/>
      <c r="H163" s="593"/>
      <c r="I163" s="681"/>
      <c r="J163" s="681"/>
      <c r="K163" s="593"/>
      <c r="L163" s="593"/>
      <c r="M163" s="593"/>
      <c r="N163" s="593"/>
      <c r="O163" s="593"/>
      <c r="P163" s="593"/>
      <c r="Q163" s="593"/>
      <c r="R163" s="593"/>
      <c r="S163" s="593"/>
      <c r="T163" s="593"/>
      <c r="U163" s="593"/>
      <c r="V163" s="593"/>
      <c r="W163" s="593"/>
      <c r="X163" s="593"/>
      <c r="Y163" s="593"/>
      <c r="Z163" s="593"/>
    </row>
    <row r="164" spans="1:26" ht="50.15" customHeight="1">
      <c r="A164" s="694"/>
      <c r="B164" s="689"/>
      <c r="C164" s="752"/>
      <c r="D164" s="752"/>
      <c r="E164" s="752"/>
      <c r="F164" s="595"/>
      <c r="G164" s="593"/>
      <c r="H164" s="593"/>
      <c r="I164" s="681"/>
      <c r="J164" s="681"/>
      <c r="K164" s="593"/>
      <c r="L164" s="593"/>
      <c r="M164" s="593"/>
      <c r="N164" s="593"/>
      <c r="O164" s="593"/>
      <c r="P164" s="593"/>
      <c r="Q164" s="593"/>
      <c r="R164" s="593"/>
      <c r="S164" s="593"/>
      <c r="T164" s="593"/>
      <c r="U164" s="593"/>
      <c r="V164" s="593"/>
      <c r="W164" s="593"/>
      <c r="X164" s="593"/>
      <c r="Y164" s="593"/>
      <c r="Z164" s="593"/>
    </row>
    <row r="165" spans="1:26" ht="50.15" customHeight="1">
      <c r="A165" s="694"/>
      <c r="B165" s="689"/>
      <c r="C165" s="752"/>
      <c r="D165" s="752"/>
      <c r="E165" s="752"/>
      <c r="F165" s="595"/>
      <c r="G165" s="593"/>
      <c r="H165" s="593"/>
      <c r="I165" s="681"/>
      <c r="J165" s="681"/>
      <c r="K165" s="593"/>
      <c r="L165" s="593"/>
      <c r="M165" s="593"/>
      <c r="N165" s="593"/>
      <c r="O165" s="593"/>
      <c r="P165" s="593"/>
      <c r="Q165" s="593"/>
      <c r="R165" s="593"/>
      <c r="S165" s="593"/>
      <c r="T165" s="593"/>
      <c r="U165" s="593"/>
      <c r="V165" s="593"/>
      <c r="W165" s="593"/>
      <c r="X165" s="593"/>
      <c r="Y165" s="593"/>
      <c r="Z165" s="593"/>
    </row>
    <row r="166" spans="1:26" ht="50.15" customHeight="1">
      <c r="A166" s="694"/>
      <c r="B166" s="689"/>
      <c r="C166" s="752"/>
      <c r="D166" s="752"/>
      <c r="E166" s="752"/>
      <c r="F166" s="595"/>
      <c r="G166" s="593"/>
      <c r="H166" s="593"/>
      <c r="I166" s="681"/>
      <c r="J166" s="681"/>
      <c r="K166" s="593"/>
      <c r="L166" s="593"/>
      <c r="M166" s="593"/>
      <c r="N166" s="593"/>
      <c r="O166" s="593"/>
      <c r="P166" s="593"/>
      <c r="Q166" s="593"/>
      <c r="R166" s="593"/>
      <c r="S166" s="593"/>
      <c r="T166" s="593"/>
      <c r="U166" s="593"/>
      <c r="V166" s="593"/>
      <c r="W166" s="593"/>
      <c r="X166" s="593"/>
      <c r="Y166" s="593"/>
      <c r="Z166" s="593"/>
    </row>
    <row r="167" spans="1:26" ht="50.15" customHeight="1">
      <c r="A167" s="694"/>
      <c r="B167" s="689"/>
      <c r="C167" s="752"/>
      <c r="D167" s="752"/>
      <c r="E167" s="752"/>
      <c r="F167" s="595"/>
      <c r="G167" s="593"/>
      <c r="H167" s="593"/>
      <c r="I167" s="681"/>
      <c r="J167" s="681"/>
      <c r="K167" s="593"/>
      <c r="L167" s="593"/>
      <c r="M167" s="593"/>
      <c r="N167" s="593"/>
      <c r="O167" s="593"/>
      <c r="P167" s="593"/>
      <c r="Q167" s="593"/>
      <c r="R167" s="593"/>
      <c r="S167" s="593"/>
      <c r="T167" s="593"/>
      <c r="U167" s="593"/>
      <c r="V167" s="593"/>
      <c r="W167" s="593"/>
      <c r="X167" s="593"/>
      <c r="Y167" s="593"/>
      <c r="Z167" s="593"/>
    </row>
    <row r="168" spans="1:26" ht="50.15" customHeight="1">
      <c r="A168" s="694"/>
      <c r="B168" s="689"/>
      <c r="C168" s="752"/>
      <c r="D168" s="752"/>
      <c r="E168" s="752"/>
      <c r="F168" s="595"/>
      <c r="G168" s="593"/>
      <c r="H168" s="593"/>
      <c r="I168" s="681"/>
      <c r="J168" s="681"/>
      <c r="K168" s="593"/>
      <c r="L168" s="593"/>
      <c r="M168" s="593"/>
      <c r="N168" s="593"/>
      <c r="O168" s="593"/>
      <c r="P168" s="593"/>
      <c r="Q168" s="593"/>
      <c r="R168" s="593"/>
      <c r="S168" s="593"/>
      <c r="T168" s="593"/>
      <c r="U168" s="593"/>
      <c r="V168" s="593"/>
      <c r="W168" s="593"/>
      <c r="X168" s="593"/>
      <c r="Y168" s="593"/>
      <c r="Z168" s="593"/>
    </row>
    <row r="169" spans="1:26" ht="50.15" customHeight="1">
      <c r="A169" s="694"/>
      <c r="B169" s="689"/>
      <c r="C169" s="752"/>
      <c r="D169" s="752"/>
      <c r="E169" s="752"/>
      <c r="F169" s="595"/>
      <c r="G169" s="593"/>
      <c r="H169" s="593"/>
      <c r="I169" s="681"/>
      <c r="J169" s="681"/>
      <c r="K169" s="593"/>
      <c r="L169" s="593"/>
      <c r="M169" s="593"/>
      <c r="N169" s="593"/>
      <c r="O169" s="593"/>
      <c r="P169" s="593"/>
      <c r="Q169" s="593"/>
      <c r="R169" s="593"/>
      <c r="S169" s="593"/>
      <c r="T169" s="593"/>
      <c r="U169" s="593"/>
      <c r="V169" s="593"/>
      <c r="W169" s="593"/>
      <c r="X169" s="593"/>
      <c r="Y169" s="593"/>
      <c r="Z169" s="593"/>
    </row>
    <row r="170" spans="1:26" ht="50.15" customHeight="1">
      <c r="A170" s="694"/>
      <c r="B170" s="689"/>
      <c r="C170" s="752"/>
      <c r="D170" s="752"/>
      <c r="E170" s="752"/>
      <c r="F170" s="595"/>
      <c r="G170" s="593"/>
      <c r="H170" s="593"/>
      <c r="I170" s="681"/>
      <c r="J170" s="681"/>
      <c r="K170" s="593"/>
      <c r="L170" s="593"/>
      <c r="M170" s="593"/>
      <c r="N170" s="593"/>
      <c r="O170" s="593"/>
      <c r="P170" s="593"/>
      <c r="Q170" s="593"/>
      <c r="R170" s="593"/>
      <c r="S170" s="593"/>
      <c r="T170" s="593"/>
      <c r="U170" s="593"/>
      <c r="V170" s="593"/>
      <c r="W170" s="593"/>
      <c r="X170" s="593"/>
      <c r="Y170" s="593"/>
      <c r="Z170" s="593"/>
    </row>
    <row r="171" spans="1:26" ht="50.15" customHeight="1">
      <c r="A171" s="694"/>
      <c r="B171" s="689"/>
      <c r="C171" s="752"/>
      <c r="D171" s="752"/>
      <c r="E171" s="752"/>
      <c r="F171" s="595"/>
      <c r="G171" s="593"/>
      <c r="H171" s="593"/>
      <c r="I171" s="681"/>
      <c r="J171" s="681"/>
      <c r="K171" s="593"/>
      <c r="L171" s="593"/>
      <c r="M171" s="593"/>
      <c r="N171" s="593"/>
      <c r="O171" s="593"/>
      <c r="P171" s="593"/>
      <c r="Q171" s="593"/>
      <c r="R171" s="593"/>
      <c r="S171" s="593"/>
      <c r="T171" s="593"/>
      <c r="U171" s="593"/>
      <c r="V171" s="593"/>
      <c r="W171" s="593"/>
      <c r="X171" s="593"/>
      <c r="Y171" s="593"/>
      <c r="Z171" s="593"/>
    </row>
    <row r="172" spans="1:26" ht="50.15" customHeight="1">
      <c r="A172" s="694"/>
      <c r="B172" s="689"/>
      <c r="C172" s="752"/>
      <c r="D172" s="752"/>
      <c r="E172" s="752"/>
      <c r="F172" s="595"/>
      <c r="G172" s="593"/>
      <c r="H172" s="593"/>
      <c r="I172" s="681"/>
      <c r="J172" s="681"/>
      <c r="K172" s="593"/>
      <c r="L172" s="593"/>
      <c r="M172" s="593"/>
      <c r="N172" s="593"/>
      <c r="O172" s="593"/>
      <c r="P172" s="593"/>
      <c r="Q172" s="593"/>
      <c r="R172" s="593"/>
      <c r="S172" s="593"/>
      <c r="T172" s="593"/>
      <c r="U172" s="593"/>
      <c r="V172" s="593"/>
      <c r="W172" s="593"/>
      <c r="X172" s="593"/>
      <c r="Y172" s="593"/>
      <c r="Z172" s="593"/>
    </row>
    <row r="173" spans="1:26" ht="50.15" customHeight="1">
      <c r="A173" s="694"/>
      <c r="B173" s="689"/>
      <c r="C173" s="752"/>
      <c r="D173" s="752"/>
      <c r="E173" s="752"/>
      <c r="F173" s="595"/>
      <c r="G173" s="593"/>
      <c r="H173" s="593"/>
      <c r="I173" s="681"/>
      <c r="J173" s="681"/>
      <c r="K173" s="593"/>
      <c r="L173" s="593"/>
      <c r="M173" s="593"/>
      <c r="N173" s="593"/>
      <c r="O173" s="593"/>
      <c r="P173" s="593"/>
      <c r="Q173" s="593"/>
      <c r="R173" s="593"/>
      <c r="S173" s="593"/>
      <c r="T173" s="593"/>
      <c r="U173" s="593"/>
      <c r="V173" s="593"/>
      <c r="W173" s="593"/>
      <c r="X173" s="593"/>
      <c r="Y173" s="593"/>
      <c r="Z173" s="593"/>
    </row>
    <row r="174" spans="1:26" ht="50.15" customHeight="1">
      <c r="A174" s="694"/>
      <c r="B174" s="689"/>
      <c r="C174" s="752"/>
      <c r="D174" s="752"/>
      <c r="E174" s="752"/>
      <c r="F174" s="595"/>
      <c r="G174" s="593"/>
      <c r="H174" s="593"/>
      <c r="I174" s="681"/>
      <c r="J174" s="681"/>
      <c r="K174" s="593"/>
      <c r="L174" s="593"/>
      <c r="M174" s="593"/>
      <c r="N174" s="593"/>
      <c r="O174" s="593"/>
      <c r="P174" s="593"/>
      <c r="Q174" s="593"/>
      <c r="R174" s="593"/>
      <c r="S174" s="593"/>
      <c r="T174" s="593"/>
      <c r="U174" s="593"/>
      <c r="V174" s="593"/>
      <c r="W174" s="593"/>
      <c r="X174" s="593"/>
      <c r="Y174" s="593"/>
      <c r="Z174" s="593"/>
    </row>
    <row r="175" spans="1:26" ht="50.15" customHeight="1">
      <c r="A175" s="694"/>
      <c r="B175" s="689"/>
      <c r="C175" s="752"/>
      <c r="D175" s="752"/>
      <c r="E175" s="752"/>
      <c r="F175" s="595"/>
      <c r="G175" s="593"/>
      <c r="H175" s="593"/>
      <c r="I175" s="681"/>
      <c r="J175" s="681"/>
      <c r="K175" s="593"/>
      <c r="L175" s="593"/>
      <c r="M175" s="593"/>
      <c r="N175" s="593"/>
      <c r="O175" s="593"/>
      <c r="P175" s="593"/>
      <c r="Q175" s="593"/>
      <c r="R175" s="593"/>
      <c r="S175" s="593"/>
      <c r="T175" s="593"/>
      <c r="U175" s="593"/>
      <c r="V175" s="593"/>
      <c r="W175" s="593"/>
      <c r="X175" s="593"/>
      <c r="Y175" s="593"/>
      <c r="Z175" s="593"/>
    </row>
    <row r="176" spans="1:26" ht="50.15" customHeight="1">
      <c r="A176" s="694"/>
      <c r="B176" s="689"/>
      <c r="C176" s="752"/>
      <c r="D176" s="752"/>
      <c r="E176" s="752"/>
      <c r="F176" s="595"/>
      <c r="G176" s="593"/>
      <c r="H176" s="593"/>
      <c r="I176" s="681"/>
      <c r="J176" s="681"/>
      <c r="K176" s="593"/>
      <c r="L176" s="593"/>
      <c r="M176" s="593"/>
      <c r="N176" s="593"/>
      <c r="O176" s="593"/>
      <c r="P176" s="593"/>
      <c r="Q176" s="593"/>
      <c r="R176" s="593"/>
      <c r="S176" s="593"/>
      <c r="T176" s="593"/>
      <c r="U176" s="593"/>
      <c r="V176" s="593"/>
      <c r="W176" s="593"/>
      <c r="X176" s="593"/>
      <c r="Y176" s="593"/>
      <c r="Z176" s="593"/>
    </row>
    <row r="177" spans="1:26" ht="50.15" customHeight="1">
      <c r="A177" s="694"/>
      <c r="B177" s="689"/>
      <c r="C177" s="752"/>
      <c r="D177" s="752"/>
      <c r="E177" s="752"/>
      <c r="F177" s="595"/>
      <c r="G177" s="593"/>
      <c r="H177" s="593"/>
      <c r="I177" s="681"/>
      <c r="J177" s="681"/>
      <c r="K177" s="593"/>
      <c r="L177" s="593"/>
      <c r="M177" s="593"/>
      <c r="N177" s="593"/>
      <c r="O177" s="593"/>
      <c r="P177" s="593"/>
      <c r="Q177" s="593"/>
      <c r="R177" s="593"/>
      <c r="S177" s="593"/>
      <c r="T177" s="593"/>
      <c r="U177" s="593"/>
      <c r="V177" s="593"/>
      <c r="W177" s="593"/>
      <c r="X177" s="593"/>
      <c r="Y177" s="593"/>
      <c r="Z177" s="593"/>
    </row>
    <row r="178" spans="1:26" ht="50.15" customHeight="1">
      <c r="A178" s="694"/>
      <c r="B178" s="689"/>
      <c r="C178" s="752"/>
      <c r="D178" s="752"/>
      <c r="E178" s="752"/>
      <c r="F178" s="595"/>
      <c r="G178" s="593"/>
      <c r="H178" s="593"/>
      <c r="I178" s="681"/>
      <c r="J178" s="681"/>
      <c r="K178" s="593"/>
      <c r="L178" s="593"/>
      <c r="M178" s="593"/>
      <c r="N178" s="593"/>
      <c r="O178" s="593"/>
      <c r="P178" s="593"/>
      <c r="Q178" s="593"/>
      <c r="R178" s="593"/>
      <c r="S178" s="593"/>
      <c r="T178" s="593"/>
      <c r="U178" s="593"/>
      <c r="V178" s="593"/>
      <c r="W178" s="593"/>
      <c r="X178" s="593"/>
      <c r="Y178" s="593"/>
      <c r="Z178" s="593"/>
    </row>
    <row r="179" spans="1:26" ht="50.15" customHeight="1">
      <c r="A179" s="694"/>
      <c r="B179" s="689"/>
      <c r="C179" s="752"/>
      <c r="D179" s="752"/>
      <c r="E179" s="752"/>
      <c r="F179" s="595"/>
      <c r="G179" s="593"/>
      <c r="H179" s="593"/>
      <c r="I179" s="681"/>
      <c r="J179" s="681"/>
      <c r="K179" s="593"/>
      <c r="L179" s="593"/>
      <c r="M179" s="593"/>
      <c r="N179" s="593"/>
      <c r="O179" s="593"/>
      <c r="P179" s="593"/>
      <c r="Q179" s="593"/>
      <c r="R179" s="593"/>
      <c r="S179" s="593"/>
      <c r="T179" s="593"/>
      <c r="U179" s="593"/>
      <c r="V179" s="593"/>
      <c r="W179" s="593"/>
      <c r="X179" s="593"/>
      <c r="Y179" s="593"/>
      <c r="Z179" s="593"/>
    </row>
    <row r="180" spans="1:26" ht="50.15" customHeight="1">
      <c r="A180" s="694"/>
      <c r="B180" s="689"/>
      <c r="C180" s="752"/>
      <c r="D180" s="752"/>
      <c r="E180" s="752"/>
      <c r="F180" s="595"/>
      <c r="G180" s="593"/>
      <c r="H180" s="593"/>
      <c r="I180" s="681"/>
      <c r="J180" s="681"/>
      <c r="K180" s="593"/>
      <c r="L180" s="593"/>
      <c r="M180" s="593"/>
      <c r="N180" s="593"/>
      <c r="O180" s="593"/>
      <c r="P180" s="593"/>
      <c r="Q180" s="593"/>
      <c r="R180" s="593"/>
      <c r="S180" s="593"/>
      <c r="T180" s="593"/>
      <c r="U180" s="593"/>
      <c r="V180" s="593"/>
      <c r="W180" s="593"/>
      <c r="X180" s="593"/>
      <c r="Y180" s="593"/>
      <c r="Z180" s="593"/>
    </row>
    <row r="181" spans="1:26" ht="50.15" customHeight="1">
      <c r="A181" s="694"/>
      <c r="B181" s="689"/>
      <c r="C181" s="752"/>
      <c r="D181" s="752"/>
      <c r="E181" s="752"/>
      <c r="F181" s="595"/>
      <c r="G181" s="593"/>
      <c r="H181" s="593"/>
      <c r="I181" s="681"/>
      <c r="J181" s="681"/>
      <c r="K181" s="593"/>
      <c r="L181" s="593"/>
      <c r="M181" s="593"/>
      <c r="N181" s="593"/>
      <c r="O181" s="593"/>
      <c r="P181" s="593"/>
      <c r="Q181" s="593"/>
      <c r="R181" s="593"/>
      <c r="S181" s="593"/>
      <c r="T181" s="593"/>
      <c r="U181" s="593"/>
      <c r="V181" s="593"/>
      <c r="W181" s="593"/>
      <c r="X181" s="593"/>
      <c r="Y181" s="593"/>
      <c r="Z181" s="593"/>
    </row>
    <row r="182" spans="1:26" ht="50.15" customHeight="1">
      <c r="A182" s="694"/>
      <c r="B182" s="689"/>
      <c r="C182" s="752"/>
      <c r="D182" s="752"/>
      <c r="E182" s="752"/>
      <c r="F182" s="595"/>
      <c r="G182" s="593"/>
      <c r="H182" s="593"/>
      <c r="I182" s="681"/>
      <c r="J182" s="681"/>
      <c r="K182" s="593"/>
      <c r="L182" s="593"/>
      <c r="M182" s="593"/>
      <c r="N182" s="593"/>
      <c r="O182" s="593"/>
      <c r="P182" s="593"/>
      <c r="Q182" s="593"/>
      <c r="R182" s="593"/>
      <c r="S182" s="593"/>
      <c r="T182" s="593"/>
      <c r="U182" s="593"/>
      <c r="V182" s="593"/>
      <c r="W182" s="593"/>
      <c r="X182" s="593"/>
      <c r="Y182" s="593"/>
      <c r="Z182" s="593"/>
    </row>
    <row r="183" spans="1:26" ht="50.15" customHeight="1">
      <c r="A183" s="694"/>
      <c r="B183" s="689"/>
      <c r="C183" s="752"/>
      <c r="D183" s="752"/>
      <c r="E183" s="752"/>
      <c r="F183" s="595"/>
      <c r="G183" s="593"/>
      <c r="H183" s="593"/>
      <c r="I183" s="681"/>
      <c r="J183" s="681"/>
      <c r="K183" s="593"/>
      <c r="L183" s="593"/>
      <c r="M183" s="593"/>
      <c r="N183" s="593"/>
      <c r="O183" s="593"/>
      <c r="P183" s="593"/>
      <c r="Q183" s="593"/>
      <c r="R183" s="593"/>
      <c r="S183" s="593"/>
      <c r="T183" s="593"/>
      <c r="U183" s="593"/>
      <c r="V183" s="593"/>
      <c r="W183" s="593"/>
      <c r="X183" s="593"/>
      <c r="Y183" s="593"/>
      <c r="Z183" s="593"/>
    </row>
    <row r="184" spans="1:26" ht="50.15" customHeight="1">
      <c r="A184" s="694"/>
      <c r="B184" s="689"/>
      <c r="C184" s="752"/>
      <c r="D184" s="752"/>
      <c r="E184" s="752"/>
      <c r="F184" s="595"/>
      <c r="G184" s="593"/>
      <c r="H184" s="593"/>
      <c r="I184" s="681"/>
      <c r="J184" s="681"/>
      <c r="K184" s="593"/>
      <c r="L184" s="593"/>
      <c r="M184" s="593"/>
      <c r="N184" s="593"/>
      <c r="O184" s="593"/>
      <c r="P184" s="593"/>
      <c r="Q184" s="593"/>
      <c r="R184" s="593"/>
      <c r="S184" s="593"/>
      <c r="T184" s="593"/>
      <c r="U184" s="593"/>
      <c r="V184" s="593"/>
      <c r="W184" s="593"/>
      <c r="X184" s="593"/>
      <c r="Y184" s="593"/>
      <c r="Z184" s="593"/>
    </row>
    <row r="185" spans="1:26" ht="50.15" customHeight="1">
      <c r="A185" s="694"/>
      <c r="B185" s="689"/>
      <c r="C185" s="752"/>
      <c r="D185" s="752"/>
      <c r="E185" s="752"/>
      <c r="F185" s="595"/>
      <c r="G185" s="593"/>
      <c r="H185" s="593"/>
      <c r="I185" s="681"/>
      <c r="J185" s="681"/>
      <c r="K185" s="593"/>
      <c r="L185" s="593"/>
      <c r="M185" s="593"/>
      <c r="N185" s="593"/>
      <c r="O185" s="593"/>
      <c r="P185" s="593"/>
      <c r="Q185" s="593"/>
      <c r="R185" s="593"/>
      <c r="S185" s="593"/>
      <c r="T185" s="593"/>
      <c r="U185" s="593"/>
      <c r="V185" s="593"/>
      <c r="W185" s="593"/>
      <c r="X185" s="593"/>
      <c r="Y185" s="593"/>
      <c r="Z185" s="593"/>
    </row>
    <row r="186" spans="1:26" ht="50.15" customHeight="1">
      <c r="A186" s="694"/>
      <c r="B186" s="689"/>
      <c r="C186" s="752"/>
      <c r="D186" s="752"/>
      <c r="E186" s="752"/>
      <c r="F186" s="595"/>
      <c r="G186" s="593"/>
      <c r="H186" s="593"/>
      <c r="I186" s="681"/>
      <c r="J186" s="681"/>
      <c r="K186" s="593"/>
      <c r="L186" s="593"/>
      <c r="M186" s="593"/>
      <c r="N186" s="593"/>
      <c r="O186" s="593"/>
      <c r="P186" s="593"/>
      <c r="Q186" s="593"/>
      <c r="R186" s="593"/>
      <c r="S186" s="593"/>
      <c r="T186" s="593"/>
      <c r="U186" s="593"/>
      <c r="V186" s="593"/>
      <c r="W186" s="593"/>
      <c r="X186" s="593"/>
      <c r="Y186" s="593"/>
      <c r="Z186" s="593"/>
    </row>
    <row r="187" spans="1:26" ht="50.15" customHeight="1">
      <c r="A187" s="694"/>
      <c r="B187" s="689"/>
      <c r="C187" s="752"/>
      <c r="D187" s="752"/>
      <c r="E187" s="752"/>
      <c r="F187" s="595"/>
      <c r="G187" s="593"/>
      <c r="H187" s="593"/>
      <c r="I187" s="681"/>
      <c r="J187" s="681"/>
      <c r="K187" s="593"/>
      <c r="L187" s="593"/>
      <c r="M187" s="593"/>
      <c r="N187" s="593"/>
      <c r="O187" s="593"/>
      <c r="P187" s="593"/>
      <c r="Q187" s="593"/>
      <c r="R187" s="593"/>
      <c r="S187" s="593"/>
      <c r="T187" s="593"/>
      <c r="U187" s="593"/>
      <c r="V187" s="593"/>
      <c r="W187" s="593"/>
      <c r="X187" s="593"/>
      <c r="Y187" s="593"/>
      <c r="Z187" s="593"/>
    </row>
    <row r="188" spans="1:26" ht="50.15" customHeight="1">
      <c r="A188" s="694"/>
      <c r="B188" s="689"/>
      <c r="C188" s="752"/>
      <c r="D188" s="752"/>
      <c r="E188" s="752"/>
      <c r="F188" s="595"/>
      <c r="G188" s="593"/>
      <c r="H188" s="593"/>
      <c r="I188" s="681"/>
      <c r="J188" s="681"/>
      <c r="K188" s="593"/>
      <c r="L188" s="593"/>
      <c r="M188" s="593"/>
      <c r="N188" s="593"/>
      <c r="O188" s="593"/>
      <c r="P188" s="593"/>
      <c r="Q188" s="593"/>
      <c r="R188" s="593"/>
      <c r="S188" s="593"/>
      <c r="T188" s="593"/>
      <c r="U188" s="593"/>
      <c r="V188" s="593"/>
      <c r="W188" s="593"/>
      <c r="X188" s="593"/>
      <c r="Y188" s="593"/>
      <c r="Z188" s="593"/>
    </row>
    <row r="189" spans="1:26" ht="50.15" customHeight="1">
      <c r="A189" s="694"/>
      <c r="B189" s="689"/>
      <c r="C189" s="752"/>
      <c r="D189" s="752"/>
      <c r="E189" s="752"/>
      <c r="F189" s="595"/>
      <c r="G189" s="593"/>
      <c r="H189" s="593"/>
      <c r="I189" s="681"/>
      <c r="J189" s="681"/>
      <c r="K189" s="593"/>
      <c r="L189" s="593"/>
      <c r="M189" s="593"/>
      <c r="N189" s="593"/>
      <c r="O189" s="593"/>
      <c r="P189" s="593"/>
      <c r="Q189" s="593"/>
      <c r="R189" s="593"/>
      <c r="S189" s="593"/>
      <c r="T189" s="593"/>
      <c r="U189" s="593"/>
      <c r="V189" s="593"/>
      <c r="W189" s="593"/>
      <c r="X189" s="593"/>
      <c r="Y189" s="593"/>
      <c r="Z189" s="593"/>
    </row>
    <row r="190" spans="1:26" ht="50.15" customHeight="1">
      <c r="A190" s="694"/>
      <c r="B190" s="689"/>
      <c r="C190" s="752"/>
      <c r="D190" s="752"/>
      <c r="E190" s="752"/>
      <c r="F190" s="595"/>
      <c r="G190" s="593"/>
      <c r="H190" s="593"/>
      <c r="I190" s="681"/>
      <c r="J190" s="681"/>
      <c r="K190" s="593"/>
      <c r="L190" s="593"/>
      <c r="M190" s="593"/>
      <c r="N190" s="593"/>
      <c r="O190" s="593"/>
      <c r="P190" s="593"/>
      <c r="Q190" s="593"/>
      <c r="R190" s="593"/>
      <c r="S190" s="593"/>
      <c r="T190" s="593"/>
      <c r="U190" s="593"/>
      <c r="V190" s="593"/>
      <c r="W190" s="593"/>
      <c r="X190" s="593"/>
      <c r="Y190" s="593"/>
      <c r="Z190" s="593"/>
    </row>
    <row r="191" spans="1:26" ht="50.15" customHeight="1">
      <c r="A191" s="694"/>
      <c r="B191" s="689"/>
      <c r="C191" s="752"/>
      <c r="D191" s="752"/>
      <c r="E191" s="752"/>
      <c r="F191" s="595"/>
      <c r="G191" s="593"/>
      <c r="H191" s="593"/>
      <c r="I191" s="681"/>
      <c r="J191" s="681"/>
      <c r="K191" s="593"/>
      <c r="L191" s="593"/>
      <c r="M191" s="593"/>
      <c r="N191" s="593"/>
      <c r="O191" s="593"/>
      <c r="P191" s="593"/>
      <c r="Q191" s="593"/>
      <c r="R191" s="593"/>
      <c r="S191" s="593"/>
      <c r="T191" s="593"/>
      <c r="U191" s="593"/>
      <c r="V191" s="593"/>
      <c r="W191" s="593"/>
      <c r="X191" s="593"/>
      <c r="Y191" s="593"/>
      <c r="Z191" s="593"/>
    </row>
    <row r="192" spans="1:26" ht="50.15" customHeight="1">
      <c r="A192" s="694"/>
      <c r="B192" s="689"/>
      <c r="C192" s="752"/>
      <c r="D192" s="752"/>
      <c r="E192" s="752"/>
      <c r="F192" s="595"/>
      <c r="G192" s="593"/>
      <c r="H192" s="593"/>
      <c r="I192" s="681"/>
      <c r="J192" s="681"/>
      <c r="K192" s="593"/>
      <c r="L192" s="593"/>
      <c r="M192" s="593"/>
      <c r="N192" s="593"/>
      <c r="O192" s="593"/>
      <c r="P192" s="593"/>
      <c r="Q192" s="593"/>
      <c r="R192" s="593"/>
      <c r="S192" s="593"/>
      <c r="T192" s="593"/>
      <c r="U192" s="593"/>
      <c r="V192" s="593"/>
      <c r="W192" s="593"/>
      <c r="X192" s="593"/>
      <c r="Y192" s="593"/>
      <c r="Z192" s="593"/>
    </row>
    <row r="193" spans="1:26" ht="50.15" customHeight="1">
      <c r="A193" s="694"/>
      <c r="B193" s="689"/>
      <c r="C193" s="752"/>
      <c r="D193" s="752"/>
      <c r="E193" s="752"/>
      <c r="F193" s="595"/>
      <c r="G193" s="593"/>
      <c r="H193" s="593"/>
      <c r="I193" s="681"/>
      <c r="J193" s="681"/>
      <c r="K193" s="593"/>
      <c r="L193" s="593"/>
      <c r="M193" s="593"/>
      <c r="N193" s="593"/>
      <c r="O193" s="593"/>
      <c r="P193" s="593"/>
      <c r="Q193" s="593"/>
      <c r="R193" s="593"/>
      <c r="S193" s="593"/>
      <c r="T193" s="593"/>
      <c r="U193" s="593"/>
      <c r="V193" s="593"/>
      <c r="W193" s="593"/>
      <c r="X193" s="593"/>
      <c r="Y193" s="593"/>
      <c r="Z193" s="593"/>
    </row>
    <row r="194" spans="1:26" ht="50.15" customHeight="1">
      <c r="A194" s="694"/>
      <c r="B194" s="689"/>
      <c r="C194" s="752"/>
      <c r="D194" s="752"/>
      <c r="E194" s="752"/>
      <c r="F194" s="595"/>
      <c r="G194" s="593"/>
      <c r="H194" s="593"/>
      <c r="I194" s="681"/>
      <c r="J194" s="681"/>
      <c r="K194" s="593"/>
      <c r="L194" s="593"/>
      <c r="M194" s="593"/>
      <c r="N194" s="593"/>
      <c r="O194" s="593"/>
      <c r="P194" s="593"/>
      <c r="Q194" s="593"/>
      <c r="R194" s="593"/>
      <c r="S194" s="593"/>
      <c r="T194" s="593"/>
      <c r="U194" s="593"/>
      <c r="V194" s="593"/>
      <c r="W194" s="593"/>
      <c r="X194" s="593"/>
      <c r="Y194" s="593"/>
      <c r="Z194" s="593"/>
    </row>
    <row r="195" spans="1:26" ht="50.15" customHeight="1">
      <c r="A195" s="694"/>
      <c r="B195" s="689"/>
      <c r="C195" s="752"/>
      <c r="D195" s="752"/>
      <c r="E195" s="752"/>
      <c r="F195" s="595"/>
      <c r="G195" s="593"/>
      <c r="H195" s="593"/>
      <c r="I195" s="681"/>
      <c r="J195" s="681"/>
      <c r="K195" s="593"/>
      <c r="L195" s="593"/>
      <c r="M195" s="593"/>
      <c r="N195" s="593"/>
      <c r="O195" s="593"/>
      <c r="P195" s="593"/>
      <c r="Q195" s="593"/>
      <c r="R195" s="593"/>
      <c r="S195" s="593"/>
      <c r="T195" s="593"/>
      <c r="U195" s="593"/>
      <c r="V195" s="593"/>
      <c r="W195" s="593"/>
      <c r="X195" s="593"/>
      <c r="Y195" s="593"/>
      <c r="Z195" s="593"/>
    </row>
    <row r="196" spans="1:26" ht="50.15" customHeight="1">
      <c r="A196" s="694"/>
      <c r="B196" s="689"/>
      <c r="C196" s="752"/>
      <c r="D196" s="752"/>
      <c r="E196" s="752"/>
      <c r="F196" s="595"/>
      <c r="G196" s="593"/>
      <c r="H196" s="593"/>
      <c r="I196" s="681"/>
      <c r="J196" s="681"/>
      <c r="K196" s="593"/>
      <c r="L196" s="593"/>
      <c r="M196" s="593"/>
      <c r="N196" s="593"/>
      <c r="O196" s="593"/>
      <c r="P196" s="593"/>
      <c r="Q196" s="593"/>
      <c r="R196" s="593"/>
      <c r="S196" s="593"/>
      <c r="T196" s="593"/>
      <c r="U196" s="593"/>
      <c r="V196" s="593"/>
      <c r="W196" s="593"/>
      <c r="X196" s="593"/>
      <c r="Y196" s="593"/>
      <c r="Z196" s="593"/>
    </row>
    <row r="197" spans="1:26" ht="50.15" customHeight="1">
      <c r="A197" s="694"/>
      <c r="B197" s="689"/>
      <c r="C197" s="752"/>
      <c r="D197" s="752"/>
      <c r="E197" s="752"/>
      <c r="F197" s="595"/>
      <c r="G197" s="593"/>
      <c r="H197" s="593"/>
      <c r="I197" s="681"/>
      <c r="J197" s="681"/>
      <c r="K197" s="593"/>
      <c r="L197" s="593"/>
      <c r="M197" s="593"/>
      <c r="N197" s="593"/>
      <c r="O197" s="593"/>
      <c r="P197" s="593"/>
      <c r="Q197" s="593"/>
      <c r="R197" s="593"/>
      <c r="S197" s="593"/>
      <c r="T197" s="593"/>
      <c r="U197" s="593"/>
      <c r="V197" s="593"/>
      <c r="W197" s="593"/>
      <c r="X197" s="593"/>
      <c r="Y197" s="593"/>
      <c r="Z197" s="593"/>
    </row>
    <row r="198" spans="1:26" ht="50.15" customHeight="1">
      <c r="A198" s="694"/>
      <c r="B198" s="689"/>
      <c r="C198" s="752"/>
      <c r="D198" s="752"/>
      <c r="E198" s="752"/>
      <c r="F198" s="595"/>
      <c r="G198" s="593"/>
      <c r="H198" s="593"/>
      <c r="I198" s="681"/>
      <c r="J198" s="681"/>
      <c r="K198" s="593"/>
      <c r="L198" s="593"/>
      <c r="M198" s="593"/>
      <c r="N198" s="593"/>
      <c r="O198" s="593"/>
      <c r="P198" s="593"/>
      <c r="Q198" s="593"/>
      <c r="R198" s="593"/>
      <c r="S198" s="593"/>
      <c r="T198" s="593"/>
      <c r="U198" s="593"/>
      <c r="V198" s="593"/>
      <c r="W198" s="593"/>
      <c r="X198" s="593"/>
      <c r="Y198" s="593"/>
      <c r="Z198" s="593"/>
    </row>
    <row r="199" spans="1:26" ht="50.15" customHeight="1">
      <c r="A199" s="694"/>
      <c r="B199" s="689"/>
      <c r="C199" s="752"/>
      <c r="D199" s="752"/>
      <c r="E199" s="752"/>
      <c r="F199" s="595"/>
      <c r="G199" s="593"/>
      <c r="H199" s="593"/>
      <c r="I199" s="681"/>
      <c r="J199" s="681"/>
      <c r="K199" s="593"/>
      <c r="L199" s="593"/>
      <c r="M199" s="593"/>
      <c r="N199" s="593"/>
      <c r="O199" s="593"/>
      <c r="P199" s="593"/>
      <c r="Q199" s="593"/>
      <c r="R199" s="593"/>
      <c r="S199" s="593"/>
      <c r="T199" s="593"/>
      <c r="U199" s="593"/>
      <c r="V199" s="593"/>
      <c r="W199" s="593"/>
      <c r="X199" s="593"/>
      <c r="Y199" s="593"/>
      <c r="Z199" s="593"/>
    </row>
    <row r="200" spans="1:26" ht="50.15" customHeight="1">
      <c r="A200" s="694"/>
      <c r="B200" s="689"/>
      <c r="C200" s="752"/>
      <c r="D200" s="752"/>
      <c r="E200" s="752"/>
      <c r="F200" s="595"/>
      <c r="G200" s="593"/>
      <c r="H200" s="593"/>
      <c r="I200" s="681"/>
      <c r="J200" s="681"/>
      <c r="K200" s="593"/>
      <c r="L200" s="593"/>
      <c r="M200" s="593"/>
      <c r="N200" s="593"/>
      <c r="O200" s="593"/>
      <c r="P200" s="593"/>
      <c r="Q200" s="593"/>
      <c r="R200" s="593"/>
      <c r="S200" s="593"/>
      <c r="T200" s="593"/>
      <c r="U200" s="593"/>
      <c r="V200" s="593"/>
      <c r="W200" s="593"/>
      <c r="X200" s="593"/>
      <c r="Y200" s="593"/>
      <c r="Z200" s="593"/>
    </row>
    <row r="201" spans="1:26" ht="50.15" customHeight="1">
      <c r="A201" s="694"/>
      <c r="B201" s="689"/>
      <c r="C201" s="752"/>
      <c r="D201" s="752"/>
      <c r="E201" s="752"/>
      <c r="F201" s="595"/>
      <c r="G201" s="593"/>
      <c r="H201" s="593"/>
      <c r="I201" s="681"/>
      <c r="J201" s="681"/>
      <c r="K201" s="593"/>
      <c r="L201" s="593"/>
      <c r="M201" s="593"/>
      <c r="N201" s="593"/>
      <c r="O201" s="593"/>
      <c r="P201" s="593"/>
      <c r="Q201" s="593"/>
      <c r="R201" s="593"/>
      <c r="S201" s="593"/>
      <c r="T201" s="593"/>
      <c r="U201" s="593"/>
      <c r="V201" s="593"/>
      <c r="W201" s="593"/>
      <c r="X201" s="593"/>
      <c r="Y201" s="593"/>
      <c r="Z201" s="593"/>
    </row>
    <row r="202" spans="1:26" ht="50.15" customHeight="1">
      <c r="A202" s="694"/>
      <c r="B202" s="689"/>
      <c r="C202" s="752"/>
      <c r="D202" s="752"/>
      <c r="E202" s="752"/>
      <c r="F202" s="595"/>
      <c r="G202" s="593"/>
      <c r="H202" s="593"/>
      <c r="I202" s="681"/>
      <c r="J202" s="681"/>
      <c r="K202" s="593"/>
      <c r="L202" s="593"/>
      <c r="M202" s="593"/>
      <c r="N202" s="593"/>
      <c r="O202" s="593"/>
      <c r="P202" s="593"/>
      <c r="Q202" s="593"/>
      <c r="R202" s="593"/>
      <c r="S202" s="593"/>
      <c r="T202" s="593"/>
      <c r="U202" s="593"/>
      <c r="V202" s="593"/>
      <c r="W202" s="593"/>
      <c r="X202" s="593"/>
      <c r="Y202" s="593"/>
      <c r="Z202" s="593"/>
    </row>
    <row r="203" spans="1:26" ht="50.15" customHeight="1">
      <c r="A203" s="694"/>
      <c r="B203" s="689"/>
      <c r="C203" s="752"/>
      <c r="D203" s="752"/>
      <c r="E203" s="752"/>
      <c r="F203" s="595"/>
      <c r="G203" s="593"/>
      <c r="H203" s="593"/>
      <c r="I203" s="681"/>
      <c r="J203" s="681"/>
      <c r="K203" s="593"/>
      <c r="L203" s="593"/>
      <c r="M203" s="593"/>
      <c r="N203" s="593"/>
      <c r="O203" s="593"/>
      <c r="P203" s="593"/>
      <c r="Q203" s="593"/>
      <c r="R203" s="593"/>
      <c r="S203" s="593"/>
      <c r="T203" s="593"/>
      <c r="U203" s="593"/>
      <c r="V203" s="593"/>
      <c r="W203" s="593"/>
      <c r="X203" s="593"/>
      <c r="Y203" s="593"/>
      <c r="Z203" s="593"/>
    </row>
    <row r="204" spans="1:26" ht="50.15" customHeight="1">
      <c r="A204" s="694"/>
      <c r="B204" s="689"/>
      <c r="C204" s="752"/>
      <c r="D204" s="752"/>
      <c r="E204" s="752"/>
      <c r="F204" s="595"/>
      <c r="G204" s="593"/>
      <c r="H204" s="593"/>
      <c r="I204" s="681"/>
      <c r="J204" s="681"/>
      <c r="K204" s="593"/>
      <c r="L204" s="593"/>
      <c r="M204" s="593"/>
      <c r="N204" s="593"/>
      <c r="O204" s="593"/>
      <c r="P204" s="593"/>
      <c r="Q204" s="593"/>
      <c r="R204" s="593"/>
      <c r="S204" s="593"/>
      <c r="T204" s="593"/>
      <c r="U204" s="593"/>
      <c r="V204" s="593"/>
      <c r="W204" s="593"/>
      <c r="X204" s="593"/>
      <c r="Y204" s="593"/>
      <c r="Z204" s="593"/>
    </row>
    <row r="205" spans="1:26" ht="50.15" customHeight="1">
      <c r="A205" s="694"/>
      <c r="B205" s="689"/>
      <c r="C205" s="752"/>
      <c r="D205" s="752"/>
      <c r="E205" s="752"/>
      <c r="F205" s="595"/>
      <c r="G205" s="593"/>
      <c r="H205" s="593"/>
      <c r="I205" s="681"/>
      <c r="J205" s="681"/>
      <c r="K205" s="593"/>
      <c r="L205" s="593"/>
      <c r="M205" s="593"/>
      <c r="N205" s="593"/>
      <c r="O205" s="593"/>
      <c r="P205" s="593"/>
      <c r="Q205" s="593"/>
      <c r="R205" s="593"/>
      <c r="S205" s="593"/>
      <c r="T205" s="593"/>
      <c r="U205" s="593"/>
      <c r="V205" s="593"/>
      <c r="W205" s="593"/>
      <c r="X205" s="593"/>
      <c r="Y205" s="593"/>
      <c r="Z205" s="593"/>
    </row>
    <row r="206" spans="1:26" ht="50.15" customHeight="1">
      <c r="A206" s="694"/>
      <c r="B206" s="689"/>
      <c r="C206" s="752"/>
      <c r="D206" s="752"/>
      <c r="E206" s="752"/>
      <c r="F206" s="595"/>
      <c r="G206" s="593"/>
      <c r="H206" s="593"/>
      <c r="I206" s="681"/>
      <c r="J206" s="681"/>
      <c r="K206" s="593"/>
      <c r="L206" s="593"/>
      <c r="M206" s="593"/>
      <c r="N206" s="593"/>
      <c r="O206" s="593"/>
      <c r="P206" s="593"/>
      <c r="Q206" s="593"/>
      <c r="R206" s="593"/>
      <c r="S206" s="593"/>
      <c r="T206" s="593"/>
      <c r="U206" s="593"/>
      <c r="V206" s="593"/>
      <c r="W206" s="593"/>
      <c r="X206" s="593"/>
      <c r="Y206" s="593"/>
      <c r="Z206" s="593"/>
    </row>
    <row r="207" spans="1:26" ht="50.15" customHeight="1">
      <c r="A207" s="694"/>
      <c r="B207" s="689"/>
      <c r="C207" s="752"/>
      <c r="D207" s="752"/>
      <c r="E207" s="752"/>
      <c r="F207" s="595"/>
      <c r="G207" s="593"/>
      <c r="H207" s="593"/>
      <c r="I207" s="681"/>
      <c r="J207" s="681"/>
      <c r="K207" s="593"/>
      <c r="L207" s="593"/>
      <c r="M207" s="593"/>
      <c r="N207" s="593"/>
      <c r="O207" s="593"/>
      <c r="P207" s="593"/>
      <c r="Q207" s="593"/>
      <c r="R207" s="593"/>
      <c r="S207" s="593"/>
      <c r="T207" s="593"/>
      <c r="U207" s="593"/>
      <c r="V207" s="593"/>
      <c r="W207" s="593"/>
      <c r="X207" s="593"/>
      <c r="Y207" s="593"/>
      <c r="Z207" s="593"/>
    </row>
    <row r="208" spans="1:26" ht="50.15" customHeight="1">
      <c r="A208" s="694"/>
      <c r="B208" s="689"/>
      <c r="C208" s="752"/>
      <c r="D208" s="752"/>
      <c r="E208" s="752"/>
      <c r="F208" s="595"/>
      <c r="G208" s="593"/>
      <c r="H208" s="593"/>
      <c r="I208" s="681"/>
      <c r="J208" s="681"/>
      <c r="K208" s="593"/>
      <c r="L208" s="593"/>
      <c r="M208" s="593"/>
      <c r="N208" s="593"/>
      <c r="O208" s="593"/>
      <c r="P208" s="593"/>
      <c r="Q208" s="593"/>
      <c r="R208" s="593"/>
      <c r="S208" s="593"/>
      <c r="T208" s="593"/>
      <c r="U208" s="593"/>
      <c r="V208" s="593"/>
      <c r="W208" s="593"/>
      <c r="X208" s="593"/>
      <c r="Y208" s="593"/>
      <c r="Z208" s="593"/>
    </row>
    <row r="209" spans="1:26" ht="50.15" customHeight="1">
      <c r="A209" s="694"/>
      <c r="B209" s="689"/>
      <c r="C209" s="752"/>
      <c r="D209" s="752"/>
      <c r="E209" s="752"/>
      <c r="F209" s="595"/>
      <c r="G209" s="593"/>
      <c r="H209" s="593"/>
      <c r="I209" s="681"/>
      <c r="J209" s="681"/>
      <c r="K209" s="593"/>
      <c r="L209" s="593"/>
      <c r="M209" s="593"/>
      <c r="N209" s="593"/>
      <c r="O209" s="593"/>
      <c r="P209" s="593"/>
      <c r="Q209" s="593"/>
      <c r="R209" s="593"/>
      <c r="S209" s="593"/>
      <c r="T209" s="593"/>
      <c r="U209" s="593"/>
      <c r="V209" s="593"/>
      <c r="W209" s="593"/>
      <c r="X209" s="593"/>
      <c r="Y209" s="593"/>
      <c r="Z209" s="593"/>
    </row>
    <row r="210" spans="1:26" ht="50.15" customHeight="1">
      <c r="A210" s="694"/>
      <c r="B210" s="689"/>
      <c r="C210" s="752"/>
      <c r="D210" s="752"/>
      <c r="E210" s="752"/>
      <c r="F210" s="595"/>
      <c r="G210" s="593"/>
      <c r="H210" s="593"/>
      <c r="I210" s="681"/>
      <c r="J210" s="681"/>
      <c r="K210" s="593"/>
      <c r="L210" s="593"/>
      <c r="M210" s="593"/>
      <c r="N210" s="593"/>
      <c r="O210" s="593"/>
      <c r="P210" s="593"/>
      <c r="Q210" s="593"/>
      <c r="R210" s="593"/>
      <c r="S210" s="593"/>
      <c r="T210" s="593"/>
      <c r="U210" s="593"/>
      <c r="V210" s="593"/>
      <c r="W210" s="593"/>
      <c r="X210" s="593"/>
      <c r="Y210" s="593"/>
      <c r="Z210" s="593"/>
    </row>
    <row r="211" spans="1:26" ht="50.15" customHeight="1">
      <c r="A211" s="694"/>
      <c r="B211" s="689"/>
      <c r="C211" s="752"/>
      <c r="D211" s="752"/>
      <c r="E211" s="752"/>
      <c r="F211" s="595"/>
      <c r="G211" s="593"/>
      <c r="H211" s="593"/>
      <c r="I211" s="681"/>
      <c r="J211" s="681"/>
      <c r="K211" s="593"/>
      <c r="L211" s="593"/>
      <c r="M211" s="593"/>
      <c r="N211" s="593"/>
      <c r="O211" s="593"/>
      <c r="P211" s="593"/>
      <c r="Q211" s="593"/>
      <c r="R211" s="593"/>
      <c r="S211" s="593"/>
      <c r="T211" s="593"/>
      <c r="U211" s="593"/>
      <c r="V211" s="593"/>
      <c r="W211" s="593"/>
      <c r="X211" s="593"/>
      <c r="Y211" s="593"/>
      <c r="Z211" s="593"/>
    </row>
    <row r="212" spans="1:26" ht="50.15" customHeight="1">
      <c r="A212" s="694"/>
      <c r="B212" s="689"/>
      <c r="C212" s="752"/>
      <c r="D212" s="752"/>
      <c r="E212" s="752"/>
      <c r="F212" s="595"/>
      <c r="G212" s="593"/>
      <c r="H212" s="593"/>
      <c r="I212" s="681"/>
      <c r="J212" s="681"/>
      <c r="K212" s="593"/>
      <c r="L212" s="593"/>
      <c r="M212" s="593"/>
      <c r="N212" s="593"/>
      <c r="O212" s="593"/>
      <c r="P212" s="593"/>
      <c r="Q212" s="593"/>
      <c r="R212" s="593"/>
      <c r="S212" s="593"/>
      <c r="T212" s="593"/>
      <c r="U212" s="593"/>
      <c r="V212" s="593"/>
      <c r="W212" s="593"/>
      <c r="X212" s="593"/>
      <c r="Y212" s="593"/>
      <c r="Z212" s="593"/>
    </row>
    <row r="213" spans="1:26" ht="50.15" customHeight="1">
      <c r="A213" s="694"/>
      <c r="B213" s="689"/>
      <c r="C213" s="752"/>
      <c r="D213" s="752"/>
      <c r="E213" s="752"/>
      <c r="F213" s="595"/>
      <c r="G213" s="593"/>
      <c r="H213" s="593"/>
      <c r="I213" s="681"/>
      <c r="J213" s="681"/>
      <c r="K213" s="593"/>
      <c r="L213" s="593"/>
      <c r="M213" s="593"/>
      <c r="N213" s="593"/>
      <c r="O213" s="593"/>
      <c r="P213" s="593"/>
      <c r="Q213" s="593"/>
      <c r="R213" s="593"/>
      <c r="S213" s="593"/>
      <c r="T213" s="593"/>
      <c r="U213" s="593"/>
      <c r="V213" s="593"/>
      <c r="W213" s="593"/>
      <c r="X213" s="593"/>
      <c r="Y213" s="593"/>
      <c r="Z213" s="593"/>
    </row>
    <row r="214" spans="1:26" ht="50.15" customHeight="1">
      <c r="A214" s="694"/>
      <c r="B214" s="689"/>
      <c r="C214" s="752"/>
      <c r="D214" s="752"/>
      <c r="E214" s="752"/>
      <c r="F214" s="595"/>
      <c r="G214" s="593"/>
      <c r="H214" s="593"/>
      <c r="I214" s="681"/>
      <c r="J214" s="681"/>
      <c r="K214" s="593"/>
      <c r="L214" s="593"/>
      <c r="M214" s="593"/>
      <c r="N214" s="593"/>
      <c r="O214" s="593"/>
      <c r="P214" s="593"/>
      <c r="Q214" s="593"/>
      <c r="R214" s="593"/>
      <c r="S214" s="593"/>
      <c r="T214" s="593"/>
      <c r="U214" s="593"/>
      <c r="V214" s="593"/>
      <c r="W214" s="593"/>
      <c r="X214" s="593"/>
      <c r="Y214" s="593"/>
      <c r="Z214" s="593"/>
    </row>
    <row r="215" spans="1:26" ht="50.15" customHeight="1">
      <c r="A215" s="694"/>
      <c r="B215" s="689"/>
      <c r="C215" s="752"/>
      <c r="D215" s="752"/>
      <c r="E215" s="752"/>
      <c r="F215" s="595"/>
      <c r="G215" s="593"/>
      <c r="H215" s="593"/>
      <c r="I215" s="681"/>
      <c r="J215" s="681"/>
      <c r="K215" s="593"/>
      <c r="L215" s="593"/>
      <c r="M215" s="593"/>
      <c r="N215" s="593"/>
      <c r="O215" s="593"/>
      <c r="P215" s="593"/>
      <c r="Q215" s="593"/>
      <c r="R215" s="593"/>
      <c r="S215" s="593"/>
      <c r="T215" s="593"/>
      <c r="U215" s="593"/>
      <c r="V215" s="593"/>
      <c r="W215" s="593"/>
      <c r="X215" s="593"/>
      <c r="Y215" s="593"/>
      <c r="Z215" s="593"/>
    </row>
    <row r="216" spans="1:26" ht="50.15" customHeight="1">
      <c r="A216" s="694"/>
      <c r="B216" s="689"/>
      <c r="C216" s="752"/>
      <c r="D216" s="752"/>
      <c r="E216" s="752"/>
      <c r="F216" s="595"/>
      <c r="G216" s="593"/>
      <c r="H216" s="593"/>
      <c r="I216" s="681"/>
      <c r="J216" s="681"/>
      <c r="K216" s="593"/>
      <c r="L216" s="593"/>
      <c r="M216" s="593"/>
      <c r="N216" s="593"/>
      <c r="O216" s="593"/>
      <c r="P216" s="593"/>
      <c r="Q216" s="593"/>
      <c r="R216" s="593"/>
      <c r="S216" s="593"/>
      <c r="T216" s="593"/>
      <c r="U216" s="593"/>
      <c r="V216" s="593"/>
      <c r="W216" s="593"/>
      <c r="X216" s="593"/>
      <c r="Y216" s="593"/>
      <c r="Z216" s="593"/>
    </row>
    <row r="217" spans="1:26" ht="50.15" customHeight="1">
      <c r="A217" s="694"/>
      <c r="B217" s="689"/>
      <c r="C217" s="752"/>
      <c r="D217" s="752"/>
      <c r="E217" s="752"/>
      <c r="F217" s="595"/>
      <c r="G217" s="593"/>
      <c r="H217" s="593"/>
      <c r="I217" s="681"/>
      <c r="J217" s="681"/>
      <c r="K217" s="593"/>
      <c r="L217" s="593"/>
      <c r="M217" s="593"/>
      <c r="N217" s="593"/>
      <c r="O217" s="593"/>
      <c r="P217" s="593"/>
      <c r="Q217" s="593"/>
      <c r="R217" s="593"/>
      <c r="S217" s="593"/>
      <c r="T217" s="593"/>
      <c r="U217" s="593"/>
      <c r="V217" s="593"/>
      <c r="W217" s="593"/>
      <c r="X217" s="593"/>
      <c r="Y217" s="593"/>
      <c r="Z217" s="593"/>
    </row>
    <row r="218" spans="1:26" ht="50.15" customHeight="1">
      <c r="A218" s="694"/>
      <c r="B218" s="689"/>
      <c r="C218" s="752"/>
      <c r="D218" s="752"/>
      <c r="E218" s="752"/>
      <c r="F218" s="595"/>
      <c r="G218" s="593"/>
      <c r="H218" s="593"/>
      <c r="I218" s="681"/>
      <c r="J218" s="681"/>
      <c r="K218" s="593"/>
      <c r="L218" s="593"/>
      <c r="M218" s="593"/>
      <c r="N218" s="593"/>
      <c r="O218" s="593"/>
      <c r="P218" s="593"/>
      <c r="Q218" s="593"/>
      <c r="R218" s="593"/>
      <c r="S218" s="593"/>
      <c r="T218" s="593"/>
      <c r="U218" s="593"/>
      <c r="V218" s="593"/>
      <c r="W218" s="593"/>
      <c r="X218" s="593"/>
      <c r="Y218" s="593"/>
      <c r="Z218" s="593"/>
    </row>
    <row r="219" spans="1:26" ht="50.15" customHeight="1">
      <c r="A219" s="694"/>
      <c r="B219" s="689"/>
      <c r="C219" s="752"/>
      <c r="D219" s="752"/>
      <c r="E219" s="752"/>
      <c r="F219" s="595"/>
      <c r="G219" s="593"/>
      <c r="H219" s="593"/>
      <c r="I219" s="681"/>
      <c r="J219" s="681"/>
      <c r="K219" s="593"/>
      <c r="L219" s="593"/>
      <c r="M219" s="593"/>
      <c r="N219" s="593"/>
      <c r="O219" s="593"/>
      <c r="P219" s="593"/>
      <c r="Q219" s="593"/>
      <c r="R219" s="593"/>
      <c r="S219" s="593"/>
      <c r="T219" s="593"/>
      <c r="U219" s="593"/>
      <c r="V219" s="593"/>
      <c r="W219" s="593"/>
      <c r="X219" s="593"/>
      <c r="Y219" s="593"/>
      <c r="Z219" s="593"/>
    </row>
    <row r="220" spans="1:26" ht="50.15" customHeight="1">
      <c r="A220" s="694"/>
      <c r="B220" s="689"/>
      <c r="C220" s="752"/>
      <c r="D220" s="752"/>
      <c r="E220" s="752"/>
      <c r="F220" s="595"/>
      <c r="G220" s="593"/>
      <c r="H220" s="593"/>
      <c r="I220" s="681"/>
      <c r="J220" s="681"/>
      <c r="K220" s="593"/>
      <c r="L220" s="593"/>
      <c r="M220" s="593"/>
      <c r="N220" s="593"/>
      <c r="O220" s="593"/>
      <c r="P220" s="593"/>
      <c r="Q220" s="593"/>
      <c r="R220" s="593"/>
      <c r="S220" s="593"/>
      <c r="T220" s="593"/>
      <c r="U220" s="593"/>
      <c r="V220" s="593"/>
      <c r="W220" s="593"/>
      <c r="X220" s="593"/>
      <c r="Y220" s="593"/>
      <c r="Z220" s="593"/>
    </row>
    <row r="221" spans="1:26" ht="50.15" customHeight="1">
      <c r="A221" s="694"/>
      <c r="B221" s="689"/>
      <c r="C221" s="752"/>
      <c r="D221" s="752"/>
      <c r="E221" s="752"/>
      <c r="F221" s="595"/>
      <c r="G221" s="593"/>
      <c r="H221" s="593"/>
      <c r="I221" s="681"/>
      <c r="J221" s="681"/>
      <c r="K221" s="593"/>
      <c r="L221" s="593"/>
      <c r="M221" s="593"/>
      <c r="N221" s="593"/>
      <c r="O221" s="593"/>
      <c r="P221" s="593"/>
      <c r="Q221" s="593"/>
      <c r="R221" s="593"/>
      <c r="S221" s="593"/>
      <c r="T221" s="593"/>
      <c r="U221" s="593"/>
      <c r="V221" s="593"/>
      <c r="W221" s="593"/>
      <c r="X221" s="593"/>
      <c r="Y221" s="593"/>
      <c r="Z221" s="593"/>
    </row>
    <row r="222" spans="1:26" ht="50.15" customHeight="1">
      <c r="A222" s="694"/>
      <c r="B222" s="689"/>
      <c r="C222" s="752"/>
      <c r="D222" s="752"/>
      <c r="E222" s="752"/>
      <c r="F222" s="595"/>
      <c r="G222" s="593"/>
      <c r="H222" s="593"/>
      <c r="I222" s="681"/>
      <c r="J222" s="681"/>
      <c r="K222" s="593"/>
      <c r="L222" s="593"/>
      <c r="M222" s="593"/>
      <c r="N222" s="593"/>
      <c r="O222" s="593"/>
      <c r="P222" s="593"/>
      <c r="Q222" s="593"/>
      <c r="R222" s="593"/>
      <c r="S222" s="593"/>
      <c r="T222" s="593"/>
      <c r="U222" s="593"/>
      <c r="V222" s="593"/>
      <c r="W222" s="593"/>
      <c r="X222" s="593"/>
      <c r="Y222" s="593"/>
      <c r="Z222" s="593"/>
    </row>
    <row r="223" spans="1:26" ht="50.15" customHeight="1">
      <c r="A223" s="694"/>
      <c r="B223" s="689"/>
      <c r="C223" s="752"/>
      <c r="D223" s="752"/>
      <c r="E223" s="752"/>
      <c r="F223" s="595"/>
      <c r="G223" s="593"/>
      <c r="H223" s="593"/>
      <c r="I223" s="681"/>
      <c r="J223" s="681"/>
      <c r="K223" s="593"/>
      <c r="L223" s="593"/>
      <c r="M223" s="593"/>
      <c r="N223" s="593"/>
      <c r="O223" s="593"/>
      <c r="P223" s="593"/>
      <c r="Q223" s="593"/>
      <c r="R223" s="593"/>
      <c r="S223" s="593"/>
      <c r="T223" s="593"/>
      <c r="U223" s="593"/>
      <c r="V223" s="593"/>
      <c r="W223" s="593"/>
      <c r="X223" s="593"/>
      <c r="Y223" s="593"/>
      <c r="Z223" s="593"/>
    </row>
    <row r="224" spans="1:26" ht="50.15" customHeight="1">
      <c r="A224" s="694"/>
      <c r="B224" s="689"/>
      <c r="C224" s="752"/>
      <c r="D224" s="752"/>
      <c r="E224" s="752"/>
      <c r="F224" s="595"/>
      <c r="G224" s="593"/>
      <c r="H224" s="593"/>
      <c r="I224" s="681"/>
      <c r="J224" s="681"/>
      <c r="K224" s="593"/>
      <c r="L224" s="593"/>
      <c r="M224" s="593"/>
      <c r="N224" s="593"/>
      <c r="O224" s="593"/>
      <c r="P224" s="593"/>
      <c r="Q224" s="593"/>
      <c r="R224" s="593"/>
      <c r="S224" s="593"/>
      <c r="T224" s="593"/>
      <c r="U224" s="593"/>
      <c r="V224" s="593"/>
      <c r="W224" s="593"/>
      <c r="X224" s="593"/>
      <c r="Y224" s="593"/>
      <c r="Z224" s="593"/>
    </row>
    <row r="225" spans="1:26" ht="50.15" customHeight="1">
      <c r="A225" s="694"/>
      <c r="B225" s="689"/>
      <c r="C225" s="752"/>
      <c r="D225" s="752"/>
      <c r="E225" s="752"/>
      <c r="F225" s="595"/>
      <c r="G225" s="593"/>
      <c r="H225" s="593"/>
      <c r="I225" s="681"/>
      <c r="J225" s="681"/>
      <c r="K225" s="593"/>
      <c r="L225" s="593"/>
      <c r="M225" s="593"/>
      <c r="N225" s="593"/>
      <c r="O225" s="593"/>
      <c r="P225" s="593"/>
      <c r="Q225" s="593"/>
      <c r="R225" s="593"/>
      <c r="S225" s="593"/>
      <c r="T225" s="593"/>
      <c r="U225" s="593"/>
      <c r="V225" s="593"/>
      <c r="W225" s="593"/>
      <c r="X225" s="593"/>
      <c r="Y225" s="593"/>
      <c r="Z225" s="593"/>
    </row>
    <row r="226" spans="1:26" ht="50.15" customHeight="1">
      <c r="A226" s="694"/>
      <c r="B226" s="689"/>
      <c r="C226" s="752"/>
      <c r="D226" s="752"/>
      <c r="E226" s="752"/>
      <c r="F226" s="595"/>
      <c r="G226" s="593"/>
      <c r="H226" s="593"/>
      <c r="I226" s="681"/>
      <c r="J226" s="681"/>
      <c r="K226" s="593"/>
      <c r="L226" s="593"/>
      <c r="M226" s="593"/>
      <c r="N226" s="593"/>
      <c r="O226" s="593"/>
      <c r="P226" s="593"/>
      <c r="Q226" s="593"/>
      <c r="R226" s="593"/>
      <c r="S226" s="593"/>
      <c r="T226" s="593"/>
      <c r="U226" s="593"/>
      <c r="V226" s="593"/>
      <c r="W226" s="593"/>
      <c r="X226" s="593"/>
      <c r="Y226" s="593"/>
      <c r="Z226" s="593"/>
    </row>
    <row r="227" spans="1:26" ht="50.15" customHeight="1">
      <c r="A227" s="694"/>
      <c r="B227" s="689"/>
      <c r="C227" s="752"/>
      <c r="D227" s="752"/>
      <c r="E227" s="752"/>
      <c r="F227" s="595"/>
      <c r="G227" s="593"/>
      <c r="H227" s="593"/>
      <c r="I227" s="681"/>
      <c r="J227" s="681"/>
      <c r="K227" s="593"/>
      <c r="L227" s="593"/>
      <c r="M227" s="593"/>
      <c r="N227" s="593"/>
      <c r="O227" s="593"/>
      <c r="P227" s="593"/>
      <c r="Q227" s="593"/>
      <c r="R227" s="593"/>
      <c r="S227" s="593"/>
      <c r="T227" s="593"/>
      <c r="U227" s="593"/>
      <c r="V227" s="593"/>
      <c r="W227" s="593"/>
      <c r="X227" s="593"/>
      <c r="Y227" s="593"/>
      <c r="Z227" s="593"/>
    </row>
    <row r="228" spans="1:26" ht="50.15" customHeight="1">
      <c r="A228" s="694"/>
      <c r="B228" s="689"/>
      <c r="C228" s="752"/>
      <c r="D228" s="752"/>
      <c r="E228" s="752"/>
      <c r="F228" s="595"/>
      <c r="G228" s="593"/>
      <c r="H228" s="593"/>
      <c r="I228" s="681"/>
      <c r="J228" s="681"/>
      <c r="K228" s="593"/>
      <c r="L228" s="593"/>
      <c r="M228" s="593"/>
      <c r="N228" s="593"/>
      <c r="O228" s="593"/>
      <c r="P228" s="593"/>
      <c r="Q228" s="593"/>
      <c r="R228" s="593"/>
      <c r="S228" s="593"/>
      <c r="T228" s="593"/>
      <c r="U228" s="593"/>
      <c r="V228" s="593"/>
      <c r="W228" s="593"/>
      <c r="X228" s="593"/>
      <c r="Y228" s="593"/>
      <c r="Z228" s="593"/>
    </row>
    <row r="229" spans="1:26" ht="50.15" customHeight="1">
      <c r="A229" s="694"/>
      <c r="B229" s="689"/>
      <c r="C229" s="752"/>
      <c r="D229" s="752"/>
      <c r="E229" s="752"/>
      <c r="F229" s="595"/>
      <c r="G229" s="593"/>
      <c r="H229" s="593"/>
      <c r="I229" s="681"/>
      <c r="J229" s="681"/>
      <c r="K229" s="593"/>
      <c r="L229" s="593"/>
      <c r="M229" s="593"/>
      <c r="N229" s="593"/>
      <c r="O229" s="593"/>
      <c r="P229" s="593"/>
      <c r="Q229" s="593"/>
      <c r="R229" s="593"/>
      <c r="S229" s="593"/>
      <c r="T229" s="593"/>
      <c r="U229" s="593"/>
      <c r="V229" s="593"/>
      <c r="W229" s="593"/>
      <c r="X229" s="593"/>
      <c r="Y229" s="593"/>
      <c r="Z229" s="593"/>
    </row>
    <row r="230" spans="1:26" ht="50.15" customHeight="1">
      <c r="A230" s="694"/>
      <c r="B230" s="689"/>
      <c r="C230" s="752"/>
      <c r="D230" s="752"/>
      <c r="E230" s="752"/>
      <c r="F230" s="595"/>
      <c r="G230" s="593"/>
      <c r="H230" s="593"/>
      <c r="I230" s="681"/>
      <c r="J230" s="681"/>
      <c r="K230" s="593"/>
      <c r="L230" s="593"/>
      <c r="M230" s="593"/>
      <c r="N230" s="593"/>
      <c r="O230" s="593"/>
      <c r="P230" s="593"/>
      <c r="Q230" s="593"/>
      <c r="R230" s="593"/>
      <c r="S230" s="593"/>
      <c r="T230" s="593"/>
      <c r="U230" s="593"/>
      <c r="V230" s="593"/>
      <c r="W230" s="593"/>
      <c r="X230" s="593"/>
      <c r="Y230" s="593"/>
      <c r="Z230" s="593"/>
    </row>
    <row r="231" spans="1:26" ht="50.15" customHeight="1">
      <c r="A231" s="694"/>
      <c r="B231" s="689"/>
      <c r="C231" s="752"/>
      <c r="D231" s="752"/>
      <c r="E231" s="752"/>
      <c r="F231" s="595"/>
      <c r="G231" s="593"/>
      <c r="H231" s="593"/>
      <c r="I231" s="681"/>
      <c r="J231" s="681"/>
      <c r="K231" s="593"/>
      <c r="L231" s="593"/>
      <c r="M231" s="593"/>
      <c r="N231" s="593"/>
      <c r="O231" s="593"/>
      <c r="P231" s="593"/>
      <c r="Q231" s="593"/>
      <c r="R231" s="593"/>
      <c r="S231" s="593"/>
      <c r="T231" s="593"/>
      <c r="U231" s="593"/>
      <c r="V231" s="593"/>
      <c r="W231" s="593"/>
      <c r="X231" s="593"/>
      <c r="Y231" s="593"/>
      <c r="Z231" s="593"/>
    </row>
    <row r="232" spans="1:26" ht="50.15" customHeight="1">
      <c r="A232" s="694"/>
      <c r="B232" s="689"/>
      <c r="C232" s="752"/>
      <c r="D232" s="752"/>
      <c r="E232" s="752"/>
      <c r="F232" s="595"/>
      <c r="G232" s="593"/>
      <c r="H232" s="593"/>
      <c r="I232" s="681"/>
      <c r="J232" s="681"/>
      <c r="K232" s="593"/>
      <c r="L232" s="593"/>
      <c r="M232" s="593"/>
      <c r="N232" s="593"/>
      <c r="O232" s="593"/>
      <c r="P232" s="593"/>
      <c r="Q232" s="593"/>
      <c r="R232" s="593"/>
      <c r="S232" s="593"/>
      <c r="T232" s="593"/>
      <c r="U232" s="593"/>
      <c r="V232" s="593"/>
      <c r="W232" s="593"/>
      <c r="X232" s="593"/>
      <c r="Y232" s="593"/>
      <c r="Z232" s="593"/>
    </row>
    <row r="233" spans="1:26" ht="50.15" customHeight="1">
      <c r="A233" s="694"/>
      <c r="B233" s="689"/>
      <c r="C233" s="752"/>
      <c r="D233" s="752"/>
      <c r="E233" s="752"/>
      <c r="F233" s="595"/>
      <c r="G233" s="593"/>
      <c r="H233" s="593"/>
      <c r="I233" s="681"/>
      <c r="J233" s="681"/>
      <c r="K233" s="593"/>
      <c r="L233" s="593"/>
      <c r="M233" s="593"/>
      <c r="N233" s="593"/>
      <c r="O233" s="593"/>
      <c r="P233" s="593"/>
      <c r="Q233" s="593"/>
      <c r="R233" s="593"/>
      <c r="S233" s="593"/>
      <c r="T233" s="593"/>
      <c r="U233" s="593"/>
      <c r="V233" s="593"/>
      <c r="W233" s="593"/>
      <c r="X233" s="593"/>
      <c r="Y233" s="593"/>
      <c r="Z233" s="593"/>
    </row>
    <row r="234" spans="1:26" ht="50.15" customHeight="1">
      <c r="A234" s="694"/>
      <c r="B234" s="689"/>
      <c r="C234" s="752"/>
      <c r="D234" s="752"/>
      <c r="E234" s="752"/>
      <c r="F234" s="595"/>
      <c r="G234" s="593"/>
      <c r="H234" s="593"/>
      <c r="I234" s="681"/>
      <c r="J234" s="681"/>
      <c r="K234" s="593"/>
      <c r="L234" s="593"/>
      <c r="M234" s="593"/>
      <c r="N234" s="593"/>
      <c r="O234" s="593"/>
      <c r="P234" s="593"/>
      <c r="Q234" s="593"/>
      <c r="R234" s="593"/>
      <c r="S234" s="593"/>
      <c r="T234" s="593"/>
      <c r="U234" s="593"/>
      <c r="V234" s="593"/>
      <c r="W234" s="593"/>
      <c r="X234" s="593"/>
      <c r="Y234" s="593"/>
      <c r="Z234" s="593"/>
    </row>
    <row r="235" spans="1:26" ht="50.15" customHeight="1">
      <c r="A235" s="694"/>
      <c r="B235" s="689"/>
      <c r="C235" s="752"/>
      <c r="D235" s="752"/>
      <c r="E235" s="752"/>
      <c r="F235" s="595"/>
      <c r="G235" s="593"/>
      <c r="H235" s="593"/>
      <c r="I235" s="681"/>
      <c r="J235" s="681"/>
      <c r="K235" s="593"/>
      <c r="L235" s="593"/>
      <c r="M235" s="593"/>
      <c r="N235" s="593"/>
      <c r="O235" s="593"/>
      <c r="P235" s="593"/>
      <c r="Q235" s="593"/>
      <c r="R235" s="593"/>
      <c r="S235" s="593"/>
      <c r="T235" s="593"/>
      <c r="U235" s="593"/>
      <c r="V235" s="593"/>
      <c r="W235" s="593"/>
      <c r="X235" s="593"/>
      <c r="Y235" s="593"/>
      <c r="Z235" s="593"/>
    </row>
    <row r="236" spans="1:26" ht="50.15" customHeight="1">
      <c r="A236" s="694"/>
      <c r="B236" s="689"/>
      <c r="C236" s="752"/>
      <c r="D236" s="752"/>
      <c r="E236" s="752"/>
      <c r="F236" s="595"/>
      <c r="G236" s="593"/>
      <c r="H236" s="593"/>
      <c r="I236" s="681"/>
      <c r="J236" s="681"/>
      <c r="K236" s="593"/>
      <c r="L236" s="593"/>
      <c r="M236" s="593"/>
      <c r="N236" s="593"/>
      <c r="O236" s="593"/>
      <c r="P236" s="593"/>
      <c r="Q236" s="593"/>
      <c r="R236" s="593"/>
      <c r="S236" s="593"/>
      <c r="T236" s="593"/>
      <c r="U236" s="593"/>
      <c r="V236" s="593"/>
      <c r="W236" s="593"/>
      <c r="X236" s="593"/>
      <c r="Y236" s="593"/>
      <c r="Z236" s="593"/>
    </row>
    <row r="237" spans="1:26" ht="50.15" customHeight="1">
      <c r="A237" s="694"/>
      <c r="B237" s="689"/>
      <c r="C237" s="752"/>
      <c r="D237" s="752"/>
      <c r="E237" s="752"/>
      <c r="F237" s="595"/>
      <c r="G237" s="593"/>
      <c r="H237" s="593"/>
      <c r="I237" s="681"/>
      <c r="J237" s="681"/>
      <c r="K237" s="593"/>
      <c r="L237" s="593"/>
      <c r="M237" s="593"/>
      <c r="N237" s="593"/>
      <c r="O237" s="593"/>
      <c r="P237" s="593"/>
      <c r="Q237" s="593"/>
      <c r="R237" s="593"/>
      <c r="S237" s="593"/>
      <c r="T237" s="593"/>
      <c r="U237" s="593"/>
      <c r="V237" s="593"/>
      <c r="W237" s="593"/>
      <c r="X237" s="593"/>
      <c r="Y237" s="593"/>
      <c r="Z237" s="593"/>
    </row>
    <row r="238" spans="1:26" ht="50.15" customHeight="1">
      <c r="A238" s="694"/>
      <c r="B238" s="689"/>
      <c r="C238" s="752"/>
      <c r="D238" s="752"/>
      <c r="E238" s="752"/>
      <c r="F238" s="595"/>
      <c r="G238" s="593"/>
      <c r="H238" s="593"/>
      <c r="I238" s="681"/>
      <c r="J238" s="681"/>
      <c r="K238" s="593"/>
      <c r="L238" s="593"/>
      <c r="M238" s="593"/>
      <c r="N238" s="593"/>
      <c r="O238" s="593"/>
      <c r="P238" s="593"/>
      <c r="Q238" s="593"/>
      <c r="R238" s="593"/>
      <c r="S238" s="593"/>
      <c r="T238" s="593"/>
      <c r="U238" s="593"/>
      <c r="V238" s="593"/>
      <c r="W238" s="593"/>
      <c r="X238" s="593"/>
      <c r="Y238" s="593"/>
      <c r="Z238" s="593"/>
    </row>
    <row r="239" spans="1:26" ht="50.15" customHeight="1">
      <c r="A239" s="694"/>
      <c r="B239" s="689"/>
      <c r="C239" s="752"/>
      <c r="D239" s="752"/>
      <c r="E239" s="752"/>
      <c r="F239" s="595"/>
      <c r="G239" s="593"/>
      <c r="H239" s="593"/>
      <c r="I239" s="681"/>
      <c r="J239" s="681"/>
      <c r="K239" s="593"/>
      <c r="L239" s="593"/>
      <c r="M239" s="593"/>
      <c r="N239" s="593"/>
      <c r="O239" s="593"/>
      <c r="P239" s="593"/>
      <c r="Q239" s="593"/>
      <c r="R239" s="593"/>
      <c r="S239" s="593"/>
      <c r="T239" s="593"/>
      <c r="U239" s="593"/>
      <c r="V239" s="593"/>
      <c r="W239" s="593"/>
      <c r="X239" s="593"/>
      <c r="Y239" s="593"/>
      <c r="Z239" s="593"/>
    </row>
    <row r="240" spans="1:26" ht="50.15" customHeight="1">
      <c r="A240" s="694"/>
      <c r="B240" s="689"/>
      <c r="C240" s="752"/>
      <c r="D240" s="752"/>
      <c r="E240" s="752"/>
      <c r="F240" s="595"/>
      <c r="G240" s="593"/>
      <c r="H240" s="593"/>
      <c r="I240" s="681"/>
      <c r="J240" s="681"/>
      <c r="K240" s="593"/>
      <c r="L240" s="593"/>
      <c r="M240" s="593"/>
      <c r="N240" s="593"/>
      <c r="O240" s="593"/>
      <c r="P240" s="593"/>
      <c r="Q240" s="593"/>
      <c r="R240" s="593"/>
      <c r="S240" s="593"/>
      <c r="T240" s="593"/>
      <c r="U240" s="593"/>
      <c r="V240" s="593"/>
      <c r="W240" s="593"/>
      <c r="X240" s="593"/>
      <c r="Y240" s="593"/>
      <c r="Z240" s="593"/>
    </row>
    <row r="241" spans="1:26" ht="50.15" customHeight="1">
      <c r="A241" s="694"/>
      <c r="B241" s="689"/>
      <c r="C241" s="752"/>
      <c r="D241" s="752"/>
      <c r="E241" s="752"/>
      <c r="F241" s="595"/>
      <c r="G241" s="593"/>
      <c r="H241" s="593"/>
      <c r="I241" s="681"/>
      <c r="J241" s="681"/>
      <c r="K241" s="593"/>
      <c r="L241" s="593"/>
      <c r="M241" s="593"/>
      <c r="N241" s="593"/>
      <c r="O241" s="593"/>
      <c r="P241" s="593"/>
      <c r="Q241" s="593"/>
      <c r="R241" s="593"/>
      <c r="S241" s="593"/>
      <c r="T241" s="593"/>
      <c r="U241" s="593"/>
      <c r="V241" s="593"/>
      <c r="W241" s="593"/>
      <c r="X241" s="593"/>
      <c r="Y241" s="593"/>
      <c r="Z241" s="593"/>
    </row>
    <row r="242" spans="1:26" ht="50.15" customHeight="1">
      <c r="A242" s="694"/>
      <c r="B242" s="689"/>
      <c r="C242" s="752"/>
      <c r="D242" s="752"/>
      <c r="E242" s="752"/>
      <c r="F242" s="595"/>
      <c r="G242" s="593"/>
      <c r="H242" s="593"/>
      <c r="I242" s="681"/>
      <c r="J242" s="681"/>
      <c r="K242" s="593"/>
      <c r="L242" s="593"/>
      <c r="M242" s="593"/>
      <c r="N242" s="593"/>
      <c r="O242" s="593"/>
      <c r="P242" s="593"/>
      <c r="Q242" s="593"/>
      <c r="R242" s="593"/>
      <c r="S242" s="593"/>
      <c r="T242" s="593"/>
      <c r="U242" s="593"/>
      <c r="V242" s="593"/>
      <c r="W242" s="593"/>
      <c r="X242" s="593"/>
      <c r="Y242" s="593"/>
      <c r="Z242" s="593"/>
    </row>
    <row r="243" spans="1:26" ht="50.15" customHeight="1">
      <c r="A243" s="694"/>
      <c r="B243" s="689"/>
      <c r="C243" s="752"/>
      <c r="D243" s="752"/>
      <c r="E243" s="752"/>
      <c r="F243" s="595"/>
      <c r="G243" s="593"/>
      <c r="H243" s="593"/>
      <c r="I243" s="681"/>
      <c r="J243" s="681"/>
      <c r="K243" s="593"/>
      <c r="L243" s="593"/>
      <c r="M243" s="593"/>
      <c r="N243" s="593"/>
      <c r="O243" s="593"/>
      <c r="P243" s="593"/>
      <c r="Q243" s="593"/>
      <c r="R243" s="593"/>
      <c r="S243" s="593"/>
      <c r="T243" s="593"/>
      <c r="U243" s="593"/>
      <c r="V243" s="593"/>
      <c r="W243" s="593"/>
      <c r="X243" s="593"/>
      <c r="Y243" s="593"/>
      <c r="Z243" s="593"/>
    </row>
    <row r="244" spans="1:26" ht="50.15" customHeight="1">
      <c r="A244" s="694"/>
      <c r="B244" s="689"/>
      <c r="C244" s="752"/>
      <c r="D244" s="752"/>
      <c r="E244" s="752"/>
      <c r="F244" s="595"/>
      <c r="G244" s="593"/>
      <c r="H244" s="593"/>
      <c r="I244" s="681"/>
      <c r="J244" s="681"/>
      <c r="K244" s="593"/>
      <c r="L244" s="593"/>
      <c r="M244" s="593"/>
      <c r="N244" s="593"/>
      <c r="O244" s="593"/>
      <c r="P244" s="593"/>
      <c r="Q244" s="593"/>
      <c r="R244" s="593"/>
      <c r="S244" s="593"/>
      <c r="T244" s="593"/>
      <c r="U244" s="593"/>
      <c r="V244" s="593"/>
      <c r="W244" s="593"/>
      <c r="X244" s="593"/>
      <c r="Y244" s="593"/>
      <c r="Z244" s="593"/>
    </row>
    <row r="245" spans="1:26" ht="50.15" customHeight="1">
      <c r="A245" s="694"/>
      <c r="B245" s="689"/>
      <c r="C245" s="752"/>
      <c r="D245" s="752"/>
      <c r="E245" s="752"/>
      <c r="F245" s="595"/>
      <c r="G245" s="593"/>
      <c r="H245" s="593"/>
      <c r="I245" s="681"/>
      <c r="J245" s="681"/>
      <c r="K245" s="593"/>
      <c r="L245" s="593"/>
      <c r="M245" s="593"/>
      <c r="N245" s="593"/>
      <c r="O245" s="593"/>
      <c r="P245" s="593"/>
      <c r="Q245" s="593"/>
      <c r="R245" s="593"/>
      <c r="S245" s="593"/>
      <c r="T245" s="593"/>
      <c r="U245" s="593"/>
      <c r="V245" s="593"/>
      <c r="W245" s="593"/>
      <c r="X245" s="593"/>
      <c r="Y245" s="593"/>
      <c r="Z245" s="593"/>
    </row>
    <row r="246" spans="1:26" ht="50.15" customHeight="1">
      <c r="A246" s="694"/>
      <c r="B246" s="689"/>
      <c r="C246" s="752"/>
      <c r="D246" s="752"/>
      <c r="E246" s="752"/>
      <c r="F246" s="595"/>
      <c r="G246" s="593"/>
      <c r="H246" s="593"/>
      <c r="I246" s="681"/>
      <c r="J246" s="681"/>
      <c r="K246" s="593"/>
      <c r="L246" s="593"/>
      <c r="M246" s="593"/>
      <c r="N246" s="593"/>
      <c r="O246" s="593"/>
      <c r="P246" s="593"/>
      <c r="Q246" s="593"/>
      <c r="R246" s="593"/>
      <c r="S246" s="593"/>
      <c r="T246" s="593"/>
      <c r="U246" s="593"/>
      <c r="V246" s="593"/>
      <c r="W246" s="593"/>
      <c r="X246" s="593"/>
      <c r="Y246" s="593"/>
      <c r="Z246" s="593"/>
    </row>
    <row r="247" spans="1:26" ht="50.15" customHeight="1">
      <c r="A247" s="694"/>
      <c r="B247" s="689"/>
      <c r="C247" s="752"/>
      <c r="D247" s="752"/>
      <c r="E247" s="752"/>
      <c r="F247" s="595"/>
      <c r="G247" s="593"/>
      <c r="H247" s="593"/>
      <c r="I247" s="681"/>
      <c r="J247" s="681"/>
      <c r="K247" s="593"/>
      <c r="L247" s="593"/>
      <c r="M247" s="593"/>
      <c r="N247" s="593"/>
      <c r="O247" s="593"/>
      <c r="P247" s="593"/>
      <c r="Q247" s="593"/>
      <c r="R247" s="593"/>
      <c r="S247" s="593"/>
      <c r="T247" s="593"/>
      <c r="U247" s="593"/>
      <c r="V247" s="593"/>
      <c r="W247" s="593"/>
      <c r="X247" s="593"/>
      <c r="Y247" s="593"/>
      <c r="Z247" s="593"/>
    </row>
    <row r="248" spans="1:26" ht="50.15" customHeight="1">
      <c r="A248" s="694"/>
      <c r="B248" s="689"/>
      <c r="C248" s="752"/>
      <c r="D248" s="752"/>
      <c r="E248" s="752"/>
      <c r="F248" s="595"/>
      <c r="G248" s="593"/>
      <c r="H248" s="593"/>
      <c r="I248" s="681"/>
      <c r="J248" s="681"/>
      <c r="K248" s="593"/>
      <c r="L248" s="593"/>
      <c r="M248" s="593"/>
      <c r="N248" s="593"/>
      <c r="O248" s="593"/>
      <c r="P248" s="593"/>
      <c r="Q248" s="593"/>
      <c r="R248" s="593"/>
      <c r="S248" s="593"/>
      <c r="T248" s="593"/>
      <c r="U248" s="593"/>
      <c r="V248" s="593"/>
      <c r="W248" s="593"/>
      <c r="X248" s="593"/>
      <c r="Y248" s="593"/>
      <c r="Z248" s="593"/>
    </row>
    <row r="249" spans="1:26" ht="50.15" customHeight="1">
      <c r="A249" s="694"/>
      <c r="B249" s="689"/>
      <c r="C249" s="752"/>
      <c r="D249" s="752"/>
      <c r="E249" s="752"/>
      <c r="F249" s="595"/>
      <c r="G249" s="593"/>
      <c r="H249" s="593"/>
      <c r="I249" s="681"/>
      <c r="J249" s="681"/>
      <c r="K249" s="593"/>
      <c r="L249" s="593"/>
      <c r="M249" s="593"/>
      <c r="N249" s="593"/>
      <c r="O249" s="593"/>
      <c r="P249" s="593"/>
      <c r="Q249" s="593"/>
      <c r="R249" s="593"/>
      <c r="S249" s="593"/>
      <c r="T249" s="593"/>
      <c r="U249" s="593"/>
      <c r="V249" s="593"/>
      <c r="W249" s="593"/>
      <c r="X249" s="593"/>
      <c r="Y249" s="593"/>
      <c r="Z249" s="593"/>
    </row>
    <row r="250" spans="1:26" ht="50.15" customHeight="1">
      <c r="A250" s="694"/>
      <c r="B250" s="689"/>
      <c r="C250" s="752"/>
      <c r="D250" s="752"/>
      <c r="E250" s="752"/>
      <c r="F250" s="595"/>
      <c r="G250" s="593"/>
      <c r="H250" s="593"/>
      <c r="I250" s="681"/>
      <c r="J250" s="681"/>
      <c r="K250" s="593"/>
      <c r="L250" s="593"/>
      <c r="M250" s="593"/>
      <c r="N250" s="593"/>
      <c r="O250" s="593"/>
      <c r="P250" s="593"/>
      <c r="Q250" s="593"/>
      <c r="R250" s="593"/>
      <c r="S250" s="593"/>
      <c r="T250" s="593"/>
      <c r="U250" s="593"/>
      <c r="V250" s="593"/>
      <c r="W250" s="593"/>
      <c r="X250" s="593"/>
      <c r="Y250" s="593"/>
      <c r="Z250" s="593"/>
    </row>
    <row r="251" spans="1:26" ht="50.15" customHeight="1">
      <c r="A251" s="694"/>
      <c r="B251" s="689"/>
      <c r="C251" s="752"/>
      <c r="D251" s="752"/>
      <c r="E251" s="752"/>
      <c r="F251" s="595"/>
      <c r="G251" s="593"/>
      <c r="H251" s="593"/>
      <c r="I251" s="681"/>
      <c r="J251" s="681"/>
      <c r="K251" s="593"/>
      <c r="L251" s="593"/>
      <c r="M251" s="593"/>
      <c r="N251" s="593"/>
      <c r="O251" s="593"/>
      <c r="P251" s="593"/>
      <c r="Q251" s="593"/>
      <c r="R251" s="593"/>
      <c r="S251" s="593"/>
      <c r="T251" s="593"/>
      <c r="U251" s="593"/>
      <c r="V251" s="593"/>
      <c r="W251" s="593"/>
      <c r="X251" s="593"/>
      <c r="Y251" s="593"/>
      <c r="Z251" s="593"/>
    </row>
    <row r="252" spans="1:26" ht="50.15" customHeight="1">
      <c r="A252" s="694"/>
      <c r="B252" s="689"/>
      <c r="C252" s="752"/>
      <c r="D252" s="752"/>
      <c r="E252" s="752"/>
      <c r="F252" s="595"/>
      <c r="G252" s="593"/>
      <c r="H252" s="593"/>
      <c r="I252" s="681"/>
      <c r="J252" s="681"/>
      <c r="K252" s="593"/>
      <c r="L252" s="593"/>
      <c r="M252" s="593"/>
      <c r="N252" s="593"/>
      <c r="O252" s="593"/>
      <c r="P252" s="593"/>
      <c r="Q252" s="593"/>
      <c r="R252" s="593"/>
      <c r="S252" s="593"/>
      <c r="T252" s="593"/>
      <c r="U252" s="593"/>
      <c r="V252" s="593"/>
      <c r="W252" s="593"/>
      <c r="X252" s="593"/>
      <c r="Y252" s="593"/>
      <c r="Z252" s="593"/>
    </row>
    <row r="253" spans="1:26" ht="50.15" customHeight="1">
      <c r="A253" s="694"/>
      <c r="B253" s="689"/>
      <c r="C253" s="752"/>
      <c r="D253" s="752"/>
      <c r="E253" s="752"/>
      <c r="F253" s="595"/>
      <c r="G253" s="593"/>
      <c r="H253" s="593"/>
      <c r="I253" s="681"/>
      <c r="J253" s="681"/>
      <c r="K253" s="593"/>
      <c r="L253" s="593"/>
      <c r="M253" s="593"/>
      <c r="N253" s="593"/>
      <c r="O253" s="593"/>
      <c r="P253" s="593"/>
      <c r="Q253" s="593"/>
      <c r="R253" s="593"/>
      <c r="S253" s="593"/>
      <c r="T253" s="593"/>
      <c r="U253" s="593"/>
      <c r="V253" s="593"/>
      <c r="W253" s="593"/>
      <c r="X253" s="593"/>
      <c r="Y253" s="593"/>
      <c r="Z253" s="593"/>
    </row>
    <row r="254" spans="1:26" ht="50.15" customHeight="1">
      <c r="A254" s="694"/>
      <c r="B254" s="689"/>
      <c r="C254" s="752"/>
      <c r="D254" s="752"/>
      <c r="E254" s="752"/>
      <c r="F254" s="595"/>
      <c r="G254" s="593"/>
      <c r="H254" s="593"/>
      <c r="I254" s="681"/>
      <c r="J254" s="681"/>
      <c r="K254" s="593"/>
      <c r="L254" s="593"/>
      <c r="M254" s="593"/>
      <c r="N254" s="593"/>
      <c r="O254" s="593"/>
      <c r="P254" s="593"/>
      <c r="Q254" s="593"/>
      <c r="R254" s="593"/>
      <c r="S254" s="593"/>
      <c r="T254" s="593"/>
      <c r="U254" s="593"/>
      <c r="V254" s="593"/>
      <c r="W254" s="593"/>
      <c r="X254" s="593"/>
      <c r="Y254" s="593"/>
      <c r="Z254" s="593"/>
    </row>
    <row r="255" spans="1:26" ht="50.15" customHeight="1">
      <c r="A255" s="694"/>
      <c r="B255" s="689"/>
      <c r="C255" s="752"/>
      <c r="D255" s="752"/>
      <c r="E255" s="752"/>
      <c r="F255" s="595"/>
      <c r="G255" s="593"/>
      <c r="H255" s="593"/>
      <c r="I255" s="681"/>
      <c r="J255" s="681"/>
      <c r="K255" s="593"/>
      <c r="L255" s="593"/>
      <c r="M255" s="593"/>
      <c r="N255" s="593"/>
      <c r="O255" s="593"/>
      <c r="P255" s="593"/>
      <c r="Q255" s="593"/>
      <c r="R255" s="593"/>
      <c r="S255" s="593"/>
      <c r="T255" s="593"/>
      <c r="U255" s="593"/>
      <c r="V255" s="593"/>
      <c r="W255" s="593"/>
      <c r="X255" s="593"/>
      <c r="Y255" s="593"/>
      <c r="Z255" s="593"/>
    </row>
    <row r="256" spans="1:26" ht="50.15" customHeight="1">
      <c r="A256" s="694"/>
      <c r="B256" s="689"/>
      <c r="C256" s="752"/>
      <c r="D256" s="752"/>
      <c r="E256" s="752"/>
      <c r="F256" s="595"/>
      <c r="G256" s="593"/>
      <c r="H256" s="593"/>
      <c r="I256" s="681"/>
      <c r="J256" s="681"/>
      <c r="K256" s="593"/>
      <c r="L256" s="593"/>
      <c r="M256" s="593"/>
      <c r="N256" s="593"/>
      <c r="O256" s="593"/>
      <c r="P256" s="593"/>
      <c r="Q256" s="593"/>
      <c r="R256" s="593"/>
      <c r="S256" s="593"/>
      <c r="T256" s="593"/>
      <c r="U256" s="593"/>
      <c r="V256" s="593"/>
      <c r="W256" s="593"/>
      <c r="X256" s="593"/>
      <c r="Y256" s="593"/>
      <c r="Z256" s="593"/>
    </row>
    <row r="257" spans="1:26" ht="50.15" customHeight="1">
      <c r="A257" s="694"/>
      <c r="B257" s="689"/>
      <c r="C257" s="752"/>
      <c r="D257" s="752"/>
      <c r="E257" s="752"/>
      <c r="F257" s="595"/>
      <c r="G257" s="593"/>
      <c r="H257" s="593"/>
      <c r="I257" s="681"/>
      <c r="J257" s="681"/>
      <c r="K257" s="593"/>
      <c r="L257" s="593"/>
      <c r="M257" s="593"/>
      <c r="N257" s="593"/>
      <c r="O257" s="593"/>
      <c r="P257" s="593"/>
      <c r="Q257" s="593"/>
      <c r="R257" s="593"/>
      <c r="S257" s="593"/>
      <c r="T257" s="593"/>
      <c r="U257" s="593"/>
      <c r="V257" s="593"/>
      <c r="W257" s="593"/>
      <c r="X257" s="593"/>
      <c r="Y257" s="593"/>
      <c r="Z257" s="593"/>
    </row>
    <row r="258" spans="1:26" ht="50.15" customHeight="1">
      <c r="A258" s="694"/>
      <c r="B258" s="689"/>
      <c r="C258" s="752"/>
      <c r="D258" s="752"/>
      <c r="E258" s="752"/>
      <c r="F258" s="595"/>
      <c r="G258" s="593"/>
      <c r="H258" s="593"/>
      <c r="I258" s="681"/>
      <c r="J258" s="681"/>
      <c r="K258" s="593"/>
      <c r="L258" s="593"/>
      <c r="M258" s="593"/>
      <c r="N258" s="593"/>
      <c r="O258" s="593"/>
      <c r="P258" s="593"/>
      <c r="Q258" s="593"/>
      <c r="R258" s="593"/>
      <c r="S258" s="593"/>
      <c r="T258" s="593"/>
      <c r="U258" s="593"/>
      <c r="V258" s="593"/>
      <c r="W258" s="593"/>
      <c r="X258" s="593"/>
      <c r="Y258" s="593"/>
      <c r="Z258" s="593"/>
    </row>
    <row r="259" spans="1:26" ht="50.15" customHeight="1">
      <c r="A259" s="694"/>
      <c r="B259" s="689"/>
      <c r="C259" s="752"/>
      <c r="D259" s="752"/>
      <c r="E259" s="752"/>
      <c r="F259" s="595"/>
      <c r="G259" s="593"/>
      <c r="H259" s="593"/>
      <c r="I259" s="681"/>
      <c r="J259" s="681"/>
      <c r="K259" s="593"/>
      <c r="L259" s="593"/>
      <c r="M259" s="593"/>
      <c r="N259" s="593"/>
      <c r="O259" s="593"/>
      <c r="P259" s="593"/>
      <c r="Q259" s="593"/>
      <c r="R259" s="593"/>
      <c r="S259" s="593"/>
      <c r="T259" s="593"/>
      <c r="U259" s="593"/>
      <c r="V259" s="593"/>
      <c r="W259" s="593"/>
      <c r="X259" s="593"/>
      <c r="Y259" s="593"/>
      <c r="Z259" s="593"/>
    </row>
    <row r="260" spans="1:26" ht="50.15" customHeight="1">
      <c r="A260" s="694"/>
      <c r="B260" s="689"/>
      <c r="C260" s="752"/>
      <c r="D260" s="752"/>
      <c r="E260" s="752"/>
      <c r="F260" s="595"/>
      <c r="G260" s="593"/>
      <c r="H260" s="593"/>
      <c r="I260" s="681"/>
      <c r="J260" s="681"/>
      <c r="K260" s="593"/>
      <c r="L260" s="593"/>
      <c r="M260" s="593"/>
      <c r="N260" s="593"/>
      <c r="O260" s="593"/>
      <c r="P260" s="593"/>
      <c r="Q260" s="593"/>
      <c r="R260" s="593"/>
      <c r="S260" s="593"/>
      <c r="T260" s="593"/>
      <c r="U260" s="593"/>
      <c r="V260" s="593"/>
      <c r="W260" s="593"/>
      <c r="X260" s="593"/>
      <c r="Y260" s="593"/>
      <c r="Z260" s="593"/>
    </row>
    <row r="261" spans="1:26" ht="50.15" customHeight="1">
      <c r="A261" s="694"/>
      <c r="B261" s="689"/>
      <c r="C261" s="752"/>
      <c r="D261" s="752"/>
      <c r="E261" s="752"/>
      <c r="F261" s="595"/>
      <c r="G261" s="593"/>
      <c r="H261" s="593"/>
      <c r="I261" s="681"/>
      <c r="J261" s="681"/>
      <c r="K261" s="593"/>
      <c r="L261" s="593"/>
      <c r="M261" s="593"/>
      <c r="N261" s="593"/>
      <c r="O261" s="593"/>
      <c r="P261" s="593"/>
      <c r="Q261" s="593"/>
      <c r="R261" s="593"/>
      <c r="S261" s="593"/>
      <c r="T261" s="593"/>
      <c r="U261" s="593"/>
      <c r="V261" s="593"/>
      <c r="W261" s="593"/>
      <c r="X261" s="593"/>
      <c r="Y261" s="593"/>
      <c r="Z261" s="593"/>
    </row>
    <row r="262" spans="1:26" ht="50.15" customHeight="1">
      <c r="A262" s="694"/>
      <c r="B262" s="689"/>
      <c r="C262" s="752"/>
      <c r="D262" s="752"/>
      <c r="E262" s="752"/>
      <c r="F262" s="595"/>
      <c r="G262" s="593"/>
      <c r="H262" s="593"/>
      <c r="I262" s="681"/>
      <c r="J262" s="681"/>
      <c r="K262" s="593"/>
      <c r="L262" s="593"/>
      <c r="M262" s="593"/>
      <c r="N262" s="593"/>
      <c r="O262" s="593"/>
      <c r="P262" s="593"/>
      <c r="Q262" s="593"/>
      <c r="R262" s="593"/>
      <c r="S262" s="593"/>
      <c r="T262" s="593"/>
      <c r="U262" s="593"/>
      <c r="V262" s="593"/>
      <c r="W262" s="593"/>
      <c r="X262" s="593"/>
      <c r="Y262" s="593"/>
      <c r="Z262" s="593"/>
    </row>
    <row r="263" spans="1:26" ht="50.15" customHeight="1">
      <c r="A263" s="694"/>
      <c r="B263" s="689"/>
      <c r="C263" s="752"/>
      <c r="D263" s="752"/>
      <c r="E263" s="752"/>
      <c r="F263" s="595"/>
      <c r="G263" s="593"/>
      <c r="H263" s="593"/>
      <c r="I263" s="681"/>
      <c r="J263" s="681"/>
      <c r="K263" s="593"/>
      <c r="L263" s="593"/>
      <c r="M263" s="593"/>
      <c r="N263" s="593"/>
      <c r="O263" s="593"/>
      <c r="P263" s="593"/>
      <c r="Q263" s="593"/>
      <c r="R263" s="593"/>
      <c r="S263" s="593"/>
      <c r="T263" s="593"/>
      <c r="U263" s="593"/>
      <c r="V263" s="593"/>
      <c r="W263" s="593"/>
      <c r="X263" s="593"/>
      <c r="Y263" s="593"/>
      <c r="Z263" s="593"/>
    </row>
    <row r="264" spans="1:26" ht="50.15" customHeight="1">
      <c r="A264" s="694"/>
      <c r="B264" s="689"/>
      <c r="C264" s="752"/>
      <c r="D264" s="752"/>
      <c r="E264" s="752"/>
      <c r="F264" s="595"/>
      <c r="G264" s="593"/>
      <c r="H264" s="593"/>
      <c r="I264" s="681"/>
      <c r="J264" s="681"/>
      <c r="K264" s="593"/>
      <c r="L264" s="593"/>
      <c r="M264" s="593"/>
      <c r="N264" s="593"/>
      <c r="O264" s="593"/>
      <c r="P264" s="593"/>
      <c r="Q264" s="593"/>
      <c r="R264" s="593"/>
      <c r="S264" s="593"/>
      <c r="T264" s="593"/>
      <c r="U264" s="593"/>
      <c r="V264" s="593"/>
      <c r="W264" s="593"/>
      <c r="X264" s="593"/>
      <c r="Y264" s="593"/>
      <c r="Z264" s="593"/>
    </row>
    <row r="265" spans="1:26" ht="50.15" customHeight="1">
      <c r="A265" s="694"/>
      <c r="B265" s="689"/>
      <c r="C265" s="752"/>
      <c r="D265" s="752"/>
      <c r="E265" s="752"/>
      <c r="F265" s="595"/>
      <c r="G265" s="593"/>
      <c r="H265" s="593"/>
      <c r="I265" s="681"/>
      <c r="J265" s="681"/>
      <c r="K265" s="593"/>
      <c r="L265" s="593"/>
      <c r="M265" s="593"/>
      <c r="N265" s="593"/>
      <c r="O265" s="593"/>
      <c r="P265" s="593"/>
      <c r="Q265" s="593"/>
      <c r="R265" s="593"/>
      <c r="S265" s="593"/>
      <c r="T265" s="593"/>
      <c r="U265" s="593"/>
      <c r="V265" s="593"/>
      <c r="W265" s="593"/>
      <c r="X265" s="593"/>
      <c r="Y265" s="593"/>
      <c r="Z265" s="593"/>
    </row>
    <row r="266" spans="1:26" ht="50.15" customHeight="1">
      <c r="A266" s="694"/>
      <c r="B266" s="689"/>
      <c r="C266" s="752"/>
      <c r="D266" s="752"/>
      <c r="E266" s="752"/>
      <c r="F266" s="595"/>
      <c r="G266" s="593"/>
      <c r="H266" s="593"/>
      <c r="I266" s="681"/>
      <c r="J266" s="681"/>
      <c r="K266" s="593"/>
      <c r="L266" s="593"/>
      <c r="M266" s="593"/>
      <c r="N266" s="593"/>
      <c r="O266" s="593"/>
      <c r="P266" s="593"/>
      <c r="Q266" s="593"/>
      <c r="R266" s="593"/>
      <c r="S266" s="593"/>
      <c r="T266" s="593"/>
      <c r="U266" s="593"/>
      <c r="V266" s="593"/>
      <c r="W266" s="593"/>
      <c r="X266" s="593"/>
      <c r="Y266" s="593"/>
      <c r="Z266" s="593"/>
    </row>
    <row r="267" spans="1:26" ht="50.15" customHeight="1">
      <c r="A267" s="694"/>
      <c r="B267" s="689"/>
      <c r="C267" s="752"/>
      <c r="D267" s="752"/>
      <c r="E267" s="752"/>
      <c r="F267" s="595"/>
      <c r="G267" s="593"/>
      <c r="H267" s="593"/>
      <c r="I267" s="681"/>
      <c r="J267" s="681"/>
      <c r="K267" s="593"/>
      <c r="L267" s="593"/>
      <c r="M267" s="593"/>
      <c r="N267" s="593"/>
      <c r="O267" s="593"/>
      <c r="P267" s="593"/>
      <c r="Q267" s="593"/>
      <c r="R267" s="593"/>
      <c r="S267" s="593"/>
      <c r="T267" s="593"/>
      <c r="U267" s="593"/>
      <c r="V267" s="593"/>
      <c r="W267" s="593"/>
      <c r="X267" s="593"/>
      <c r="Y267" s="593"/>
      <c r="Z267" s="593"/>
    </row>
    <row r="268" spans="1:26" ht="50.15" customHeight="1">
      <c r="A268" s="694"/>
      <c r="B268" s="689"/>
      <c r="C268" s="752"/>
      <c r="D268" s="752"/>
      <c r="E268" s="752"/>
      <c r="F268" s="595"/>
      <c r="G268" s="593"/>
      <c r="H268" s="593"/>
      <c r="I268" s="681"/>
      <c r="J268" s="681"/>
      <c r="K268" s="593"/>
      <c r="L268" s="593"/>
      <c r="M268" s="593"/>
      <c r="N268" s="593"/>
      <c r="O268" s="593"/>
      <c r="P268" s="593"/>
      <c r="Q268" s="593"/>
      <c r="R268" s="593"/>
      <c r="S268" s="593"/>
      <c r="T268" s="593"/>
      <c r="U268" s="593"/>
      <c r="V268" s="593"/>
      <c r="W268" s="593"/>
      <c r="X268" s="593"/>
      <c r="Y268" s="593"/>
      <c r="Z268" s="593"/>
    </row>
    <row r="269" spans="1:26" ht="50.15" customHeight="1">
      <c r="A269" s="694"/>
      <c r="B269" s="689"/>
      <c r="C269" s="752"/>
      <c r="D269" s="752"/>
      <c r="E269" s="752"/>
      <c r="F269" s="595"/>
      <c r="G269" s="593"/>
      <c r="H269" s="593"/>
      <c r="I269" s="681"/>
      <c r="J269" s="681"/>
      <c r="K269" s="593"/>
      <c r="L269" s="593"/>
      <c r="M269" s="593"/>
      <c r="N269" s="593"/>
      <c r="O269" s="593"/>
      <c r="P269" s="593"/>
      <c r="Q269" s="593"/>
      <c r="R269" s="593"/>
      <c r="S269" s="593"/>
      <c r="T269" s="593"/>
      <c r="U269" s="593"/>
      <c r="V269" s="593"/>
      <c r="W269" s="593"/>
      <c r="X269" s="593"/>
      <c r="Y269" s="593"/>
      <c r="Z269" s="593"/>
    </row>
    <row r="270" spans="1:26" ht="50.15" customHeight="1">
      <c r="A270" s="694"/>
      <c r="B270" s="689"/>
      <c r="C270" s="752"/>
      <c r="D270" s="752"/>
      <c r="E270" s="752"/>
      <c r="F270" s="595"/>
      <c r="G270" s="593"/>
      <c r="H270" s="593"/>
      <c r="I270" s="681"/>
      <c r="J270" s="681"/>
      <c r="K270" s="593"/>
      <c r="L270" s="593"/>
      <c r="M270" s="593"/>
      <c r="N270" s="593"/>
      <c r="O270" s="593"/>
      <c r="P270" s="593"/>
      <c r="Q270" s="593"/>
      <c r="R270" s="593"/>
      <c r="S270" s="593"/>
      <c r="T270" s="593"/>
      <c r="U270" s="593"/>
      <c r="V270" s="593"/>
      <c r="W270" s="593"/>
      <c r="X270" s="593"/>
      <c r="Y270" s="593"/>
      <c r="Z270" s="593"/>
    </row>
    <row r="271" spans="1:26" ht="50.15" customHeight="1">
      <c r="A271" s="694"/>
      <c r="B271" s="689"/>
      <c r="C271" s="752"/>
      <c r="D271" s="752"/>
      <c r="E271" s="752"/>
      <c r="F271" s="595"/>
      <c r="G271" s="593"/>
      <c r="H271" s="593"/>
      <c r="I271" s="681"/>
      <c r="J271" s="681"/>
      <c r="K271" s="593"/>
      <c r="L271" s="593"/>
      <c r="M271" s="593"/>
      <c r="N271" s="593"/>
      <c r="O271" s="593"/>
      <c r="P271" s="593"/>
      <c r="Q271" s="593"/>
      <c r="R271" s="593"/>
      <c r="S271" s="593"/>
      <c r="T271" s="593"/>
      <c r="U271" s="593"/>
      <c r="V271" s="593"/>
      <c r="W271" s="593"/>
      <c r="X271" s="593"/>
      <c r="Y271" s="593"/>
      <c r="Z271" s="593"/>
    </row>
    <row r="272" spans="1:26" ht="50.15" customHeight="1">
      <c r="A272" s="694"/>
      <c r="B272" s="689"/>
      <c r="C272" s="752"/>
      <c r="D272" s="752"/>
      <c r="E272" s="752"/>
      <c r="F272" s="595"/>
      <c r="G272" s="593"/>
      <c r="H272" s="593"/>
      <c r="I272" s="681"/>
      <c r="J272" s="681"/>
      <c r="K272" s="593"/>
      <c r="L272" s="593"/>
      <c r="M272" s="593"/>
      <c r="N272" s="593"/>
      <c r="O272" s="593"/>
      <c r="P272" s="593"/>
      <c r="Q272" s="593"/>
      <c r="R272" s="593"/>
      <c r="S272" s="593"/>
      <c r="T272" s="593"/>
      <c r="U272" s="593"/>
      <c r="V272" s="593"/>
      <c r="W272" s="593"/>
      <c r="X272" s="593"/>
      <c r="Y272" s="593"/>
      <c r="Z272" s="593"/>
    </row>
    <row r="273" spans="1:26" ht="50.15" customHeight="1">
      <c r="A273" s="694"/>
      <c r="B273" s="689"/>
      <c r="C273" s="752"/>
      <c r="D273" s="752"/>
      <c r="E273" s="752"/>
      <c r="F273" s="595"/>
      <c r="G273" s="593"/>
      <c r="H273" s="593"/>
      <c r="I273" s="681"/>
      <c r="J273" s="681"/>
      <c r="K273" s="593"/>
      <c r="L273" s="593"/>
      <c r="M273" s="593"/>
      <c r="N273" s="593"/>
      <c r="O273" s="593"/>
      <c r="P273" s="593"/>
      <c r="Q273" s="593"/>
      <c r="R273" s="593"/>
      <c r="S273" s="593"/>
      <c r="T273" s="593"/>
      <c r="U273" s="593"/>
      <c r="V273" s="593"/>
      <c r="W273" s="593"/>
      <c r="X273" s="593"/>
      <c r="Y273" s="593"/>
      <c r="Z273" s="593"/>
    </row>
    <row r="274" spans="1:26" ht="50.15" customHeight="1">
      <c r="A274" s="694"/>
      <c r="B274" s="689"/>
      <c r="C274" s="752"/>
      <c r="D274" s="752"/>
      <c r="E274" s="752"/>
      <c r="F274" s="595"/>
      <c r="G274" s="593"/>
      <c r="H274" s="593"/>
      <c r="I274" s="681"/>
      <c r="J274" s="681"/>
      <c r="K274" s="593"/>
      <c r="L274" s="593"/>
      <c r="M274" s="593"/>
      <c r="N274" s="593"/>
      <c r="O274" s="593"/>
      <c r="P274" s="593"/>
      <c r="Q274" s="593"/>
      <c r="R274" s="593"/>
      <c r="S274" s="593"/>
      <c r="T274" s="593"/>
      <c r="U274" s="593"/>
      <c r="V274" s="593"/>
      <c r="W274" s="593"/>
      <c r="X274" s="593"/>
      <c r="Y274" s="593"/>
      <c r="Z274" s="593"/>
    </row>
    <row r="275" spans="1:26" ht="50.15" customHeight="1">
      <c r="A275" s="694"/>
      <c r="B275" s="689"/>
      <c r="C275" s="752"/>
      <c r="D275" s="752"/>
      <c r="E275" s="752"/>
      <c r="F275" s="595"/>
      <c r="G275" s="593"/>
      <c r="H275" s="593"/>
      <c r="I275" s="681"/>
      <c r="J275" s="681"/>
      <c r="K275" s="593"/>
      <c r="L275" s="593"/>
      <c r="M275" s="593"/>
      <c r="N275" s="593"/>
      <c r="O275" s="593"/>
      <c r="P275" s="593"/>
      <c r="Q275" s="593"/>
      <c r="R275" s="593"/>
      <c r="S275" s="593"/>
      <c r="T275" s="593"/>
      <c r="U275" s="593"/>
      <c r="V275" s="593"/>
      <c r="W275" s="593"/>
      <c r="X275" s="593"/>
      <c r="Y275" s="593"/>
      <c r="Z275" s="593"/>
    </row>
    <row r="276" spans="1:26" ht="50.15" customHeight="1">
      <c r="A276" s="694"/>
      <c r="B276" s="689"/>
      <c r="C276" s="752"/>
      <c r="D276" s="752"/>
      <c r="E276" s="752"/>
      <c r="F276" s="595"/>
      <c r="G276" s="593"/>
      <c r="H276" s="593"/>
      <c r="I276" s="681"/>
      <c r="J276" s="681"/>
      <c r="K276" s="593"/>
      <c r="L276" s="593"/>
      <c r="M276" s="593"/>
      <c r="N276" s="593"/>
      <c r="O276" s="593"/>
      <c r="P276" s="593"/>
      <c r="Q276" s="593"/>
      <c r="R276" s="593"/>
      <c r="S276" s="593"/>
      <c r="T276" s="593"/>
      <c r="U276" s="593"/>
      <c r="V276" s="593"/>
      <c r="W276" s="593"/>
      <c r="X276" s="593"/>
      <c r="Y276" s="593"/>
      <c r="Z276" s="593"/>
    </row>
    <row r="277" spans="1:26" ht="50.15" customHeight="1">
      <c r="A277" s="694"/>
      <c r="B277" s="689"/>
      <c r="C277" s="752"/>
      <c r="D277" s="752"/>
      <c r="E277" s="752"/>
      <c r="F277" s="595"/>
      <c r="G277" s="593"/>
      <c r="H277" s="593"/>
      <c r="I277" s="681"/>
      <c r="J277" s="681"/>
      <c r="K277" s="593"/>
      <c r="L277" s="593"/>
      <c r="M277" s="593"/>
      <c r="N277" s="593"/>
      <c r="O277" s="593"/>
      <c r="P277" s="593"/>
      <c r="Q277" s="593"/>
      <c r="R277" s="593"/>
      <c r="S277" s="593"/>
      <c r="T277" s="593"/>
      <c r="U277" s="593"/>
      <c r="V277" s="593"/>
      <c r="W277" s="593"/>
      <c r="X277" s="593"/>
      <c r="Y277" s="593"/>
      <c r="Z277" s="593"/>
    </row>
    <row r="278" spans="1:26" ht="50.15" customHeight="1">
      <c r="A278" s="694"/>
      <c r="B278" s="689"/>
      <c r="C278" s="752"/>
      <c r="D278" s="752"/>
      <c r="E278" s="752"/>
      <c r="F278" s="595"/>
      <c r="G278" s="593"/>
      <c r="H278" s="593"/>
      <c r="I278" s="681"/>
      <c r="J278" s="681"/>
      <c r="K278" s="593"/>
      <c r="L278" s="593"/>
      <c r="M278" s="593"/>
      <c r="N278" s="593"/>
      <c r="O278" s="593"/>
      <c r="P278" s="593"/>
      <c r="Q278" s="593"/>
      <c r="R278" s="593"/>
      <c r="S278" s="593"/>
      <c r="T278" s="593"/>
      <c r="U278" s="593"/>
      <c r="V278" s="593"/>
      <c r="W278" s="593"/>
      <c r="X278" s="593"/>
      <c r="Y278" s="593"/>
      <c r="Z278" s="593"/>
    </row>
    <row r="279" spans="1:26" ht="50.15" customHeight="1">
      <c r="A279" s="694"/>
      <c r="B279" s="689"/>
      <c r="C279" s="752"/>
      <c r="D279" s="752"/>
      <c r="E279" s="752"/>
      <c r="F279" s="595"/>
      <c r="G279" s="593"/>
      <c r="H279" s="593"/>
      <c r="I279" s="681"/>
      <c r="J279" s="681"/>
      <c r="K279" s="593"/>
      <c r="L279" s="593"/>
      <c r="M279" s="593"/>
      <c r="N279" s="593"/>
      <c r="O279" s="593"/>
      <c r="P279" s="593"/>
      <c r="Q279" s="593"/>
      <c r="R279" s="593"/>
      <c r="S279" s="593"/>
      <c r="T279" s="593"/>
      <c r="U279" s="593"/>
      <c r="V279" s="593"/>
      <c r="W279" s="593"/>
      <c r="X279" s="593"/>
      <c r="Y279" s="593"/>
      <c r="Z279" s="593"/>
    </row>
    <row r="280" spans="1:26" ht="50.15" customHeight="1">
      <c r="A280" s="694"/>
      <c r="B280" s="689"/>
      <c r="C280" s="752"/>
      <c r="D280" s="752"/>
      <c r="E280" s="752"/>
      <c r="F280" s="595"/>
      <c r="G280" s="593"/>
      <c r="H280" s="593"/>
      <c r="I280" s="681"/>
      <c r="J280" s="681"/>
      <c r="K280" s="593"/>
      <c r="L280" s="593"/>
      <c r="M280" s="593"/>
      <c r="N280" s="593"/>
      <c r="O280" s="593"/>
      <c r="P280" s="593"/>
      <c r="Q280" s="593"/>
      <c r="R280" s="593"/>
      <c r="S280" s="593"/>
      <c r="T280" s="593"/>
      <c r="U280" s="593"/>
      <c r="V280" s="593"/>
      <c r="W280" s="593"/>
      <c r="X280" s="593"/>
      <c r="Y280" s="593"/>
      <c r="Z280" s="593"/>
    </row>
    <row r="281" spans="1:26" ht="50.15" customHeight="1">
      <c r="A281" s="694"/>
      <c r="B281" s="689"/>
      <c r="C281" s="752"/>
      <c r="D281" s="752"/>
      <c r="E281" s="752"/>
      <c r="F281" s="595"/>
      <c r="G281" s="593"/>
      <c r="H281" s="593"/>
      <c r="I281" s="681"/>
      <c r="J281" s="681"/>
      <c r="K281" s="593"/>
      <c r="L281" s="593"/>
      <c r="M281" s="593"/>
      <c r="N281" s="593"/>
      <c r="O281" s="593"/>
      <c r="P281" s="593"/>
      <c r="Q281" s="593"/>
      <c r="R281" s="593"/>
      <c r="S281" s="593"/>
      <c r="T281" s="593"/>
      <c r="U281" s="593"/>
      <c r="V281" s="593"/>
      <c r="W281" s="593"/>
      <c r="X281" s="593"/>
      <c r="Y281" s="593"/>
      <c r="Z281" s="593"/>
    </row>
    <row r="282" spans="1:26" ht="50.15" customHeight="1">
      <c r="A282" s="694"/>
      <c r="B282" s="689"/>
      <c r="C282" s="752"/>
      <c r="D282" s="752"/>
      <c r="E282" s="752"/>
      <c r="F282" s="595"/>
      <c r="G282" s="593"/>
      <c r="H282" s="593"/>
      <c r="I282" s="681"/>
      <c r="J282" s="681"/>
      <c r="K282" s="593"/>
      <c r="L282" s="593"/>
      <c r="M282" s="593"/>
      <c r="N282" s="593"/>
      <c r="O282" s="593"/>
      <c r="P282" s="593"/>
      <c r="Q282" s="593"/>
      <c r="R282" s="593"/>
      <c r="S282" s="593"/>
      <c r="T282" s="593"/>
      <c r="U282" s="593"/>
      <c r="V282" s="593"/>
      <c r="W282" s="593"/>
      <c r="X282" s="593"/>
      <c r="Y282" s="593"/>
      <c r="Z282" s="593"/>
    </row>
    <row r="283" spans="1:26" ht="50.15" customHeight="1">
      <c r="A283" s="694"/>
      <c r="B283" s="689"/>
      <c r="C283" s="752"/>
      <c r="D283" s="752"/>
      <c r="E283" s="752"/>
      <c r="F283" s="595"/>
      <c r="G283" s="593"/>
      <c r="H283" s="593"/>
      <c r="I283" s="681"/>
      <c r="J283" s="681"/>
      <c r="K283" s="593"/>
      <c r="L283" s="593"/>
      <c r="M283" s="593"/>
      <c r="N283" s="593"/>
      <c r="O283" s="593"/>
      <c r="P283" s="593"/>
      <c r="Q283" s="593"/>
      <c r="R283" s="593"/>
      <c r="S283" s="593"/>
      <c r="T283" s="593"/>
      <c r="U283" s="593"/>
      <c r="V283" s="593"/>
      <c r="W283" s="593"/>
      <c r="X283" s="593"/>
      <c r="Y283" s="593"/>
      <c r="Z283" s="593"/>
    </row>
    <row r="284" spans="1:26" ht="50.15" customHeight="1">
      <c r="A284" s="694"/>
      <c r="B284" s="689"/>
      <c r="C284" s="752"/>
      <c r="D284" s="752"/>
      <c r="E284" s="752"/>
      <c r="F284" s="595"/>
      <c r="G284" s="593"/>
      <c r="H284" s="593"/>
      <c r="I284" s="681"/>
      <c r="J284" s="681"/>
      <c r="K284" s="593"/>
      <c r="L284" s="593"/>
      <c r="M284" s="593"/>
      <c r="N284" s="593"/>
      <c r="O284" s="593"/>
      <c r="P284" s="593"/>
      <c r="Q284" s="593"/>
      <c r="R284" s="593"/>
      <c r="S284" s="593"/>
      <c r="T284" s="593"/>
      <c r="U284" s="593"/>
      <c r="V284" s="593"/>
      <c r="W284" s="593"/>
      <c r="X284" s="593"/>
      <c r="Y284" s="593"/>
      <c r="Z284" s="593"/>
    </row>
  </sheetData>
  <autoFilter ref="A1:Z114" xr:uid="{00000000-0009-0000-0000-000010000000}">
    <filterColumn colId="10">
      <filters>
        <filter val="İŞLEME HATASI"/>
      </filters>
    </filterColumn>
  </autoFilter>
  <pageMargins left="0.7" right="0.7" top="0.75" bottom="0.75" header="0.3" footer="0.3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ayfa18">
    <pageSetUpPr fitToPage="1"/>
  </sheetPr>
  <dimension ref="A1:AE42"/>
  <sheetViews>
    <sheetView topLeftCell="N15" zoomScale="68" zoomScaleNormal="68" workbookViewId="0">
      <selection activeCell="X12" sqref="X12"/>
    </sheetView>
  </sheetViews>
  <sheetFormatPr defaultColWidth="9.1796875" defaultRowHeight="14.5"/>
  <cols>
    <col min="1" max="1" width="14.453125" style="33" customWidth="1"/>
    <col min="2" max="2" width="10.1796875" style="33" customWidth="1"/>
    <col min="3" max="3" width="13" style="33" customWidth="1"/>
    <col min="4" max="4" width="12.54296875" style="33" customWidth="1"/>
    <col min="5" max="5" width="15.453125" style="33" bestFit="1" customWidth="1"/>
    <col min="6" max="6" width="13.453125" style="33" customWidth="1"/>
    <col min="7" max="8" width="12.81640625" style="33" customWidth="1"/>
    <col min="9" max="9" width="13.81640625" style="33" customWidth="1"/>
    <col min="10" max="10" width="13.7265625" style="33" customWidth="1"/>
    <col min="11" max="11" width="12.26953125" style="33" customWidth="1"/>
    <col min="12" max="12" width="12.7265625" style="33" customWidth="1"/>
    <col min="13" max="14" width="14.81640625" style="33" customWidth="1"/>
    <col min="15" max="15" width="14.26953125" style="33" customWidth="1"/>
    <col min="16" max="16" width="14.26953125" style="137" customWidth="1"/>
    <col min="17" max="17" width="9.1796875" style="33"/>
    <col min="18" max="18" width="16.1796875" style="33" customWidth="1"/>
    <col min="19" max="19" width="17.54296875" style="33" customWidth="1"/>
    <col min="20" max="20" width="14.81640625" style="33" customWidth="1"/>
    <col min="21" max="21" width="14.26953125" style="33" bestFit="1" customWidth="1"/>
    <col min="22" max="22" width="12.26953125" style="33" customWidth="1"/>
    <col min="23" max="23" width="16.54296875" style="33" customWidth="1"/>
    <col min="24" max="24" width="17" style="33" customWidth="1"/>
    <col min="25" max="25" width="14.26953125" style="33" bestFit="1" customWidth="1"/>
    <col min="26" max="26" width="14.7265625" style="33" customWidth="1"/>
    <col min="27" max="27" width="12.7265625" style="33" customWidth="1"/>
    <col min="28" max="28" width="13.54296875" style="33" customWidth="1"/>
    <col min="29" max="29" width="14.453125" style="33" customWidth="1"/>
    <col min="30" max="30" width="15.81640625" style="33" customWidth="1"/>
    <col min="31" max="31" width="18.26953125" style="33" customWidth="1"/>
    <col min="32" max="16384" width="9.1796875" style="33"/>
  </cols>
  <sheetData>
    <row r="1" spans="1:31" ht="45.75" customHeight="1" thickBot="1">
      <c r="E1" s="67" t="s">
        <v>383</v>
      </c>
      <c r="F1" s="67"/>
      <c r="G1" s="67"/>
      <c r="H1" s="67"/>
      <c r="I1" s="67"/>
      <c r="J1" s="67"/>
      <c r="K1" s="67"/>
      <c r="L1" s="67"/>
      <c r="M1" s="67"/>
      <c r="N1" s="67"/>
      <c r="O1" s="67"/>
      <c r="P1" s="295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</row>
    <row r="2" spans="1:31" ht="40.5" customHeight="1" thickTop="1">
      <c r="B2" s="62" t="s">
        <v>384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4"/>
      <c r="P2" s="296"/>
      <c r="R2" s="59" t="s">
        <v>385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1"/>
    </row>
    <row r="3" spans="1:31" ht="41.25" customHeight="1">
      <c r="B3" s="36"/>
      <c r="C3" s="300" t="s">
        <v>346</v>
      </c>
      <c r="D3" s="300" t="s">
        <v>347</v>
      </c>
      <c r="E3" s="300" t="s">
        <v>348</v>
      </c>
      <c r="F3" s="300" t="s">
        <v>349</v>
      </c>
      <c r="G3" s="300" t="s">
        <v>350</v>
      </c>
      <c r="H3" s="300" t="s">
        <v>351</v>
      </c>
      <c r="I3" s="300" t="s">
        <v>352</v>
      </c>
      <c r="J3" s="300" t="s">
        <v>353</v>
      </c>
      <c r="K3" s="300" t="s">
        <v>354</v>
      </c>
      <c r="L3" s="300" t="s">
        <v>355</v>
      </c>
      <c r="M3" s="300" t="s">
        <v>356</v>
      </c>
      <c r="N3" s="300" t="s">
        <v>357</v>
      </c>
      <c r="O3" s="301" t="s">
        <v>358</v>
      </c>
      <c r="P3" s="297"/>
      <c r="R3" s="290"/>
      <c r="S3" s="302">
        <v>41275</v>
      </c>
      <c r="T3" s="302">
        <v>41306</v>
      </c>
      <c r="U3" s="302">
        <v>41334</v>
      </c>
      <c r="V3" s="302">
        <v>41365</v>
      </c>
      <c r="W3" s="302">
        <v>41395</v>
      </c>
      <c r="X3" s="302">
        <v>41426</v>
      </c>
      <c r="Y3" s="302">
        <v>41456</v>
      </c>
      <c r="Z3" s="302">
        <v>41487</v>
      </c>
      <c r="AA3" s="302">
        <v>41518</v>
      </c>
      <c r="AB3" s="302">
        <v>41548</v>
      </c>
      <c r="AC3" s="302">
        <v>41579</v>
      </c>
      <c r="AD3" s="302">
        <v>41609</v>
      </c>
      <c r="AE3" s="46"/>
    </row>
    <row r="4" spans="1:31" s="303" customFormat="1" ht="18" customHeight="1">
      <c r="B4" s="304" t="s">
        <v>345</v>
      </c>
      <c r="C4" s="305">
        <f t="shared" ref="C4:I4" si="0">(S4/S33)*1000000</f>
        <v>1719.766679077354</v>
      </c>
      <c r="D4" s="305">
        <f t="shared" si="0"/>
        <v>140.27409558276875</v>
      </c>
      <c r="E4" s="305">
        <f t="shared" si="0"/>
        <v>231.55550164845465</v>
      </c>
      <c r="F4" s="305">
        <f t="shared" si="0"/>
        <v>327.80794825005188</v>
      </c>
      <c r="G4" s="305">
        <f t="shared" si="0"/>
        <v>552.40988813699767</v>
      </c>
      <c r="H4" s="305">
        <f t="shared" si="0"/>
        <v>995.61579710398075</v>
      </c>
      <c r="I4" s="305">
        <f t="shared" si="0"/>
        <v>383.23720466782913</v>
      </c>
      <c r="J4" s="305">
        <f>(Z4/Z33)*1000000</f>
        <v>412.88759823284113</v>
      </c>
      <c r="K4" s="305">
        <f>(AA4/AA33)*1000000</f>
        <v>997.38320964351601</v>
      </c>
      <c r="L4" s="305">
        <f>(AB4/AB33)*1000000</f>
        <v>836.73354267341062</v>
      </c>
      <c r="M4" s="305">
        <f>(AC4/AC33)*1000000</f>
        <v>878.80816873116839</v>
      </c>
      <c r="N4" s="305">
        <f>(AD4/AD33)*1000000</f>
        <v>669.20815381260661</v>
      </c>
      <c r="O4" s="306">
        <f>SUM(C4:N4)</f>
        <v>8145.6877875609798</v>
      </c>
      <c r="P4" s="307"/>
      <c r="R4" s="308" t="s">
        <v>345</v>
      </c>
      <c r="S4" s="309">
        <v>97</v>
      </c>
      <c r="T4" s="309">
        <v>10</v>
      </c>
      <c r="U4" s="309">
        <v>21</v>
      </c>
      <c r="V4" s="309">
        <v>30</v>
      </c>
      <c r="W4" s="309">
        <v>52</v>
      </c>
      <c r="X4" s="309">
        <v>57</v>
      </c>
      <c r="Y4" s="309">
        <v>40</v>
      </c>
      <c r="Z4" s="309">
        <v>30</v>
      </c>
      <c r="AA4" s="309">
        <v>93</v>
      </c>
      <c r="AB4" s="309">
        <v>89</v>
      </c>
      <c r="AC4" s="309">
        <v>126</v>
      </c>
      <c r="AD4" s="309">
        <v>89</v>
      </c>
      <c r="AE4" s="310"/>
    </row>
    <row r="5" spans="1:31" s="303" customFormat="1" ht="18" customHeight="1">
      <c r="B5" s="304" t="s">
        <v>359</v>
      </c>
      <c r="C5" s="305"/>
      <c r="D5" s="305"/>
      <c r="E5" s="305"/>
      <c r="F5" s="305"/>
      <c r="G5" s="305"/>
      <c r="H5" s="305"/>
      <c r="I5" s="305"/>
      <c r="J5" s="305"/>
      <c r="K5" s="305"/>
      <c r="L5" s="305"/>
      <c r="M5" s="305"/>
      <c r="N5" s="305"/>
      <c r="O5" s="306">
        <f t="shared" ref="O5:O15" si="1">SUM(C5:N5)</f>
        <v>0</v>
      </c>
      <c r="P5" s="307"/>
      <c r="R5" s="308" t="s">
        <v>359</v>
      </c>
      <c r="S5" s="309"/>
      <c r="T5" s="309"/>
      <c r="U5" s="309"/>
      <c r="V5" s="309"/>
      <c r="W5" s="309"/>
      <c r="X5" s="309"/>
      <c r="Y5" s="309"/>
      <c r="Z5" s="309"/>
      <c r="AA5" s="309"/>
      <c r="AB5" s="309">
        <v>6</v>
      </c>
      <c r="AC5" s="309">
        <v>0</v>
      </c>
      <c r="AD5" s="309">
        <v>6</v>
      </c>
      <c r="AE5" s="310"/>
    </row>
    <row r="6" spans="1:31" s="303" customFormat="1" ht="18" customHeight="1">
      <c r="B6" s="304" t="s">
        <v>360</v>
      </c>
      <c r="C6" s="305">
        <f t="shared" ref="C6:H6" si="2">(S6/S33)*1000000</f>
        <v>1329.7165044412532</v>
      </c>
      <c r="D6" s="305">
        <f t="shared" si="2"/>
        <v>631.23343012245925</v>
      </c>
      <c r="E6" s="305">
        <f t="shared" si="2"/>
        <v>2117.0788722144421</v>
      </c>
      <c r="F6" s="305">
        <f t="shared" si="2"/>
        <v>251.31942699170642</v>
      </c>
      <c r="G6" s="305">
        <f t="shared" si="2"/>
        <v>435.55395026186352</v>
      </c>
      <c r="H6" s="305">
        <f t="shared" si="2"/>
        <v>681.21080854482886</v>
      </c>
      <c r="I6" s="305">
        <f t="shared" ref="I6:N6" si="3">(Y6/Y33)*1000000</f>
        <v>67.066510816870093</v>
      </c>
      <c r="J6" s="305">
        <f t="shared" si="3"/>
        <v>41.28875982328411</v>
      </c>
      <c r="K6" s="305">
        <f t="shared" si="3"/>
        <v>3957.3591866500797</v>
      </c>
      <c r="L6" s="305">
        <f t="shared" si="3"/>
        <v>432.46902205592011</v>
      </c>
      <c r="M6" s="305">
        <f t="shared" si="3"/>
        <v>292.93605624372276</v>
      </c>
      <c r="N6" s="305">
        <f t="shared" si="3"/>
        <v>345.88286601550459</v>
      </c>
      <c r="O6" s="306">
        <f t="shared" si="1"/>
        <v>10583.115394181936</v>
      </c>
      <c r="P6" s="307"/>
      <c r="R6" s="308" t="s">
        <v>360</v>
      </c>
      <c r="S6" s="309">
        <v>75</v>
      </c>
      <c r="T6" s="309">
        <v>45</v>
      </c>
      <c r="U6" s="309">
        <v>192</v>
      </c>
      <c r="V6" s="309">
        <v>23</v>
      </c>
      <c r="W6" s="309">
        <v>41</v>
      </c>
      <c r="X6" s="309">
        <v>39</v>
      </c>
      <c r="Y6" s="309">
        <v>7</v>
      </c>
      <c r="Z6" s="309">
        <v>3</v>
      </c>
      <c r="AA6" s="309">
        <v>369</v>
      </c>
      <c r="AB6" s="309">
        <v>46</v>
      </c>
      <c r="AC6" s="309">
        <v>42</v>
      </c>
      <c r="AD6" s="309">
        <v>46</v>
      </c>
      <c r="AE6" s="310"/>
    </row>
    <row r="7" spans="1:31" s="303" customFormat="1" ht="18" customHeight="1">
      <c r="B7" s="304" t="s">
        <v>361</v>
      </c>
      <c r="C7" s="305">
        <f>(S7/S33)*1000000</f>
        <v>1436.0938247965535</v>
      </c>
      <c r="D7" s="305">
        <v>4</v>
      </c>
      <c r="E7" s="305">
        <v>7</v>
      </c>
      <c r="F7" s="305">
        <v>8</v>
      </c>
      <c r="G7" s="305">
        <v>10</v>
      </c>
      <c r="H7" s="305">
        <v>10</v>
      </c>
      <c r="I7" s="305">
        <v>10</v>
      </c>
      <c r="J7" s="305">
        <v>10</v>
      </c>
      <c r="K7" s="305">
        <v>10</v>
      </c>
      <c r="L7" s="305">
        <v>10</v>
      </c>
      <c r="M7" s="305">
        <v>10</v>
      </c>
      <c r="N7" s="305">
        <v>10</v>
      </c>
      <c r="O7" s="306">
        <f t="shared" si="1"/>
        <v>1535.0938247965535</v>
      </c>
      <c r="P7" s="307"/>
      <c r="R7" s="308" t="s">
        <v>361</v>
      </c>
      <c r="S7" s="309">
        <v>81</v>
      </c>
      <c r="T7" s="309">
        <v>68</v>
      </c>
      <c r="U7" s="309">
        <v>13</v>
      </c>
      <c r="V7" s="309">
        <v>32</v>
      </c>
      <c r="W7" s="309">
        <v>13</v>
      </c>
      <c r="X7" s="309">
        <v>53</v>
      </c>
      <c r="Y7" s="309">
        <v>7</v>
      </c>
      <c r="Z7" s="309">
        <v>31</v>
      </c>
      <c r="AA7" s="309">
        <v>32</v>
      </c>
      <c r="AB7" s="309">
        <v>110</v>
      </c>
      <c r="AC7" s="309">
        <v>8</v>
      </c>
      <c r="AD7" s="309">
        <v>110</v>
      </c>
      <c r="AE7" s="310"/>
    </row>
    <row r="8" spans="1:31" s="303" customFormat="1" ht="18" customHeight="1">
      <c r="B8" s="304" t="s">
        <v>362</v>
      </c>
      <c r="C8" s="305">
        <f t="shared" ref="C8:H8" si="4">(S8/S33)*1000000</f>
        <v>35.459106785100083</v>
      </c>
      <c r="D8" s="305">
        <f t="shared" si="4"/>
        <v>196.38373381587624</v>
      </c>
      <c r="E8" s="305">
        <f t="shared" si="4"/>
        <v>55.132262297251103</v>
      </c>
      <c r="F8" s="305">
        <f t="shared" si="4"/>
        <v>43.707726433340255</v>
      </c>
      <c r="G8" s="305">
        <f t="shared" si="4"/>
        <v>350.56781362540238</v>
      </c>
      <c r="H8" s="305">
        <f t="shared" si="4"/>
        <v>104.8016628530506</v>
      </c>
      <c r="I8" s="305">
        <f t="shared" ref="I8:N8" si="5">(Y8/Y33)*1000000</f>
        <v>76.647440933565832</v>
      </c>
      <c r="J8" s="305">
        <f t="shared" si="5"/>
        <v>96.340439587662914</v>
      </c>
      <c r="K8" s="305">
        <f t="shared" si="5"/>
        <v>128.69460769593755</v>
      </c>
      <c r="L8" s="305">
        <f t="shared" si="5"/>
        <v>112.8180057537183</v>
      </c>
      <c r="M8" s="305">
        <f t="shared" si="5"/>
        <v>34.873340029014621</v>
      </c>
      <c r="N8" s="305">
        <f t="shared" si="5"/>
        <v>90.23031287360989</v>
      </c>
      <c r="O8" s="306">
        <f t="shared" si="1"/>
        <v>1325.6564526835298</v>
      </c>
      <c r="P8" s="307"/>
      <c r="R8" s="308" t="s">
        <v>362</v>
      </c>
      <c r="S8" s="309">
        <v>2</v>
      </c>
      <c r="T8" s="309">
        <v>14</v>
      </c>
      <c r="U8" s="309">
        <v>5</v>
      </c>
      <c r="V8" s="309">
        <v>4</v>
      </c>
      <c r="W8" s="309">
        <v>33</v>
      </c>
      <c r="X8" s="309">
        <v>6</v>
      </c>
      <c r="Y8" s="309">
        <v>8</v>
      </c>
      <c r="Z8" s="309">
        <v>7</v>
      </c>
      <c r="AA8" s="309">
        <v>12</v>
      </c>
      <c r="AB8" s="309">
        <v>12</v>
      </c>
      <c r="AC8" s="309">
        <v>5</v>
      </c>
      <c r="AD8" s="309">
        <v>12</v>
      </c>
      <c r="AE8" s="310"/>
    </row>
    <row r="9" spans="1:31" s="303" customFormat="1" ht="18" customHeight="1">
      <c r="B9" s="304" t="s">
        <v>363</v>
      </c>
      <c r="C9" s="305">
        <f t="shared" ref="C9:H9" si="6">(S9/S33)*1000000</f>
        <v>88.647766962750211</v>
      </c>
      <c r="D9" s="305">
        <f t="shared" si="6"/>
        <v>154.3015051410456</v>
      </c>
      <c r="E9" s="305">
        <f t="shared" si="6"/>
        <v>22.052904918900442</v>
      </c>
      <c r="F9" s="305">
        <f t="shared" si="6"/>
        <v>0</v>
      </c>
      <c r="G9" s="305">
        <f t="shared" si="6"/>
        <v>63.739602477345876</v>
      </c>
      <c r="H9" s="305">
        <f t="shared" si="6"/>
        <v>52.400831426525301</v>
      </c>
      <c r="I9" s="305">
        <f t="shared" ref="I9:N9" si="7">(Y9/Y33)*1000000</f>
        <v>124.55209151704449</v>
      </c>
      <c r="J9" s="305">
        <f t="shared" si="7"/>
        <v>0</v>
      </c>
      <c r="K9" s="305">
        <f t="shared" si="7"/>
        <v>0</v>
      </c>
      <c r="L9" s="305">
        <f t="shared" si="7"/>
        <v>441.87052253539667</v>
      </c>
      <c r="M9" s="305">
        <f t="shared" si="7"/>
        <v>0</v>
      </c>
      <c r="N9" s="305">
        <f t="shared" si="7"/>
        <v>353.40205875497207</v>
      </c>
      <c r="O9" s="306">
        <f t="shared" si="1"/>
        <v>1300.9672837339808</v>
      </c>
      <c r="P9" s="307"/>
      <c r="R9" s="308" t="s">
        <v>363</v>
      </c>
      <c r="S9" s="309">
        <v>5</v>
      </c>
      <c r="T9" s="309">
        <v>11</v>
      </c>
      <c r="U9" s="309">
        <v>2</v>
      </c>
      <c r="V9" s="309"/>
      <c r="W9" s="309">
        <v>6</v>
      </c>
      <c r="X9" s="309">
        <v>3</v>
      </c>
      <c r="Y9" s="309">
        <v>13</v>
      </c>
      <c r="Z9" s="309"/>
      <c r="AA9" s="309"/>
      <c r="AB9" s="309">
        <v>47</v>
      </c>
      <c r="AC9" s="309">
        <v>0</v>
      </c>
      <c r="AD9" s="309">
        <v>47</v>
      </c>
      <c r="AE9" s="310"/>
    </row>
    <row r="10" spans="1:31" s="303" customFormat="1" ht="18" customHeight="1">
      <c r="B10" s="304" t="s">
        <v>364</v>
      </c>
      <c r="C10" s="305">
        <f t="shared" ref="C10:H10" si="8">(S10/S33)*1000000</f>
        <v>17.729553392550041</v>
      </c>
      <c r="D10" s="305">
        <f t="shared" si="8"/>
        <v>28.054819116553745</v>
      </c>
      <c r="E10" s="305">
        <f t="shared" si="8"/>
        <v>110.26452459450221</v>
      </c>
      <c r="F10" s="305">
        <f t="shared" si="8"/>
        <v>120.1962476916857</v>
      </c>
      <c r="G10" s="305">
        <f t="shared" si="8"/>
        <v>31.869801238672938</v>
      </c>
      <c r="H10" s="305">
        <f t="shared" si="8"/>
        <v>489.07442664756951</v>
      </c>
      <c r="I10" s="305">
        <f t="shared" ref="I10:N10" si="9">(Y10/Y33)*1000000</f>
        <v>124.55209151704449</v>
      </c>
      <c r="J10" s="305">
        <f t="shared" si="9"/>
        <v>0</v>
      </c>
      <c r="K10" s="305">
        <f t="shared" si="9"/>
        <v>139.41915833726566</v>
      </c>
      <c r="L10" s="305">
        <f t="shared" si="9"/>
        <v>366.65851869958442</v>
      </c>
      <c r="M10" s="305">
        <f t="shared" si="9"/>
        <v>62.772012052226309</v>
      </c>
      <c r="N10" s="305">
        <f t="shared" si="9"/>
        <v>293.24851683923214</v>
      </c>
      <c r="O10" s="306">
        <f t="shared" si="1"/>
        <v>1783.8396701268871</v>
      </c>
      <c r="P10" s="307"/>
      <c r="R10" s="308" t="s">
        <v>364</v>
      </c>
      <c r="S10" s="309">
        <v>1</v>
      </c>
      <c r="T10" s="309">
        <v>2</v>
      </c>
      <c r="U10" s="309">
        <v>10</v>
      </c>
      <c r="V10" s="309">
        <v>11</v>
      </c>
      <c r="W10" s="309">
        <v>3</v>
      </c>
      <c r="X10" s="309">
        <v>28</v>
      </c>
      <c r="Y10" s="309">
        <v>13</v>
      </c>
      <c r="Z10" s="309"/>
      <c r="AA10" s="309">
        <v>13</v>
      </c>
      <c r="AB10" s="309">
        <v>39</v>
      </c>
      <c r="AC10" s="309">
        <v>9</v>
      </c>
      <c r="AD10" s="309">
        <v>39</v>
      </c>
      <c r="AE10" s="310"/>
    </row>
    <row r="11" spans="1:31" s="303" customFormat="1" ht="18" customHeight="1">
      <c r="B11" s="304" t="s">
        <v>365</v>
      </c>
      <c r="C11" s="305">
        <f t="shared" ref="C11:H11" si="10">(S11/S33)*1000000</f>
        <v>35.459106785100083</v>
      </c>
      <c r="D11" s="305">
        <f t="shared" si="10"/>
        <v>56.109638233107489</v>
      </c>
      <c r="E11" s="305">
        <f t="shared" si="10"/>
        <v>0</v>
      </c>
      <c r="F11" s="305">
        <f t="shared" si="10"/>
        <v>32.780794825005188</v>
      </c>
      <c r="G11" s="305">
        <f t="shared" si="10"/>
        <v>74.362869556903519</v>
      </c>
      <c r="H11" s="305">
        <f t="shared" si="10"/>
        <v>436.67359522104414</v>
      </c>
      <c r="I11" s="305">
        <f t="shared" ref="I11:N11" si="11">(Y11/Y33)*1000000</f>
        <v>268.26604326748037</v>
      </c>
      <c r="J11" s="305">
        <f t="shared" si="11"/>
        <v>192.68087917532583</v>
      </c>
      <c r="K11" s="305">
        <f t="shared" si="11"/>
        <v>64.347303847968774</v>
      </c>
      <c r="L11" s="305">
        <f t="shared" si="11"/>
        <v>28.204501438429574</v>
      </c>
      <c r="M11" s="305">
        <f t="shared" si="11"/>
        <v>0</v>
      </c>
      <c r="N11" s="305">
        <f t="shared" si="11"/>
        <v>22.557578218402472</v>
      </c>
      <c r="O11" s="306">
        <f t="shared" si="1"/>
        <v>1211.4423105687674</v>
      </c>
      <c r="P11" s="307"/>
      <c r="R11" s="308" t="s">
        <v>365</v>
      </c>
      <c r="S11" s="309">
        <v>2</v>
      </c>
      <c r="T11" s="309">
        <v>4</v>
      </c>
      <c r="U11" s="309"/>
      <c r="V11" s="309">
        <v>3</v>
      </c>
      <c r="W11" s="309">
        <v>7</v>
      </c>
      <c r="X11" s="309">
        <v>25</v>
      </c>
      <c r="Y11" s="309">
        <v>28</v>
      </c>
      <c r="Z11" s="309">
        <v>14</v>
      </c>
      <c r="AA11" s="309">
        <v>6</v>
      </c>
      <c r="AB11" s="309">
        <v>3</v>
      </c>
      <c r="AC11" s="309">
        <v>0</v>
      </c>
      <c r="AD11" s="309">
        <v>3</v>
      </c>
      <c r="AE11" s="310"/>
    </row>
    <row r="12" spans="1:31" s="303" customFormat="1" ht="18" customHeight="1">
      <c r="B12" s="304" t="s">
        <v>366</v>
      </c>
      <c r="C12" s="305">
        <f t="shared" ref="C12:L12" si="12">(S12/S33)*1000000</f>
        <v>0</v>
      </c>
      <c r="D12" s="305">
        <f t="shared" si="12"/>
        <v>168.32891469932247</v>
      </c>
      <c r="E12" s="305">
        <f t="shared" si="12"/>
        <v>0</v>
      </c>
      <c r="F12" s="305">
        <f t="shared" si="12"/>
        <v>0</v>
      </c>
      <c r="G12" s="305">
        <f t="shared" si="12"/>
        <v>0</v>
      </c>
      <c r="H12" s="305">
        <f t="shared" si="12"/>
        <v>0</v>
      </c>
      <c r="I12" s="305">
        <f t="shared" si="12"/>
        <v>9.580930116695729</v>
      </c>
      <c r="J12" s="305">
        <f t="shared" si="12"/>
        <v>165.15503929313644</v>
      </c>
      <c r="K12" s="305">
        <f t="shared" si="12"/>
        <v>0</v>
      </c>
      <c r="L12" s="305">
        <f t="shared" si="12"/>
        <v>0</v>
      </c>
      <c r="M12" s="305">
        <f>(AC12/AC33)*1000000</f>
        <v>0</v>
      </c>
      <c r="N12" s="305">
        <f>(AD12/AD33)*1000000</f>
        <v>0</v>
      </c>
      <c r="O12" s="306">
        <f t="shared" si="1"/>
        <v>343.0648841091546</v>
      </c>
      <c r="P12" s="307"/>
      <c r="R12" s="308" t="s">
        <v>366</v>
      </c>
      <c r="S12" s="309"/>
      <c r="T12" s="309">
        <v>12</v>
      </c>
      <c r="U12" s="309"/>
      <c r="V12" s="309"/>
      <c r="W12" s="309"/>
      <c r="X12" s="309"/>
      <c r="Y12" s="309">
        <v>1</v>
      </c>
      <c r="Z12" s="309">
        <v>12</v>
      </c>
      <c r="AA12" s="309"/>
      <c r="AB12" s="309"/>
      <c r="AC12" s="309"/>
      <c r="AD12" s="309"/>
      <c r="AE12" s="310"/>
    </row>
    <row r="13" spans="1:31" s="303" customFormat="1" ht="18" customHeight="1">
      <c r="B13" s="304" t="s">
        <v>367</v>
      </c>
      <c r="C13" s="305">
        <f t="shared" ref="C13:H13" si="13">(S13/S33)*1000000</f>
        <v>53.188660177650121</v>
      </c>
      <c r="D13" s="305">
        <f t="shared" si="13"/>
        <v>0</v>
      </c>
      <c r="E13" s="305">
        <f t="shared" si="13"/>
        <v>0</v>
      </c>
      <c r="F13" s="305">
        <f t="shared" si="13"/>
        <v>10.926931608335064</v>
      </c>
      <c r="G13" s="305">
        <f t="shared" si="13"/>
        <v>0</v>
      </c>
      <c r="H13" s="305">
        <f t="shared" si="13"/>
        <v>366.80581998567715</v>
      </c>
      <c r="I13" s="305">
        <f t="shared" ref="I13:N13" si="14">(Y13/Y33)*1000000</f>
        <v>67.066510816870093</v>
      </c>
      <c r="J13" s="305">
        <f t="shared" si="14"/>
        <v>0</v>
      </c>
      <c r="K13" s="305">
        <f t="shared" si="14"/>
        <v>0</v>
      </c>
      <c r="L13" s="305">
        <f t="shared" si="14"/>
        <v>65.810503356335673</v>
      </c>
      <c r="M13" s="305">
        <f t="shared" si="14"/>
        <v>0</v>
      </c>
      <c r="N13" s="305">
        <f t="shared" si="14"/>
        <v>52.634349176272437</v>
      </c>
      <c r="O13" s="306">
        <f t="shared" si="1"/>
        <v>616.43277512114048</v>
      </c>
      <c r="P13" s="307"/>
      <c r="R13" s="308" t="s">
        <v>367</v>
      </c>
      <c r="S13" s="309">
        <v>3</v>
      </c>
      <c r="T13" s="309"/>
      <c r="U13" s="309"/>
      <c r="V13" s="309">
        <v>1</v>
      </c>
      <c r="W13" s="309"/>
      <c r="X13" s="309">
        <v>21</v>
      </c>
      <c r="Y13" s="309">
        <v>7</v>
      </c>
      <c r="Z13" s="309"/>
      <c r="AA13" s="309"/>
      <c r="AB13" s="309">
        <v>7</v>
      </c>
      <c r="AC13" s="309">
        <v>0</v>
      </c>
      <c r="AD13" s="309">
        <v>7</v>
      </c>
      <c r="AE13" s="310"/>
    </row>
    <row r="14" spans="1:31" s="303" customFormat="1" ht="18" customHeight="1">
      <c r="B14" s="304" t="s">
        <v>368</v>
      </c>
      <c r="C14" s="305">
        <f t="shared" ref="C14:H14" si="15">(S14/S33)*1000000</f>
        <v>195.02508731805045</v>
      </c>
      <c r="D14" s="305">
        <f t="shared" si="15"/>
        <v>28.054819116553745</v>
      </c>
      <c r="E14" s="305">
        <f t="shared" si="15"/>
        <v>915.19555413436831</v>
      </c>
      <c r="F14" s="305">
        <f t="shared" si="15"/>
        <v>54.634658041675316</v>
      </c>
      <c r="G14" s="305">
        <f t="shared" si="15"/>
        <v>297.45147822761407</v>
      </c>
      <c r="H14" s="305">
        <f t="shared" si="15"/>
        <v>52.400831426525301</v>
      </c>
      <c r="I14" s="305">
        <f>(Y14/Y33)*1000000</f>
        <v>67.066510816870093</v>
      </c>
      <c r="J14" s="305">
        <f>(Z14/Z33)*1000000</f>
        <v>1142.3223551108604</v>
      </c>
      <c r="K14" s="305">
        <f>(AA14/AA33)*1000000</f>
        <v>482.60477885976576</v>
      </c>
      <c r="L14" s="305">
        <f>(AB14/AB33)*1000000</f>
        <v>159.82550815110091</v>
      </c>
      <c r="M14" s="305"/>
      <c r="N14" s="305"/>
      <c r="O14" s="306">
        <f t="shared" si="1"/>
        <v>3394.5815812033843</v>
      </c>
      <c r="P14" s="307"/>
      <c r="R14" s="308" t="s">
        <v>368</v>
      </c>
      <c r="S14" s="309">
        <v>11</v>
      </c>
      <c r="T14" s="309">
        <v>2</v>
      </c>
      <c r="U14" s="309">
        <v>83</v>
      </c>
      <c r="V14" s="309">
        <v>5</v>
      </c>
      <c r="W14" s="309">
        <v>28</v>
      </c>
      <c r="X14" s="309">
        <v>3</v>
      </c>
      <c r="Y14" s="309">
        <v>7</v>
      </c>
      <c r="Z14" s="309">
        <v>83</v>
      </c>
      <c r="AA14" s="309">
        <v>45</v>
      </c>
      <c r="AB14" s="309">
        <v>17</v>
      </c>
      <c r="AC14" s="309">
        <v>442</v>
      </c>
      <c r="AD14" s="309">
        <v>17</v>
      </c>
      <c r="AE14" s="310"/>
    </row>
    <row r="15" spans="1:31" s="303" customFormat="1" ht="32.25" customHeight="1">
      <c r="A15" s="311" t="s">
        <v>1343</v>
      </c>
      <c r="B15" s="312" t="s">
        <v>369</v>
      </c>
      <c r="C15" s="313">
        <f t="shared" ref="C15:H15" si="16">(S15/S33)*1000000</f>
        <v>21718.702905873801</v>
      </c>
      <c r="D15" s="313">
        <f t="shared" si="16"/>
        <v>3380.6057035447266</v>
      </c>
      <c r="E15" s="313">
        <f t="shared" si="16"/>
        <v>10034.071738099701</v>
      </c>
      <c r="F15" s="313">
        <f t="shared" si="16"/>
        <v>5703.8582995509032</v>
      </c>
      <c r="G15" s="313">
        <f t="shared" si="16"/>
        <v>7776.2315022361981</v>
      </c>
      <c r="H15" s="313">
        <f t="shared" si="16"/>
        <v>5659.2897940647326</v>
      </c>
      <c r="I15" s="313">
        <f t="shared" ref="I15:N15" si="17">(Y15/Y33)*1000000</f>
        <v>11161.783585950525</v>
      </c>
      <c r="J15" s="313">
        <f t="shared" si="17"/>
        <v>2325.9334700450049</v>
      </c>
      <c r="K15" s="313">
        <f t="shared" si="17"/>
        <v>2906.3532237999225</v>
      </c>
      <c r="L15" s="313">
        <f t="shared" si="17"/>
        <v>2989.6771524735345</v>
      </c>
      <c r="M15" s="313">
        <f t="shared" si="17"/>
        <v>9171.6884276308447</v>
      </c>
      <c r="N15" s="313">
        <f t="shared" si="17"/>
        <v>2391.1032911506622</v>
      </c>
      <c r="O15" s="306">
        <f t="shared" si="1"/>
        <v>85219.299094420538</v>
      </c>
      <c r="P15" s="307"/>
      <c r="R15" s="308" t="s">
        <v>369</v>
      </c>
      <c r="S15" s="309">
        <v>1225</v>
      </c>
      <c r="T15" s="309">
        <v>241</v>
      </c>
      <c r="U15" s="309">
        <v>910</v>
      </c>
      <c r="V15" s="309">
        <v>522</v>
      </c>
      <c r="W15" s="309">
        <v>732</v>
      </c>
      <c r="X15" s="309">
        <v>324</v>
      </c>
      <c r="Y15" s="309">
        <v>1165</v>
      </c>
      <c r="Z15" s="309">
        <v>169</v>
      </c>
      <c r="AA15" s="309">
        <v>271</v>
      </c>
      <c r="AB15" s="309">
        <v>318</v>
      </c>
      <c r="AC15" s="309">
        <v>1315</v>
      </c>
      <c r="AD15" s="309">
        <v>318</v>
      </c>
      <c r="AE15" s="310"/>
    </row>
    <row r="16" spans="1:31" s="303" customFormat="1" ht="18" customHeight="1">
      <c r="B16" s="304" t="s">
        <v>370</v>
      </c>
      <c r="C16" s="305">
        <f t="shared" ref="C16:H16" si="18">(S16/S33)*1000000</f>
        <v>0</v>
      </c>
      <c r="D16" s="305">
        <f t="shared" si="18"/>
        <v>0</v>
      </c>
      <c r="E16" s="305">
        <f t="shared" si="18"/>
        <v>0</v>
      </c>
      <c r="F16" s="305">
        <f t="shared" si="18"/>
        <v>10.926931608335064</v>
      </c>
      <c r="G16" s="305">
        <f t="shared" si="18"/>
        <v>0</v>
      </c>
      <c r="H16" s="305">
        <f t="shared" si="18"/>
        <v>0</v>
      </c>
      <c r="I16" s="305">
        <f>(Y16/Y33)*1000000</f>
        <v>0</v>
      </c>
      <c r="J16" s="305">
        <f>(Z16/Z33)*1000000</f>
        <v>0</v>
      </c>
      <c r="K16" s="305">
        <f>(AA16/AA33)*1000000</f>
        <v>0</v>
      </c>
      <c r="L16" s="305">
        <f>(AB16/AB33)*1000000</f>
        <v>0</v>
      </c>
      <c r="M16" s="305"/>
      <c r="N16" s="305"/>
      <c r="O16" s="306">
        <f>SUM(C16:N16)</f>
        <v>10.926931608335064</v>
      </c>
      <c r="P16" s="307"/>
      <c r="R16" s="308" t="s">
        <v>370</v>
      </c>
      <c r="S16" s="309"/>
      <c r="T16" s="309"/>
      <c r="U16" s="309"/>
      <c r="V16" s="309">
        <v>1</v>
      </c>
      <c r="W16" s="309"/>
      <c r="X16" s="309"/>
      <c r="Y16" s="309"/>
      <c r="Z16" s="309"/>
      <c r="AA16" s="309"/>
      <c r="AB16" s="309"/>
      <c r="AC16" s="309"/>
      <c r="AD16" s="309"/>
      <c r="AE16" s="310"/>
    </row>
    <row r="17" spans="2:31" s="303" customFormat="1" ht="18" customHeight="1">
      <c r="B17" s="304" t="s">
        <v>371</v>
      </c>
      <c r="C17" s="305">
        <f t="shared" ref="C17:H17" si="19">(S17/S33)*1000000</f>
        <v>0</v>
      </c>
      <c r="D17" s="305">
        <f t="shared" si="19"/>
        <v>1262.4668602449185</v>
      </c>
      <c r="E17" s="305">
        <f t="shared" si="19"/>
        <v>0</v>
      </c>
      <c r="F17" s="305">
        <f t="shared" si="19"/>
        <v>10.926931608335064</v>
      </c>
      <c r="G17" s="305">
        <f t="shared" si="19"/>
        <v>0</v>
      </c>
      <c r="H17" s="305">
        <f t="shared" si="19"/>
        <v>0</v>
      </c>
      <c r="I17" s="305">
        <f t="shared" ref="I17:N17" si="20">(Y17/Y33)*1000000</f>
        <v>153.29488186713166</v>
      </c>
      <c r="J17" s="305">
        <f t="shared" si="20"/>
        <v>7129.1925294870562</v>
      </c>
      <c r="K17" s="305">
        <f t="shared" si="20"/>
        <v>643.47303847968772</v>
      </c>
      <c r="L17" s="305">
        <f t="shared" si="20"/>
        <v>0</v>
      </c>
      <c r="M17" s="305">
        <f t="shared" si="20"/>
        <v>0</v>
      </c>
      <c r="N17" s="305">
        <f t="shared" si="20"/>
        <v>0</v>
      </c>
      <c r="O17" s="306">
        <f t="shared" ref="O17:O23" si="21">SUM(C17:N17)</f>
        <v>9199.3542416871296</v>
      </c>
      <c r="P17" s="307"/>
      <c r="R17" s="308" t="s">
        <v>371</v>
      </c>
      <c r="S17" s="309"/>
      <c r="T17" s="309">
        <v>90</v>
      </c>
      <c r="U17" s="309"/>
      <c r="V17" s="309">
        <v>1</v>
      </c>
      <c r="W17" s="309"/>
      <c r="X17" s="309"/>
      <c r="Y17" s="309">
        <v>16</v>
      </c>
      <c r="Z17" s="309">
        <v>518</v>
      </c>
      <c r="AA17" s="309">
        <v>60</v>
      </c>
      <c r="AB17" s="309"/>
      <c r="AC17" s="309"/>
      <c r="AD17" s="309"/>
      <c r="AE17" s="310"/>
    </row>
    <row r="18" spans="2:31" s="303" customFormat="1" ht="18" customHeight="1">
      <c r="B18" s="304" t="s">
        <v>372</v>
      </c>
      <c r="C18" s="305">
        <f t="shared" ref="C18:H18" si="22">(S18/S33)*1000000</f>
        <v>0</v>
      </c>
      <c r="D18" s="305">
        <f t="shared" si="22"/>
        <v>0</v>
      </c>
      <c r="E18" s="305">
        <f t="shared" si="22"/>
        <v>165.39678689175332</v>
      </c>
      <c r="F18" s="305">
        <f t="shared" si="22"/>
        <v>0</v>
      </c>
      <c r="G18" s="305">
        <f t="shared" si="22"/>
        <v>0</v>
      </c>
      <c r="H18" s="305">
        <f t="shared" si="22"/>
        <v>0</v>
      </c>
      <c r="I18" s="305">
        <f t="shared" ref="I18:N18" si="23">(Y18/Y33)*1000000</f>
        <v>0</v>
      </c>
      <c r="J18" s="305">
        <f t="shared" si="23"/>
        <v>0</v>
      </c>
      <c r="K18" s="305">
        <f t="shared" si="23"/>
        <v>0</v>
      </c>
      <c r="L18" s="305">
        <f t="shared" si="23"/>
        <v>0</v>
      </c>
      <c r="M18" s="305">
        <f t="shared" si="23"/>
        <v>0</v>
      </c>
      <c r="N18" s="305">
        <f t="shared" si="23"/>
        <v>0</v>
      </c>
      <c r="O18" s="306">
        <f t="shared" si="21"/>
        <v>165.39678689175332</v>
      </c>
      <c r="P18" s="307"/>
      <c r="R18" s="308" t="s">
        <v>372</v>
      </c>
      <c r="S18" s="309"/>
      <c r="T18" s="309"/>
      <c r="U18" s="309">
        <v>15</v>
      </c>
      <c r="V18" s="309"/>
      <c r="W18" s="309"/>
      <c r="X18" s="309"/>
      <c r="Y18" s="309"/>
      <c r="Z18" s="309"/>
      <c r="AA18" s="309"/>
      <c r="AB18" s="309"/>
      <c r="AC18" s="309"/>
      <c r="AD18" s="309"/>
      <c r="AE18" s="310"/>
    </row>
    <row r="19" spans="2:31" s="303" customFormat="1" ht="18" customHeight="1">
      <c r="B19" s="304" t="s">
        <v>373</v>
      </c>
      <c r="C19" s="305">
        <f>(S19/S33)*1000000</f>
        <v>0</v>
      </c>
      <c r="D19" s="305">
        <f>(T19/T33)*1000000</f>
        <v>0</v>
      </c>
      <c r="E19" s="305">
        <f>(U19/U33)*1000000</f>
        <v>0</v>
      </c>
      <c r="F19" s="305">
        <f>(V19/V33)*1000000</f>
        <v>0</v>
      </c>
      <c r="G19" s="305">
        <f t="shared" ref="G19:L19" si="24">(W19/W33)*1000000</f>
        <v>0</v>
      </c>
      <c r="H19" s="305">
        <f t="shared" si="24"/>
        <v>0</v>
      </c>
      <c r="I19" s="305">
        <f t="shared" si="24"/>
        <v>0</v>
      </c>
      <c r="J19" s="305">
        <f t="shared" si="24"/>
        <v>0</v>
      </c>
      <c r="K19" s="305">
        <f t="shared" si="24"/>
        <v>0</v>
      </c>
      <c r="L19" s="305">
        <f t="shared" si="24"/>
        <v>0</v>
      </c>
      <c r="M19" s="305">
        <f>(AC19/AC33)*1000000</f>
        <v>0</v>
      </c>
      <c r="N19" s="305">
        <f>(AD19/AD33)*1000000</f>
        <v>0</v>
      </c>
      <c r="O19" s="306">
        <f t="shared" si="21"/>
        <v>0</v>
      </c>
      <c r="P19" s="307"/>
      <c r="R19" s="308" t="s">
        <v>373</v>
      </c>
      <c r="S19" s="309"/>
      <c r="T19" s="309"/>
      <c r="U19" s="309"/>
      <c r="V19" s="309"/>
      <c r="W19" s="309"/>
      <c r="X19" s="309"/>
      <c r="Y19" s="309"/>
      <c r="Z19" s="309"/>
      <c r="AA19" s="309"/>
      <c r="AB19" s="309"/>
      <c r="AC19" s="309"/>
      <c r="AD19" s="309"/>
      <c r="AE19" s="310"/>
    </row>
    <row r="20" spans="2:31" s="303" customFormat="1" ht="18" customHeight="1">
      <c r="B20" s="304" t="s">
        <v>374</v>
      </c>
      <c r="C20" s="305">
        <f t="shared" ref="C20:L20" si="25">(S20/S33)*1000000</f>
        <v>0</v>
      </c>
      <c r="D20" s="305">
        <f t="shared" si="25"/>
        <v>28.054819116553745</v>
      </c>
      <c r="E20" s="305">
        <f t="shared" si="25"/>
        <v>33.079357378350657</v>
      </c>
      <c r="F20" s="305">
        <f t="shared" si="25"/>
        <v>10.926931608335064</v>
      </c>
      <c r="G20" s="305">
        <f t="shared" si="25"/>
        <v>0</v>
      </c>
      <c r="H20" s="305">
        <f t="shared" si="25"/>
        <v>0</v>
      </c>
      <c r="I20" s="305">
        <f t="shared" si="25"/>
        <v>0</v>
      </c>
      <c r="J20" s="305">
        <f t="shared" si="25"/>
        <v>13.762919941094703</v>
      </c>
      <c r="K20" s="305">
        <f t="shared" si="25"/>
        <v>0</v>
      </c>
      <c r="L20" s="305">
        <f t="shared" si="25"/>
        <v>0</v>
      </c>
      <c r="M20" s="305">
        <f>(AC20/AC33)*1000000</f>
        <v>0</v>
      </c>
      <c r="N20" s="305">
        <f>(AD20/AD33)*1000000</f>
        <v>0</v>
      </c>
      <c r="O20" s="306">
        <f t="shared" si="21"/>
        <v>85.82402804433417</v>
      </c>
      <c r="P20" s="307"/>
      <c r="R20" s="308" t="s">
        <v>374</v>
      </c>
      <c r="S20" s="309"/>
      <c r="T20" s="309">
        <v>2</v>
      </c>
      <c r="U20" s="309">
        <v>3</v>
      </c>
      <c r="V20" s="309">
        <v>1</v>
      </c>
      <c r="W20" s="309"/>
      <c r="X20" s="309"/>
      <c r="Y20" s="309"/>
      <c r="Z20" s="309">
        <v>1</v>
      </c>
      <c r="AA20" s="309"/>
      <c r="AB20" s="309"/>
      <c r="AC20" s="309"/>
      <c r="AD20" s="309"/>
      <c r="AE20" s="310"/>
    </row>
    <row r="21" spans="2:31" s="303" customFormat="1" ht="18" customHeight="1">
      <c r="B21" s="304" t="s">
        <v>375</v>
      </c>
      <c r="C21" s="305">
        <f t="shared" ref="C21:H21" si="26">(S21/S33)*1000000</f>
        <v>0</v>
      </c>
      <c r="D21" s="305">
        <f t="shared" si="26"/>
        <v>42.082228674830617</v>
      </c>
      <c r="E21" s="305">
        <f t="shared" si="26"/>
        <v>66.158714756701315</v>
      </c>
      <c r="F21" s="305">
        <f t="shared" si="26"/>
        <v>10.926931608335064</v>
      </c>
      <c r="G21" s="305">
        <f t="shared" si="26"/>
        <v>74.362869556903519</v>
      </c>
      <c r="H21" s="305">
        <f t="shared" si="26"/>
        <v>209.6033257061012</v>
      </c>
      <c r="I21" s="305">
        <f t="shared" ref="I21:N21" si="27">(Y21/Y33)*1000000</f>
        <v>364.07534443443768</v>
      </c>
      <c r="J21" s="305">
        <f t="shared" si="27"/>
        <v>357.8359184684623</v>
      </c>
      <c r="K21" s="305">
        <f t="shared" si="27"/>
        <v>21.449101282656258</v>
      </c>
      <c r="L21" s="305">
        <f t="shared" si="27"/>
        <v>84.613504315288722</v>
      </c>
      <c r="M21" s="305">
        <f t="shared" si="27"/>
        <v>6.9746680058029238</v>
      </c>
      <c r="N21" s="305">
        <f t="shared" si="27"/>
        <v>67.672734655207421</v>
      </c>
      <c r="O21" s="306">
        <f t="shared" si="21"/>
        <v>1305.7553414647271</v>
      </c>
      <c r="P21" s="307"/>
      <c r="R21" s="308" t="s">
        <v>375</v>
      </c>
      <c r="S21" s="309"/>
      <c r="T21" s="309">
        <v>3</v>
      </c>
      <c r="U21" s="309">
        <v>6</v>
      </c>
      <c r="V21" s="309">
        <v>1</v>
      </c>
      <c r="W21" s="309">
        <v>7</v>
      </c>
      <c r="X21" s="309">
        <v>12</v>
      </c>
      <c r="Y21" s="309">
        <v>38</v>
      </c>
      <c r="Z21" s="309">
        <v>26</v>
      </c>
      <c r="AA21" s="309">
        <v>2</v>
      </c>
      <c r="AB21" s="309">
        <v>9</v>
      </c>
      <c r="AC21" s="309">
        <v>1</v>
      </c>
      <c r="AD21" s="309">
        <v>9</v>
      </c>
      <c r="AE21" s="310"/>
    </row>
    <row r="22" spans="2:31" s="303" customFormat="1" ht="18" customHeight="1">
      <c r="B22" s="304" t="s">
        <v>376</v>
      </c>
      <c r="C22" s="305">
        <f t="shared" ref="C22:H22" si="28">(S22/S33)*1000000</f>
        <v>17.729553392550041</v>
      </c>
      <c r="D22" s="305">
        <f t="shared" si="28"/>
        <v>462.90451542313684</v>
      </c>
      <c r="E22" s="305">
        <f t="shared" si="28"/>
        <v>132.31742951340263</v>
      </c>
      <c r="F22" s="305">
        <f t="shared" si="28"/>
        <v>109.26931608335063</v>
      </c>
      <c r="G22" s="305">
        <f t="shared" si="28"/>
        <v>21.246534159115296</v>
      </c>
      <c r="H22" s="305">
        <f t="shared" si="28"/>
        <v>34.933887617683538</v>
      </c>
      <c r="I22" s="305">
        <f t="shared" ref="I22:N22" si="29">(Y22/Y33)*1000000</f>
        <v>28.742790350087187</v>
      </c>
      <c r="J22" s="305">
        <f t="shared" si="29"/>
        <v>27.525839882189405</v>
      </c>
      <c r="K22" s="305">
        <f t="shared" si="29"/>
        <v>32.173651923984387</v>
      </c>
      <c r="L22" s="305">
        <f t="shared" si="29"/>
        <v>9.4015004794765247</v>
      </c>
      <c r="M22" s="305">
        <f t="shared" si="29"/>
        <v>13.949336011605848</v>
      </c>
      <c r="N22" s="305">
        <f t="shared" si="29"/>
        <v>7.5191927394674911</v>
      </c>
      <c r="O22" s="306">
        <f t="shared" si="21"/>
        <v>897.7135475760499</v>
      </c>
      <c r="P22" s="307"/>
      <c r="R22" s="308" t="s">
        <v>376</v>
      </c>
      <c r="S22" s="309">
        <v>1</v>
      </c>
      <c r="T22" s="309">
        <v>33</v>
      </c>
      <c r="U22" s="309">
        <v>12</v>
      </c>
      <c r="V22" s="309">
        <v>10</v>
      </c>
      <c r="W22" s="309">
        <v>2</v>
      </c>
      <c r="X22" s="309">
        <v>2</v>
      </c>
      <c r="Y22" s="309">
        <v>3</v>
      </c>
      <c r="Z22" s="309">
        <v>2</v>
      </c>
      <c r="AA22" s="309">
        <v>3</v>
      </c>
      <c r="AB22" s="309">
        <v>1</v>
      </c>
      <c r="AC22" s="309">
        <v>2</v>
      </c>
      <c r="AD22" s="309">
        <v>1</v>
      </c>
      <c r="AE22" s="310"/>
    </row>
    <row r="23" spans="2:31" s="303" customFormat="1" ht="18" customHeight="1">
      <c r="B23" s="304" t="s">
        <v>377</v>
      </c>
      <c r="C23" s="305">
        <f t="shared" ref="C23:H23" si="30">(S23/S33)*1000000</f>
        <v>0</v>
      </c>
      <c r="D23" s="305">
        <f t="shared" si="30"/>
        <v>0</v>
      </c>
      <c r="E23" s="305">
        <f t="shared" si="30"/>
        <v>121.29097705395243</v>
      </c>
      <c r="F23" s="305">
        <f t="shared" si="30"/>
        <v>65.561589650010376</v>
      </c>
      <c r="G23" s="305">
        <f t="shared" si="30"/>
        <v>0</v>
      </c>
      <c r="H23" s="305">
        <f t="shared" si="30"/>
        <v>139.73555047073415</v>
      </c>
      <c r="I23" s="305">
        <f t="shared" ref="I23:N23" si="31">(Y23/Y33)*1000000</f>
        <v>191.61860233391457</v>
      </c>
      <c r="J23" s="305">
        <f t="shared" si="31"/>
        <v>0</v>
      </c>
      <c r="K23" s="305">
        <f t="shared" si="31"/>
        <v>128.69460769593755</v>
      </c>
      <c r="L23" s="305">
        <f t="shared" si="31"/>
        <v>56.409002876859148</v>
      </c>
      <c r="M23" s="305">
        <f t="shared" si="31"/>
        <v>13.949336011605848</v>
      </c>
      <c r="N23" s="305">
        <f t="shared" si="31"/>
        <v>45.115156436804945</v>
      </c>
      <c r="O23" s="306">
        <f t="shared" si="21"/>
        <v>762.37482252981897</v>
      </c>
      <c r="P23" s="307"/>
      <c r="R23" s="308" t="s">
        <v>377</v>
      </c>
      <c r="S23" s="309"/>
      <c r="T23" s="309"/>
      <c r="U23" s="309">
        <v>11</v>
      </c>
      <c r="V23" s="309">
        <v>6</v>
      </c>
      <c r="W23" s="309"/>
      <c r="X23" s="309">
        <v>8</v>
      </c>
      <c r="Y23" s="309">
        <v>20</v>
      </c>
      <c r="Z23" s="309"/>
      <c r="AA23" s="309">
        <v>12</v>
      </c>
      <c r="AB23" s="309">
        <v>6</v>
      </c>
      <c r="AC23" s="309">
        <v>2</v>
      </c>
      <c r="AD23" s="309">
        <v>6</v>
      </c>
      <c r="AE23" s="310"/>
    </row>
    <row r="24" spans="2:31" s="303" customFormat="1" ht="18" customHeight="1">
      <c r="B24" s="304" t="s">
        <v>459</v>
      </c>
      <c r="C24" s="305"/>
      <c r="D24" s="305"/>
      <c r="E24" s="305"/>
      <c r="F24" s="305"/>
      <c r="G24" s="305"/>
      <c r="H24" s="305"/>
      <c r="I24" s="305"/>
      <c r="J24" s="305"/>
      <c r="K24" s="305"/>
      <c r="L24" s="305"/>
      <c r="M24" s="305"/>
      <c r="N24" s="305"/>
      <c r="O24" s="314"/>
      <c r="P24" s="307"/>
      <c r="R24" s="308" t="s">
        <v>459</v>
      </c>
      <c r="S24" s="309"/>
      <c r="T24" s="309"/>
      <c r="U24" s="309"/>
      <c r="V24" s="309">
        <v>0</v>
      </c>
      <c r="W24" s="309"/>
      <c r="X24" s="309"/>
      <c r="Y24" s="309">
        <v>7</v>
      </c>
      <c r="Z24" s="309"/>
      <c r="AA24" s="309"/>
      <c r="AB24" s="309"/>
      <c r="AC24" s="309"/>
      <c r="AD24" s="309"/>
      <c r="AE24" s="310"/>
    </row>
    <row r="25" spans="2:31" s="303" customFormat="1" ht="18" customHeight="1">
      <c r="B25" s="304"/>
      <c r="C25" s="305"/>
      <c r="D25" s="305"/>
      <c r="E25" s="305"/>
      <c r="F25" s="305"/>
      <c r="G25" s="305"/>
      <c r="H25" s="305"/>
      <c r="I25" s="305"/>
      <c r="J25" s="305"/>
      <c r="K25" s="305"/>
      <c r="L25" s="305"/>
      <c r="M25" s="305"/>
      <c r="N25" s="305"/>
      <c r="O25" s="314"/>
      <c r="P25" s="307"/>
      <c r="R25" s="315" t="s">
        <v>475</v>
      </c>
      <c r="S25" s="309">
        <f>S26-(S15+S13+S16+S19+S18)</f>
        <v>275</v>
      </c>
      <c r="T25" s="309">
        <f>T26-(T15+T13+T16+T19+T18)</f>
        <v>296</v>
      </c>
      <c r="U25" s="309">
        <f>U26-(U15+U13+U16+U19+U18)</f>
        <v>358</v>
      </c>
      <c r="V25" s="309">
        <f>V26-(V15+V16+V19+V18)</f>
        <v>128</v>
      </c>
      <c r="W25" s="309">
        <f>W26-(W15+W13+W16+W19+W18)</f>
        <v>192</v>
      </c>
      <c r="X25" s="309">
        <f>X26-(X15+X16+X19+X18)</f>
        <v>257</v>
      </c>
      <c r="Y25" s="309">
        <f>Y26-(Y15+Y16+Y19+Y18)</f>
        <v>215</v>
      </c>
      <c r="Z25" s="309">
        <f>Z26-(Z15+Z16+Z19+Z18+Z17)</f>
        <v>209</v>
      </c>
      <c r="AA25" s="309">
        <f>AA26-(AA15+AA16+AA19+AA18+AA17)</f>
        <v>587</v>
      </c>
      <c r="AB25" s="309">
        <f>AB26-(AB15+AB16+AB19+AB18+AB17)</f>
        <v>392</v>
      </c>
      <c r="AC25" s="309">
        <f>AC26-(AC15+AC16+AC19+AC18+AC17)</f>
        <v>637</v>
      </c>
      <c r="AD25" s="309">
        <f>AD26-(AD15+AD16+AD19+AD18+AD17)</f>
        <v>392</v>
      </c>
      <c r="AE25" s="310"/>
    </row>
    <row r="26" spans="2:31" s="93" customFormat="1" ht="34.5" customHeight="1">
      <c r="B26" s="90"/>
      <c r="C26" s="91">
        <f t="shared" ref="C26:H26" si="32">SUM(C4:C23)-C15</f>
        <v>4928.8158431289085</v>
      </c>
      <c r="D26" s="91">
        <f t="shared" si="32"/>
        <v>3202.2493792871264</v>
      </c>
      <c r="E26" s="91">
        <f t="shared" si="32"/>
        <v>3976.5228854020788</v>
      </c>
      <c r="F26" s="91">
        <f t="shared" si="32"/>
        <v>1067.9123660085024</v>
      </c>
      <c r="G26" s="91">
        <f t="shared" si="32"/>
        <v>1911.5648072408203</v>
      </c>
      <c r="H26" s="91">
        <f t="shared" si="32"/>
        <v>3573.256537003721</v>
      </c>
      <c r="I26" s="91">
        <f>SUM(I4:I23)-I15</f>
        <v>1935.7669534558408</v>
      </c>
      <c r="J26" s="91">
        <f>SUM(J4:J23)-J15</f>
        <v>9588.9922790019118</v>
      </c>
      <c r="K26" s="91">
        <f>SUM(K4:K23)-K15</f>
        <v>6605.5986444167993</v>
      </c>
      <c r="L26" s="91">
        <f>SUM(L4:L23)-L15</f>
        <v>2604.8141323355198</v>
      </c>
      <c r="M26" s="91">
        <f>SUM(M4:M23)-M15</f>
        <v>1314.2629170851487</v>
      </c>
      <c r="N26" s="91">
        <f>SUM(N4:N23)-N23</f>
        <v>4303.4590542359374</v>
      </c>
      <c r="O26" s="92"/>
      <c r="P26" s="298"/>
      <c r="R26" s="45"/>
      <c r="S26" s="321">
        <f t="shared" ref="S26:AD26" si="33">SUM(S4:S24)</f>
        <v>1503</v>
      </c>
      <c r="T26" s="321">
        <f t="shared" si="33"/>
        <v>537</v>
      </c>
      <c r="U26" s="321">
        <f t="shared" si="33"/>
        <v>1283</v>
      </c>
      <c r="V26" s="321">
        <f t="shared" si="33"/>
        <v>651</v>
      </c>
      <c r="W26" s="321">
        <f t="shared" si="33"/>
        <v>924</v>
      </c>
      <c r="X26" s="321">
        <f t="shared" si="33"/>
        <v>581</v>
      </c>
      <c r="Y26" s="321">
        <f t="shared" si="33"/>
        <v>1380</v>
      </c>
      <c r="Z26" s="321">
        <f t="shared" si="33"/>
        <v>896</v>
      </c>
      <c r="AA26" s="321">
        <f t="shared" si="33"/>
        <v>918</v>
      </c>
      <c r="AB26" s="321">
        <f t="shared" si="33"/>
        <v>710</v>
      </c>
      <c r="AC26" s="321">
        <f t="shared" si="33"/>
        <v>1952</v>
      </c>
      <c r="AD26" s="321">
        <f t="shared" si="33"/>
        <v>710</v>
      </c>
      <c r="AE26" s="92"/>
    </row>
    <row r="27" spans="2:31" ht="19.5" thickBot="1">
      <c r="B27" s="47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9"/>
      <c r="R27" s="87" t="s">
        <v>476</v>
      </c>
      <c r="S27" s="88">
        <f>S26-S25</f>
        <v>1228</v>
      </c>
      <c r="T27" s="88">
        <f t="shared" ref="T27:Y27" si="34">T26-T25</f>
        <v>241</v>
      </c>
      <c r="U27" s="88">
        <f t="shared" si="34"/>
        <v>925</v>
      </c>
      <c r="V27" s="88">
        <f t="shared" si="34"/>
        <v>523</v>
      </c>
      <c r="W27" s="88">
        <f t="shared" si="34"/>
        <v>732</v>
      </c>
      <c r="X27" s="88">
        <f t="shared" si="34"/>
        <v>324</v>
      </c>
      <c r="Y27" s="88">
        <f t="shared" si="34"/>
        <v>1165</v>
      </c>
      <c r="Z27" s="88">
        <f>Z17+Z15</f>
        <v>687</v>
      </c>
      <c r="AA27" s="88">
        <f>AA26-AA25</f>
        <v>331</v>
      </c>
      <c r="AB27" s="88">
        <f>AB26-AB25</f>
        <v>318</v>
      </c>
      <c r="AC27" s="50"/>
      <c r="AD27" s="50"/>
      <c r="AE27" s="49"/>
    </row>
    <row r="28" spans="2:31" ht="15" thickTop="1"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</row>
    <row r="29" spans="2:31">
      <c r="B29" s="69" t="s">
        <v>386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</row>
    <row r="30" spans="2:31" ht="15" thickBot="1"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</row>
    <row r="31" spans="2:31" ht="25.5" customHeight="1" thickTop="1">
      <c r="B31" s="37" t="s">
        <v>378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9"/>
      <c r="R31" s="34" t="s">
        <v>387</v>
      </c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44"/>
    </row>
    <row r="32" spans="2:31" ht="23.25" customHeight="1" thickBot="1">
      <c r="B32" s="4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41"/>
      <c r="R32" s="36"/>
      <c r="S32" s="316" t="s">
        <v>346</v>
      </c>
      <c r="T32" s="316" t="s">
        <v>347</v>
      </c>
      <c r="U32" s="316" t="s">
        <v>348</v>
      </c>
      <c r="V32" s="316" t="s">
        <v>349</v>
      </c>
      <c r="W32" s="316" t="s">
        <v>350</v>
      </c>
      <c r="X32" s="316" t="s">
        <v>351</v>
      </c>
      <c r="Y32" s="316" t="s">
        <v>352</v>
      </c>
      <c r="Z32" s="316" t="s">
        <v>353</v>
      </c>
      <c r="AA32" s="316" t="s">
        <v>354</v>
      </c>
      <c r="AB32" s="316" t="s">
        <v>355</v>
      </c>
      <c r="AC32" s="316" t="s">
        <v>356</v>
      </c>
      <c r="AD32" s="316" t="s">
        <v>357</v>
      </c>
      <c r="AE32" s="317" t="s">
        <v>358</v>
      </c>
    </row>
    <row r="33" spans="2:31" s="99" customFormat="1" ht="24.75" customHeight="1" thickBot="1">
      <c r="B33" s="94" t="s">
        <v>379</v>
      </c>
      <c r="C33" s="95"/>
      <c r="D33" s="95"/>
      <c r="E33" s="95"/>
      <c r="F33" s="96"/>
      <c r="G33" s="96"/>
      <c r="H33" s="97"/>
      <c r="I33" s="97"/>
      <c r="J33" s="97"/>
      <c r="K33" s="97"/>
      <c r="L33" s="97"/>
      <c r="M33" s="97"/>
      <c r="N33" s="98"/>
      <c r="P33" s="299"/>
      <c r="R33" s="100"/>
      <c r="S33" s="101">
        <v>56403</v>
      </c>
      <c r="T33" s="101">
        <v>71289</v>
      </c>
      <c r="U33" s="101">
        <v>90691</v>
      </c>
      <c r="V33" s="101">
        <v>91517</v>
      </c>
      <c r="W33" s="101">
        <v>94133</v>
      </c>
      <c r="X33" s="101">
        <v>57251</v>
      </c>
      <c r="Y33" s="101">
        <v>104374</v>
      </c>
      <c r="Z33" s="101">
        <v>72659</v>
      </c>
      <c r="AA33" s="101">
        <v>93244</v>
      </c>
      <c r="AB33" s="101">
        <v>106366</v>
      </c>
      <c r="AC33" s="318">
        <v>143376</v>
      </c>
      <c r="AD33" s="319">
        <v>132993</v>
      </c>
      <c r="AE33" s="320">
        <f>SUM(S33:AD33)</f>
        <v>1114296</v>
      </c>
    </row>
    <row r="34" spans="2:31">
      <c r="B34" s="42" t="s">
        <v>380</v>
      </c>
      <c r="C34" s="31"/>
      <c r="D34" s="31"/>
      <c r="E34" s="31"/>
      <c r="F34" s="30"/>
      <c r="G34" s="30"/>
      <c r="H34" s="30"/>
      <c r="I34" s="32"/>
      <c r="J34" s="32"/>
      <c r="K34" s="32"/>
      <c r="L34" s="32"/>
      <c r="M34" s="32"/>
      <c r="N34" s="43"/>
      <c r="R34" s="45"/>
      <c r="AE34" s="46"/>
    </row>
    <row r="35" spans="2:31">
      <c r="B35" s="42" t="s">
        <v>381</v>
      </c>
      <c r="C35" s="32"/>
      <c r="D35" s="32"/>
      <c r="E35" s="32"/>
      <c r="F35" s="32"/>
      <c r="G35" s="32"/>
      <c r="H35" s="32"/>
      <c r="I35" s="30"/>
      <c r="J35" s="30"/>
      <c r="K35" s="30"/>
      <c r="L35" s="31"/>
      <c r="M35" s="31"/>
      <c r="N35" s="51"/>
      <c r="R35" s="45"/>
      <c r="AE35" s="46"/>
    </row>
    <row r="36" spans="2:31" ht="15" thickBot="1">
      <c r="B36" s="52" t="s">
        <v>382</v>
      </c>
      <c r="C36" s="53"/>
      <c r="D36" s="53"/>
      <c r="E36" s="53"/>
      <c r="F36" s="53"/>
      <c r="G36" s="53"/>
      <c r="H36" s="53"/>
      <c r="I36" s="54"/>
      <c r="J36" s="54"/>
      <c r="K36" s="54"/>
      <c r="L36" s="55"/>
      <c r="M36" s="55"/>
      <c r="N36" s="56"/>
      <c r="R36" s="47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49"/>
    </row>
    <row r="37" spans="2:31" ht="15" thickTop="1"/>
    <row r="39" spans="2:31">
      <c r="C39" s="57"/>
      <c r="D39" s="57"/>
      <c r="E39" s="57"/>
    </row>
    <row r="42" spans="2:31">
      <c r="C42" s="58"/>
      <c r="D42" s="58"/>
    </row>
  </sheetData>
  <pageMargins left="0.70866141732283472" right="0.70866141732283472" top="0.74803149606299213" bottom="0.74803149606299213" header="0.31496062992125984" footer="0.31496062992125984"/>
  <pageSetup paperSize="9" scale="31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ayfa31">
    <pageSetUpPr fitToPage="1"/>
  </sheetPr>
  <dimension ref="B1:AD42"/>
  <sheetViews>
    <sheetView topLeftCell="E1" zoomScale="39" zoomScaleNormal="39" workbookViewId="0">
      <selection activeCell="R4" sqref="R4:AC25"/>
    </sheetView>
  </sheetViews>
  <sheetFormatPr defaultColWidth="9.1796875" defaultRowHeight="18.5"/>
  <cols>
    <col min="1" max="1" width="9.1796875" style="33"/>
    <col min="2" max="2" width="17.54296875" style="418" customWidth="1"/>
    <col min="3" max="3" width="20.1796875" style="33" customWidth="1"/>
    <col min="4" max="5" width="19.1796875" style="33" customWidth="1"/>
    <col min="6" max="6" width="21" style="33" customWidth="1"/>
    <col min="7" max="7" width="17.1796875" style="33" customWidth="1"/>
    <col min="8" max="8" width="19.1796875" style="33" customWidth="1"/>
    <col min="9" max="9" width="18.26953125" style="33" customWidth="1"/>
    <col min="10" max="11" width="16.81640625" style="33" customWidth="1"/>
    <col min="12" max="12" width="19.81640625" style="33" customWidth="1"/>
    <col min="13" max="13" width="14.7265625" style="33" customWidth="1"/>
    <col min="14" max="14" width="16.453125" style="33" customWidth="1"/>
    <col min="15" max="15" width="21.453125" style="33" customWidth="1"/>
    <col min="16" max="16" width="9.1796875" style="33"/>
    <col min="17" max="17" width="23.81640625" style="33" customWidth="1"/>
    <col min="18" max="18" width="19.1796875" style="33" customWidth="1"/>
    <col min="19" max="19" width="23.54296875" style="33" customWidth="1"/>
    <col min="20" max="20" width="19.1796875" style="33" bestFit="1" customWidth="1"/>
    <col min="21" max="21" width="18.453125" style="33" customWidth="1"/>
    <col min="22" max="22" width="16.54296875" style="33" customWidth="1"/>
    <col min="23" max="23" width="17" style="33" customWidth="1"/>
    <col min="24" max="24" width="19.54296875" style="33" customWidth="1"/>
    <col min="25" max="25" width="15.7265625" style="33" customWidth="1"/>
    <col min="26" max="26" width="17.7265625" style="33" customWidth="1"/>
    <col min="27" max="28" width="15.7265625" style="33" customWidth="1"/>
    <col min="29" max="29" width="18.1796875" style="33" customWidth="1"/>
    <col min="30" max="30" width="20.1796875" style="33" customWidth="1"/>
    <col min="31" max="16384" width="9.1796875" style="33"/>
  </cols>
  <sheetData>
    <row r="1" spans="2:30" s="437" customFormat="1" ht="87" customHeight="1" thickBot="1">
      <c r="E1" s="438" t="s">
        <v>383</v>
      </c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  <c r="Q1" s="438"/>
      <c r="R1" s="438"/>
      <c r="S1" s="438"/>
      <c r="T1" s="438"/>
      <c r="U1" s="438"/>
      <c r="V1" s="438"/>
      <c r="W1" s="438"/>
      <c r="X1" s="438"/>
      <c r="Y1" s="438"/>
      <c r="Z1" s="438"/>
      <c r="AA1" s="438"/>
      <c r="AB1" s="438"/>
      <c r="AC1" s="438"/>
      <c r="AD1" s="439"/>
    </row>
    <row r="2" spans="2:30" ht="58.5" customHeight="1" thickTop="1">
      <c r="B2" s="905" t="s">
        <v>2280</v>
      </c>
      <c r="C2" s="906"/>
      <c r="D2" s="906"/>
      <c r="E2" s="906"/>
      <c r="F2" s="906"/>
      <c r="G2" s="906"/>
      <c r="H2" s="906"/>
      <c r="I2" s="906"/>
      <c r="J2" s="906"/>
      <c r="K2" s="906"/>
      <c r="L2" s="906"/>
      <c r="M2" s="906"/>
      <c r="N2" s="906"/>
      <c r="O2" s="907"/>
      <c r="Q2" s="908" t="s">
        <v>2279</v>
      </c>
      <c r="R2" s="909"/>
      <c r="S2" s="909"/>
      <c r="T2" s="909"/>
      <c r="U2" s="909"/>
      <c r="V2" s="909"/>
      <c r="W2" s="909"/>
      <c r="X2" s="909"/>
      <c r="Y2" s="909"/>
      <c r="Z2" s="909"/>
      <c r="AA2" s="909"/>
      <c r="AB2" s="909"/>
      <c r="AC2" s="909"/>
      <c r="AD2" s="910"/>
    </row>
    <row r="3" spans="2:30" ht="33" customHeight="1">
      <c r="B3" s="419"/>
      <c r="C3" s="423" t="s">
        <v>346</v>
      </c>
      <c r="D3" s="423" t="s">
        <v>347</v>
      </c>
      <c r="E3" s="423" t="s">
        <v>348</v>
      </c>
      <c r="F3" s="423" t="s">
        <v>349</v>
      </c>
      <c r="G3" s="423" t="s">
        <v>350</v>
      </c>
      <c r="H3" s="423" t="s">
        <v>351</v>
      </c>
      <c r="I3" s="423" t="s">
        <v>352</v>
      </c>
      <c r="J3" s="423" t="s">
        <v>353</v>
      </c>
      <c r="K3" s="423" t="s">
        <v>354</v>
      </c>
      <c r="L3" s="423" t="s">
        <v>355</v>
      </c>
      <c r="M3" s="423" t="s">
        <v>356</v>
      </c>
      <c r="N3" s="423" t="s">
        <v>357</v>
      </c>
      <c r="O3" s="424" t="s">
        <v>358</v>
      </c>
      <c r="Q3" s="36"/>
      <c r="R3" s="423" t="s">
        <v>346</v>
      </c>
      <c r="S3" s="423" t="s">
        <v>347</v>
      </c>
      <c r="T3" s="423" t="s">
        <v>348</v>
      </c>
      <c r="U3" s="423" t="s">
        <v>349</v>
      </c>
      <c r="V3" s="423" t="s">
        <v>350</v>
      </c>
      <c r="W3" s="423" t="s">
        <v>351</v>
      </c>
      <c r="X3" s="423" t="s">
        <v>352</v>
      </c>
      <c r="Y3" s="423" t="s">
        <v>353</v>
      </c>
      <c r="Z3" s="423" t="s">
        <v>354</v>
      </c>
      <c r="AA3" s="423" t="s">
        <v>355</v>
      </c>
      <c r="AB3" s="423" t="s">
        <v>356</v>
      </c>
      <c r="AC3" s="423" t="s">
        <v>357</v>
      </c>
      <c r="AD3" s="424" t="s">
        <v>358</v>
      </c>
    </row>
    <row r="4" spans="2:30" s="303" customFormat="1" ht="25" customHeight="1">
      <c r="B4" s="634" t="s">
        <v>345</v>
      </c>
      <c r="C4" s="630">
        <f t="shared" ref="C4:I4" si="0">(R4/R33)*1000000</f>
        <v>326.05776976485481</v>
      </c>
      <c r="D4" s="630">
        <f t="shared" si="0"/>
        <v>1577.9140217535323</v>
      </c>
      <c r="E4" s="630">
        <f t="shared" si="0"/>
        <v>612.76107533049981</v>
      </c>
      <c r="F4" s="630">
        <f t="shared" si="0"/>
        <v>418.66529503941439</v>
      </c>
      <c r="G4" s="630">
        <f t="shared" si="0"/>
        <v>405.62844434497998</v>
      </c>
      <c r="H4" s="630">
        <f>(W4/W33)*1000000</f>
        <v>904.47066930829533</v>
      </c>
      <c r="I4" s="630">
        <f t="shared" si="0"/>
        <v>919.31077957554112</v>
      </c>
      <c r="J4" s="630">
        <f>(Y4/Y33)*1000000</f>
        <v>1201.4558818332803</v>
      </c>
      <c r="K4" s="630">
        <f>(Z4/Z33)*1000000</f>
        <v>3042.4339471577259</v>
      </c>
      <c r="L4" s="630">
        <f>(AA4/AA33)*1000000</f>
        <v>1957.9117433629528</v>
      </c>
      <c r="M4" s="630">
        <f>(AB4/AB33)*1000000</f>
        <v>798.72204472843453</v>
      </c>
      <c r="N4" s="630">
        <f>(AC4/AC33)*1000000</f>
        <v>535.21517632366636</v>
      </c>
      <c r="O4" s="631">
        <f>SUM(C4:N4)</f>
        <v>12700.546848523178</v>
      </c>
      <c r="Q4" s="633" t="s">
        <v>345</v>
      </c>
      <c r="R4" s="459">
        <f>[1]hata_gruplara_göre!$H$19</f>
        <v>34</v>
      </c>
      <c r="S4" s="459">
        <f>[2]hata_kodlarına!$H$50</f>
        <v>131</v>
      </c>
      <c r="T4" s="459">
        <v>94</v>
      </c>
      <c r="U4" s="459">
        <v>35</v>
      </c>
      <c r="V4" s="459">
        <v>29</v>
      </c>
      <c r="W4" s="459">
        <v>63</v>
      </c>
      <c r="X4" s="459">
        <v>35</v>
      </c>
      <c r="Y4" s="459">
        <v>68</v>
      </c>
      <c r="Z4" s="629">
        <v>152</v>
      </c>
      <c r="AA4" s="628">
        <v>143</v>
      </c>
      <c r="AB4" s="628">
        <v>37</v>
      </c>
      <c r="AC4" s="445">
        <v>54</v>
      </c>
      <c r="AD4" s="632">
        <f>SUM(R4:AC4)</f>
        <v>875</v>
      </c>
    </row>
    <row r="5" spans="2:30" s="303" customFormat="1" ht="25" customHeight="1">
      <c r="B5" s="634" t="s">
        <v>359</v>
      </c>
      <c r="C5" s="630"/>
      <c r="D5" s="630">
        <f>(S5/S33*1000000)</f>
        <v>24.090290408450873</v>
      </c>
      <c r="E5" s="630"/>
      <c r="F5" s="630"/>
      <c r="G5" s="630"/>
      <c r="H5" s="630"/>
      <c r="I5" s="630">
        <f>(X5/X33*1000000)</f>
        <v>26.266022273586888</v>
      </c>
      <c r="J5" s="630">
        <f>(Y5/Y33*1000000)</f>
        <v>0</v>
      </c>
      <c r="K5" s="630">
        <f>(Z5/Z33*1000000)</f>
        <v>0</v>
      </c>
      <c r="L5" s="630" t="s">
        <v>1377</v>
      </c>
      <c r="M5" s="630" t="s">
        <v>1377</v>
      </c>
      <c r="N5" s="630" t="s">
        <v>1377</v>
      </c>
      <c r="O5" s="631">
        <f t="shared" ref="O5:O15" si="1">SUM(C5:N5)</f>
        <v>50.35631268203776</v>
      </c>
      <c r="Q5" s="633" t="s">
        <v>359</v>
      </c>
      <c r="R5" s="459">
        <v>0</v>
      </c>
      <c r="S5" s="459">
        <f>[2]hata_kodlarına!$H$74</f>
        <v>2</v>
      </c>
      <c r="T5" s="459">
        <v>0</v>
      </c>
      <c r="U5" s="459">
        <v>0</v>
      </c>
      <c r="V5" s="459">
        <v>0</v>
      </c>
      <c r="W5" s="459">
        <v>0</v>
      </c>
      <c r="X5" s="459">
        <v>1</v>
      </c>
      <c r="Y5" s="459">
        <v>0</v>
      </c>
      <c r="Z5" s="629">
        <v>0</v>
      </c>
      <c r="AA5" s="445" t="s">
        <v>1377</v>
      </c>
      <c r="AB5" s="628"/>
      <c r="AC5" s="445">
        <v>2</v>
      </c>
      <c r="AD5" s="632">
        <f t="shared" ref="AD5:AD15" si="2">SUM(R5:AC5)</f>
        <v>5</v>
      </c>
    </row>
    <row r="6" spans="2:30" s="303" customFormat="1" ht="25" customHeight="1">
      <c r="B6" s="634" t="s">
        <v>360</v>
      </c>
      <c r="C6" s="630">
        <f t="shared" ref="C6:N6" si="3">(R6/R33)*1000000</f>
        <v>383.59737619394684</v>
      </c>
      <c r="D6" s="630">
        <f t="shared" si="3"/>
        <v>481.80580816901744</v>
      </c>
      <c r="E6" s="630">
        <f t="shared" si="3"/>
        <v>560.61119657896802</v>
      </c>
      <c r="F6" s="630">
        <f t="shared" si="3"/>
        <v>179.42798358832042</v>
      </c>
      <c r="G6" s="630">
        <f t="shared" si="3"/>
        <v>643.41063585755455</v>
      </c>
      <c r="H6" s="630">
        <f t="shared" si="3"/>
        <v>976.2540557613346</v>
      </c>
      <c r="I6" s="630">
        <f t="shared" si="3"/>
        <v>393.99033410380332</v>
      </c>
      <c r="J6" s="630">
        <f t="shared" si="3"/>
        <v>53.005406551468248</v>
      </c>
      <c r="K6" s="630">
        <f t="shared" si="3"/>
        <v>840.67253803042433</v>
      </c>
      <c r="L6" s="630">
        <f t="shared" si="3"/>
        <v>123.22521461724881</v>
      </c>
      <c r="M6" s="630">
        <f t="shared" si="3"/>
        <v>259.04498747949225</v>
      </c>
      <c r="N6" s="630">
        <f t="shared" si="3"/>
        <v>168.49366662041351</v>
      </c>
      <c r="O6" s="631">
        <f t="shared" si="1"/>
        <v>5063.5392035519926</v>
      </c>
      <c r="Q6" s="633" t="s">
        <v>360</v>
      </c>
      <c r="R6" s="459">
        <f>[1]hata_gruplara_göre!$H$66</f>
        <v>40</v>
      </c>
      <c r="S6" s="459">
        <f>[2]hata_kodlarına!$H$93</f>
        <v>40</v>
      </c>
      <c r="T6" s="459">
        <v>86</v>
      </c>
      <c r="U6" s="459">
        <v>15</v>
      </c>
      <c r="V6" s="459">
        <v>46</v>
      </c>
      <c r="W6" s="459">
        <v>68</v>
      </c>
      <c r="X6" s="459">
        <v>15</v>
      </c>
      <c r="Y6" s="459">
        <v>3</v>
      </c>
      <c r="Z6" s="629">
        <v>42</v>
      </c>
      <c r="AA6" s="445">
        <v>9</v>
      </c>
      <c r="AB6" s="628">
        <v>12</v>
      </c>
      <c r="AC6" s="445">
        <v>17</v>
      </c>
      <c r="AD6" s="632">
        <f t="shared" si="2"/>
        <v>393</v>
      </c>
    </row>
    <row r="7" spans="2:30" s="303" customFormat="1" ht="25" customHeight="1">
      <c r="B7" s="634" t="s">
        <v>361</v>
      </c>
      <c r="C7" s="630">
        <f>(R7/R33)*1000000</f>
        <v>47.949672024243355</v>
      </c>
      <c r="D7" s="630">
        <f t="shared" ref="D7:N7" si="4">(S7/S33)*1000000</f>
        <v>782.93443827465342</v>
      </c>
      <c r="E7" s="630">
        <f t="shared" si="4"/>
        <v>143.41216656671273</v>
      </c>
      <c r="F7" s="630">
        <f t="shared" si="4"/>
        <v>299.04663931386739</v>
      </c>
      <c r="G7" s="630">
        <f t="shared" si="4"/>
        <v>55.94875094413517</v>
      </c>
      <c r="H7" s="630">
        <f t="shared" si="4"/>
        <v>14.356677290607861</v>
      </c>
      <c r="I7" s="630">
        <f t="shared" si="4"/>
        <v>78.798066820760667</v>
      </c>
      <c r="J7" s="630">
        <f t="shared" si="4"/>
        <v>17.668468850489415</v>
      </c>
      <c r="K7" s="630">
        <f t="shared" si="4"/>
        <v>160.12810248198559</v>
      </c>
      <c r="L7" s="630">
        <f t="shared" si="4"/>
        <v>27.383381026055286</v>
      </c>
      <c r="M7" s="630">
        <f t="shared" si="4"/>
        <v>21.587082289957689</v>
      </c>
      <c r="N7" s="630">
        <f t="shared" si="4"/>
        <v>0</v>
      </c>
      <c r="O7" s="631">
        <f t="shared" si="1"/>
        <v>1649.2134458834682</v>
      </c>
      <c r="Q7" s="633" t="s">
        <v>361</v>
      </c>
      <c r="R7" s="459">
        <f>[1]hata_gruplara_göre!$H$73</f>
        <v>5</v>
      </c>
      <c r="S7" s="459">
        <f>[2]hata_kodlarına!$H$106</f>
        <v>65</v>
      </c>
      <c r="T7" s="459">
        <v>22</v>
      </c>
      <c r="U7" s="459">
        <v>25</v>
      </c>
      <c r="V7" s="459">
        <v>4</v>
      </c>
      <c r="W7" s="459">
        <v>1</v>
      </c>
      <c r="X7" s="459">
        <v>3</v>
      </c>
      <c r="Y7" s="459">
        <v>1</v>
      </c>
      <c r="Z7" s="629">
        <v>8</v>
      </c>
      <c r="AA7" s="445">
        <v>2</v>
      </c>
      <c r="AB7" s="628">
        <v>1</v>
      </c>
      <c r="AC7" s="445">
        <v>0</v>
      </c>
      <c r="AD7" s="632">
        <f t="shared" si="2"/>
        <v>137</v>
      </c>
    </row>
    <row r="8" spans="2:30" s="303" customFormat="1" ht="25" customHeight="1">
      <c r="B8" s="634" t="s">
        <v>362</v>
      </c>
      <c r="C8" s="630">
        <f t="shared" ref="C8:N8" si="5">(R8/R33)*1000000</f>
        <v>38.359737619394686</v>
      </c>
      <c r="D8" s="630">
        <f t="shared" si="5"/>
        <v>36.135435612676311</v>
      </c>
      <c r="E8" s="630">
        <f t="shared" si="5"/>
        <v>13.037469687882975</v>
      </c>
      <c r="F8" s="630">
        <f t="shared" si="5"/>
        <v>167.46611801576574</v>
      </c>
      <c r="G8" s="630">
        <f t="shared" si="5"/>
        <v>41.961563208101381</v>
      </c>
      <c r="H8" s="630">
        <f t="shared" si="5"/>
        <v>172.28012748729435</v>
      </c>
      <c r="I8" s="630">
        <f t="shared" si="5"/>
        <v>26.266022273586888</v>
      </c>
      <c r="J8" s="630">
        <f t="shared" si="5"/>
        <v>88.342344252447077</v>
      </c>
      <c r="K8" s="630">
        <f t="shared" si="5"/>
        <v>180.14411529223381</v>
      </c>
      <c r="L8" s="630">
        <f t="shared" si="5"/>
        <v>82.150143078165854</v>
      </c>
      <c r="M8" s="630">
        <f t="shared" si="5"/>
        <v>64.761246869873062</v>
      </c>
      <c r="N8" s="630">
        <f t="shared" si="5"/>
        <v>49.556960770709857</v>
      </c>
      <c r="O8" s="631">
        <f t="shared" si="1"/>
        <v>960.46128416813201</v>
      </c>
      <c r="Q8" s="633" t="s">
        <v>362</v>
      </c>
      <c r="R8" s="459">
        <f>[1]hata_gruplara_göre!$H$79</f>
        <v>4</v>
      </c>
      <c r="S8" s="459">
        <f>[2]hata_kodlarına!$H$110</f>
        <v>3</v>
      </c>
      <c r="T8" s="459">
        <v>2</v>
      </c>
      <c r="U8" s="459">
        <v>14</v>
      </c>
      <c r="V8" s="459">
        <v>3</v>
      </c>
      <c r="W8" s="459">
        <v>12</v>
      </c>
      <c r="X8" s="459">
        <v>1</v>
      </c>
      <c r="Y8" s="459">
        <v>5</v>
      </c>
      <c r="Z8" s="629">
        <v>9</v>
      </c>
      <c r="AA8" s="445">
        <v>6</v>
      </c>
      <c r="AB8" s="628">
        <v>3</v>
      </c>
      <c r="AC8" s="445">
        <v>5</v>
      </c>
      <c r="AD8" s="632">
        <f t="shared" si="2"/>
        <v>67</v>
      </c>
    </row>
    <row r="9" spans="2:30" s="303" customFormat="1" ht="25" customHeight="1">
      <c r="B9" s="634" t="s">
        <v>363</v>
      </c>
      <c r="C9" s="630">
        <f t="shared" ref="C9:N9" si="6">(R9/R33)*1000000</f>
        <v>57.539606429092025</v>
      </c>
      <c r="D9" s="630">
        <f t="shared" si="6"/>
        <v>252.94804928873418</v>
      </c>
      <c r="E9" s="630">
        <f t="shared" si="6"/>
        <v>13.037469687882975</v>
      </c>
      <c r="F9" s="630">
        <f t="shared" si="6"/>
        <v>0</v>
      </c>
      <c r="G9" s="630">
        <f t="shared" si="6"/>
        <v>13.987187736033793</v>
      </c>
      <c r="H9" s="630">
        <f t="shared" si="6"/>
        <v>86.140063743647175</v>
      </c>
      <c r="I9" s="630">
        <f t="shared" si="6"/>
        <v>0</v>
      </c>
      <c r="J9" s="630">
        <f t="shared" si="6"/>
        <v>0</v>
      </c>
      <c r="K9" s="630">
        <f t="shared" si="6"/>
        <v>40.032025620496398</v>
      </c>
      <c r="L9" s="630">
        <f t="shared" si="6"/>
        <v>13.691690513027643</v>
      </c>
      <c r="M9" s="630">
        <f t="shared" si="6"/>
        <v>0</v>
      </c>
      <c r="N9" s="630">
        <f t="shared" si="6"/>
        <v>9.9113921541419714</v>
      </c>
      <c r="O9" s="631">
        <f t="shared" si="1"/>
        <v>487.28748517305615</v>
      </c>
      <c r="Q9" s="633" t="s">
        <v>363</v>
      </c>
      <c r="R9" s="459">
        <f>[1]hata_gruplara_göre!$H$83</f>
        <v>6</v>
      </c>
      <c r="S9" s="459">
        <f>[2]hata_kodlarına!$H$116</f>
        <v>21</v>
      </c>
      <c r="T9" s="459">
        <v>2</v>
      </c>
      <c r="U9" s="459">
        <v>0</v>
      </c>
      <c r="V9" s="459">
        <v>1</v>
      </c>
      <c r="W9" s="459">
        <v>6</v>
      </c>
      <c r="X9" s="459">
        <v>0</v>
      </c>
      <c r="Y9" s="459">
        <v>0</v>
      </c>
      <c r="Z9" s="629">
        <v>2</v>
      </c>
      <c r="AA9" s="445">
        <v>1</v>
      </c>
      <c r="AB9" s="628"/>
      <c r="AC9" s="445">
        <v>1</v>
      </c>
      <c r="AD9" s="632">
        <f t="shared" si="2"/>
        <v>40</v>
      </c>
    </row>
    <row r="10" spans="2:30" s="303" customFormat="1" ht="25" customHeight="1">
      <c r="B10" s="634" t="s">
        <v>364</v>
      </c>
      <c r="C10" s="630">
        <f t="shared" ref="C10:N10" si="7">(R10/R33)*1000000</f>
        <v>28.769803214546013</v>
      </c>
      <c r="D10" s="630">
        <f t="shared" si="7"/>
        <v>48.180580816901745</v>
      </c>
      <c r="E10" s="630">
        <f t="shared" si="7"/>
        <v>58.668613595473389</v>
      </c>
      <c r="F10" s="630">
        <f t="shared" si="7"/>
        <v>0</v>
      </c>
      <c r="G10" s="630">
        <f t="shared" si="7"/>
        <v>41.961563208101381</v>
      </c>
      <c r="H10" s="630">
        <f t="shared" si="7"/>
        <v>14.356677290607861</v>
      </c>
      <c r="I10" s="630">
        <f t="shared" si="7"/>
        <v>0</v>
      </c>
      <c r="J10" s="630">
        <f t="shared" si="7"/>
        <v>494.7171278137036</v>
      </c>
      <c r="K10" s="630">
        <f t="shared" si="7"/>
        <v>0</v>
      </c>
      <c r="L10" s="630">
        <f t="shared" si="7"/>
        <v>0</v>
      </c>
      <c r="M10" s="630">
        <f t="shared" si="7"/>
        <v>0</v>
      </c>
      <c r="N10" s="630">
        <f t="shared" si="7"/>
        <v>19.822784308283943</v>
      </c>
      <c r="O10" s="631">
        <f t="shared" si="1"/>
        <v>706.47715024761794</v>
      </c>
      <c r="Q10" s="633" t="s">
        <v>364</v>
      </c>
      <c r="R10" s="459">
        <f>[1]hata_gruplara_göre!$H$88</f>
        <v>3</v>
      </c>
      <c r="S10" s="459">
        <f>[2]hata_kodlarına!$H$120</f>
        <v>4</v>
      </c>
      <c r="T10" s="459">
        <v>9</v>
      </c>
      <c r="U10" s="459">
        <v>0</v>
      </c>
      <c r="V10" s="459">
        <v>3</v>
      </c>
      <c r="W10" s="459">
        <v>1</v>
      </c>
      <c r="X10" s="459">
        <v>0</v>
      </c>
      <c r="Y10" s="459">
        <v>28</v>
      </c>
      <c r="Z10" s="629">
        <v>0</v>
      </c>
      <c r="AA10" s="445">
        <v>0</v>
      </c>
      <c r="AB10" s="628"/>
      <c r="AC10" s="445">
        <v>2</v>
      </c>
      <c r="AD10" s="632">
        <f t="shared" si="2"/>
        <v>50</v>
      </c>
    </row>
    <row r="11" spans="2:30" s="303" customFormat="1" ht="25" customHeight="1">
      <c r="B11" s="634" t="s">
        <v>365</v>
      </c>
      <c r="C11" s="630">
        <f t="shared" ref="C11:L11" si="8">(R11/R33)*1000000</f>
        <v>0</v>
      </c>
      <c r="D11" s="630">
        <f t="shared" si="8"/>
        <v>96.361161633803491</v>
      </c>
      <c r="E11" s="630">
        <f t="shared" si="8"/>
        <v>149.93090141065423</v>
      </c>
      <c r="F11" s="630">
        <f t="shared" si="8"/>
        <v>179.42798358832042</v>
      </c>
      <c r="G11" s="630">
        <f t="shared" si="8"/>
        <v>27.974375472067585</v>
      </c>
      <c r="H11" s="630">
        <f t="shared" si="8"/>
        <v>272.77686852154937</v>
      </c>
      <c r="I11" s="630">
        <f t="shared" si="8"/>
        <v>210.1281781886951</v>
      </c>
      <c r="J11" s="630">
        <f t="shared" si="8"/>
        <v>141.34775080391532</v>
      </c>
      <c r="K11" s="630">
        <f t="shared" si="8"/>
        <v>480.38430744595678</v>
      </c>
      <c r="L11" s="630">
        <f t="shared" si="8"/>
        <v>177.99197666935936</v>
      </c>
      <c r="M11" s="630">
        <f t="shared" ref="M11" si="9">(AB11/AB33)*1000000</f>
        <v>151.10957602970382</v>
      </c>
      <c r="N11" s="630">
        <f t="shared" ref="N11" si="10">(AC11/AC33)*1000000</f>
        <v>19.822784308283943</v>
      </c>
      <c r="O11" s="631">
        <f t="shared" si="1"/>
        <v>1907.2558640723094</v>
      </c>
      <c r="Q11" s="633" t="s">
        <v>365</v>
      </c>
      <c r="R11" s="459">
        <v>0</v>
      </c>
      <c r="S11" s="459">
        <f>[2]hata_kodlarına!$H$125</f>
        <v>8</v>
      </c>
      <c r="T11" s="459">
        <v>23</v>
      </c>
      <c r="U11" s="459">
        <v>15</v>
      </c>
      <c r="V11" s="459">
        <v>2</v>
      </c>
      <c r="W11" s="459">
        <v>19</v>
      </c>
      <c r="X11" s="459">
        <v>8</v>
      </c>
      <c r="Y11" s="459">
        <v>8</v>
      </c>
      <c r="Z11" s="629">
        <v>24</v>
      </c>
      <c r="AA11" s="445">
        <v>13</v>
      </c>
      <c r="AB11" s="628">
        <v>7</v>
      </c>
      <c r="AC11" s="445">
        <v>2</v>
      </c>
      <c r="AD11" s="632">
        <f t="shared" si="2"/>
        <v>129</v>
      </c>
    </row>
    <row r="12" spans="2:30" s="303" customFormat="1" ht="25" customHeight="1">
      <c r="B12" s="634" t="s">
        <v>366</v>
      </c>
      <c r="C12" s="630">
        <f t="shared" ref="C12:L12" si="11">(R12/R33)*1000000</f>
        <v>0</v>
      </c>
      <c r="D12" s="630">
        <f t="shared" si="11"/>
        <v>0</v>
      </c>
      <c r="E12" s="630">
        <f t="shared" si="11"/>
        <v>0</v>
      </c>
      <c r="F12" s="630">
        <f t="shared" si="11"/>
        <v>0</v>
      </c>
      <c r="G12" s="630">
        <f t="shared" si="11"/>
        <v>0</v>
      </c>
      <c r="H12" s="630">
        <f t="shared" si="11"/>
        <v>0</v>
      </c>
      <c r="I12" s="630">
        <f t="shared" si="11"/>
        <v>0</v>
      </c>
      <c r="J12" s="630">
        <f t="shared" si="11"/>
        <v>0</v>
      </c>
      <c r="K12" s="630">
        <f t="shared" si="11"/>
        <v>0</v>
      </c>
      <c r="L12" s="630">
        <f t="shared" si="11"/>
        <v>0</v>
      </c>
      <c r="M12" s="630">
        <f t="shared" ref="M12" si="12">(AB12/AB33)*1000000</f>
        <v>0</v>
      </c>
      <c r="N12" s="630">
        <f t="shared" ref="N12" si="13">(AC12/AC33)*1000000</f>
        <v>0</v>
      </c>
      <c r="O12" s="631">
        <f t="shared" si="1"/>
        <v>0</v>
      </c>
      <c r="Q12" s="633" t="s">
        <v>366</v>
      </c>
      <c r="R12" s="459">
        <v>0</v>
      </c>
      <c r="S12" s="459">
        <v>0</v>
      </c>
      <c r="T12" s="459">
        <v>0</v>
      </c>
      <c r="U12" s="459">
        <v>0</v>
      </c>
      <c r="V12" s="459">
        <v>0</v>
      </c>
      <c r="W12" s="459">
        <v>0</v>
      </c>
      <c r="X12" s="459">
        <v>0</v>
      </c>
      <c r="Y12" s="459">
        <v>0</v>
      </c>
      <c r="Z12" s="629">
        <v>0</v>
      </c>
      <c r="AA12" s="445">
        <v>0</v>
      </c>
      <c r="AB12" s="628"/>
      <c r="AC12" s="445">
        <v>0</v>
      </c>
      <c r="AD12" s="632">
        <f t="shared" si="2"/>
        <v>0</v>
      </c>
    </row>
    <row r="13" spans="2:30" s="303" customFormat="1" ht="25" customHeight="1">
      <c r="B13" s="634" t="s">
        <v>367</v>
      </c>
      <c r="C13" s="630">
        <f t="shared" ref="C13:L13" si="14">(R13/R33)*1000000</f>
        <v>0</v>
      </c>
      <c r="D13" s="630">
        <f t="shared" si="14"/>
        <v>0</v>
      </c>
      <c r="E13" s="630">
        <f t="shared" si="14"/>
        <v>0</v>
      </c>
      <c r="F13" s="630">
        <f t="shared" si="14"/>
        <v>35.885596717664086</v>
      </c>
      <c r="G13" s="630">
        <f t="shared" si="14"/>
        <v>41.961563208101381</v>
      </c>
      <c r="H13" s="630">
        <f t="shared" si="14"/>
        <v>0</v>
      </c>
      <c r="I13" s="630">
        <f t="shared" si="14"/>
        <v>0</v>
      </c>
      <c r="J13" s="630">
        <f t="shared" si="14"/>
        <v>0</v>
      </c>
      <c r="K13" s="630">
        <f t="shared" si="14"/>
        <v>0</v>
      </c>
      <c r="L13" s="630">
        <f t="shared" si="14"/>
        <v>0</v>
      </c>
      <c r="M13" s="630">
        <f t="shared" ref="M13" si="15">(AB13/AB33)*1000000</f>
        <v>0</v>
      </c>
      <c r="N13" s="630">
        <f t="shared" ref="N13" si="16">(AC13/AC33)*1000000</f>
        <v>0</v>
      </c>
      <c r="O13" s="631">
        <f t="shared" si="1"/>
        <v>77.847159925765467</v>
      </c>
      <c r="Q13" s="633" t="s">
        <v>367</v>
      </c>
      <c r="R13" s="459">
        <v>0</v>
      </c>
      <c r="S13" s="459">
        <v>0</v>
      </c>
      <c r="T13" s="459">
        <v>0</v>
      </c>
      <c r="U13" s="459">
        <v>3</v>
      </c>
      <c r="V13" s="459">
        <v>3</v>
      </c>
      <c r="W13" s="459">
        <v>0</v>
      </c>
      <c r="X13" s="459">
        <v>0</v>
      </c>
      <c r="Y13" s="459">
        <v>0</v>
      </c>
      <c r="Z13" s="629">
        <v>0</v>
      </c>
      <c r="AA13" s="445">
        <v>0</v>
      </c>
      <c r="AB13" s="628"/>
      <c r="AC13" s="445">
        <v>0</v>
      </c>
      <c r="AD13" s="632">
        <f t="shared" si="2"/>
        <v>6</v>
      </c>
    </row>
    <row r="14" spans="2:30" s="303" customFormat="1" ht="25" customHeight="1">
      <c r="B14" s="634" t="s">
        <v>368</v>
      </c>
      <c r="C14" s="630">
        <f t="shared" ref="C14:L14" si="17">(R14/R33)*1000000</f>
        <v>786.37462119759107</v>
      </c>
      <c r="D14" s="630">
        <f t="shared" si="17"/>
        <v>24.090290408450873</v>
      </c>
      <c r="E14" s="630">
        <f t="shared" si="17"/>
        <v>84.743552971239339</v>
      </c>
      <c r="F14" s="630">
        <f t="shared" si="17"/>
        <v>83.733059007882872</v>
      </c>
      <c r="G14" s="630">
        <f t="shared" si="17"/>
        <v>223.79500377654068</v>
      </c>
      <c r="H14" s="630">
        <f t="shared" si="17"/>
        <v>0</v>
      </c>
      <c r="I14" s="630">
        <f t="shared" si="17"/>
        <v>0</v>
      </c>
      <c r="J14" s="630">
        <f t="shared" si="17"/>
        <v>0</v>
      </c>
      <c r="K14" s="630">
        <f t="shared" si="17"/>
        <v>0</v>
      </c>
      <c r="L14" s="630">
        <f t="shared" si="17"/>
        <v>27.383381026055286</v>
      </c>
      <c r="M14" s="630">
        <f t="shared" ref="M14" si="18">(AB14/AB33)*1000000</f>
        <v>0</v>
      </c>
      <c r="N14" s="630">
        <f t="shared" ref="N14" si="19">(AC14/AC33)*1000000</f>
        <v>49.556960770709857</v>
      </c>
      <c r="O14" s="631">
        <f t="shared" si="1"/>
        <v>1279.6768691584698</v>
      </c>
      <c r="Q14" s="633" t="s">
        <v>368</v>
      </c>
      <c r="R14" s="459">
        <f>[1]hata_gruplara_göre!$H$34</f>
        <v>82</v>
      </c>
      <c r="S14" s="459">
        <f>[2]hata_kodlarına!$H$54</f>
        <v>2</v>
      </c>
      <c r="T14" s="459">
        <v>13</v>
      </c>
      <c r="U14" s="459">
        <v>7</v>
      </c>
      <c r="V14" s="459">
        <v>16</v>
      </c>
      <c r="W14" s="459">
        <v>0</v>
      </c>
      <c r="X14" s="459">
        <v>0</v>
      </c>
      <c r="Y14" s="459">
        <v>0</v>
      </c>
      <c r="Z14" s="629">
        <v>0</v>
      </c>
      <c r="AA14" s="445">
        <v>2</v>
      </c>
      <c r="AB14" s="628"/>
      <c r="AC14" s="445">
        <v>5</v>
      </c>
      <c r="AD14" s="632">
        <f t="shared" si="2"/>
        <v>127</v>
      </c>
    </row>
    <row r="15" spans="2:30" s="303" customFormat="1" ht="25" customHeight="1">
      <c r="B15" s="634" t="s">
        <v>369</v>
      </c>
      <c r="C15" s="630">
        <f t="shared" ref="C15:L15" si="20">(R15/R33)*1000000</f>
        <v>11872.338793202654</v>
      </c>
      <c r="D15" s="630">
        <f t="shared" si="20"/>
        <v>10419.050601655003</v>
      </c>
      <c r="E15" s="630">
        <f t="shared" si="20"/>
        <v>7177.1270631795778</v>
      </c>
      <c r="F15" s="630">
        <f t="shared" si="20"/>
        <v>81555.999473677919</v>
      </c>
      <c r="G15" s="630">
        <f t="shared" si="20"/>
        <v>7273.337622737572</v>
      </c>
      <c r="H15" s="630">
        <f t="shared" si="20"/>
        <v>9159.5601114078163</v>
      </c>
      <c r="I15" s="630">
        <f t="shared" si="20"/>
        <v>4150.031519226729</v>
      </c>
      <c r="J15" s="630">
        <f t="shared" si="20"/>
        <v>3957.7370225096288</v>
      </c>
      <c r="K15" s="630">
        <f t="shared" si="20"/>
        <v>5724.579663730985</v>
      </c>
      <c r="L15" s="630">
        <f t="shared" si="20"/>
        <v>4545.6412503251777</v>
      </c>
      <c r="M15" s="630">
        <f t="shared" ref="M15" si="21">(AB15/AB33)*1000000</f>
        <v>3799.3264830325534</v>
      </c>
      <c r="N15" s="630">
        <f t="shared" ref="N15" si="22">(AC15/AC33)*1000000</f>
        <v>2487.7594306896344</v>
      </c>
      <c r="O15" s="631">
        <f t="shared" si="1"/>
        <v>152122.48903537524</v>
      </c>
      <c r="Q15" s="633" t="s">
        <v>369</v>
      </c>
      <c r="R15" s="459">
        <v>1238</v>
      </c>
      <c r="S15" s="459">
        <v>865</v>
      </c>
      <c r="T15" s="459">
        <v>1101</v>
      </c>
      <c r="U15" s="459">
        <v>6818</v>
      </c>
      <c r="V15" s="459">
        <v>520</v>
      </c>
      <c r="W15" s="459">
        <v>638</v>
      </c>
      <c r="X15" s="459">
        <v>158</v>
      </c>
      <c r="Y15" s="459">
        <v>224</v>
      </c>
      <c r="Z15" s="629">
        <v>286</v>
      </c>
      <c r="AA15" s="445">
        <v>332</v>
      </c>
      <c r="AB15" s="628">
        <v>176</v>
      </c>
      <c r="AC15" s="445">
        <v>251</v>
      </c>
      <c r="AD15" s="632">
        <f t="shared" si="2"/>
        <v>12607</v>
      </c>
    </row>
    <row r="16" spans="2:30" s="303" customFormat="1" ht="25" customHeight="1">
      <c r="B16" s="634" t="s">
        <v>370</v>
      </c>
      <c r="C16" s="630">
        <f>(R16/R33)*1000000</f>
        <v>0</v>
      </c>
      <c r="D16" s="630">
        <f>(S16/S33)*1000000</f>
        <v>0</v>
      </c>
      <c r="E16" s="630">
        <f>(T16/T33)*1000000</f>
        <v>0</v>
      </c>
      <c r="F16" s="630">
        <f t="shared" ref="F16:L16" si="23">(U16/U33)*1000000</f>
        <v>0</v>
      </c>
      <c r="G16" s="630">
        <f t="shared" si="23"/>
        <v>0</v>
      </c>
      <c r="H16" s="630">
        <f t="shared" si="23"/>
        <v>0</v>
      </c>
      <c r="I16" s="630">
        <f t="shared" si="23"/>
        <v>0</v>
      </c>
      <c r="J16" s="630">
        <f t="shared" si="23"/>
        <v>0</v>
      </c>
      <c r="K16" s="630">
        <f t="shared" si="23"/>
        <v>0</v>
      </c>
      <c r="L16" s="630">
        <f t="shared" si="23"/>
        <v>0</v>
      </c>
      <c r="M16" s="630">
        <f t="shared" ref="M16" si="24">(AB16/AB33)*1000000</f>
        <v>0</v>
      </c>
      <c r="N16" s="630">
        <f t="shared" ref="N16" si="25">(AC16/AC33)*1000000</f>
        <v>0</v>
      </c>
      <c r="O16" s="631">
        <f>SUM(C16:N16)</f>
        <v>0</v>
      </c>
      <c r="Q16" s="633" t="s">
        <v>370</v>
      </c>
      <c r="R16" s="459">
        <v>0</v>
      </c>
      <c r="S16" s="459">
        <v>0</v>
      </c>
      <c r="T16" s="459">
        <v>0</v>
      </c>
      <c r="U16" s="459">
        <v>0</v>
      </c>
      <c r="V16" s="459">
        <v>0</v>
      </c>
      <c r="W16" s="459">
        <v>0</v>
      </c>
      <c r="X16" s="459">
        <v>0</v>
      </c>
      <c r="Y16" s="459">
        <v>0</v>
      </c>
      <c r="Z16" s="629">
        <v>0</v>
      </c>
      <c r="AA16" s="445">
        <v>0</v>
      </c>
      <c r="AB16" s="628"/>
      <c r="AC16" s="445">
        <v>0</v>
      </c>
      <c r="AD16" s="632">
        <f>SUM(R16:AC16)</f>
        <v>0</v>
      </c>
    </row>
    <row r="17" spans="2:30" s="303" customFormat="1" ht="25" customHeight="1">
      <c r="B17" s="634" t="s">
        <v>371</v>
      </c>
      <c r="C17" s="630">
        <f t="shared" ref="C17:L17" si="26">(R17/R33)*1000000</f>
        <v>9.5899344048486714</v>
      </c>
      <c r="D17" s="630" t="s">
        <v>1377</v>
      </c>
      <c r="E17" s="630" t="s">
        <v>1377</v>
      </c>
      <c r="F17" s="630" t="s">
        <v>1377</v>
      </c>
      <c r="G17" s="630" t="s">
        <v>1377</v>
      </c>
      <c r="H17" s="630" t="s">
        <v>1377</v>
      </c>
      <c r="I17" s="630">
        <f t="shared" si="26"/>
        <v>0</v>
      </c>
      <c r="J17" s="630">
        <f t="shared" si="26"/>
        <v>0</v>
      </c>
      <c r="K17" s="630">
        <f t="shared" si="26"/>
        <v>0</v>
      </c>
      <c r="L17" s="630">
        <f t="shared" si="26"/>
        <v>0</v>
      </c>
      <c r="M17" s="630">
        <f t="shared" ref="M17" si="27">(AB17/AB33)*1000000</f>
        <v>0</v>
      </c>
      <c r="N17" s="630">
        <f t="shared" ref="N17" si="28">(AC17/AC33)*1000000</f>
        <v>0</v>
      </c>
      <c r="O17" s="631">
        <f t="shared" ref="O17:O23" si="29">SUM(C17:N17)</f>
        <v>9.5899344048486714</v>
      </c>
      <c r="Q17" s="633" t="s">
        <v>371</v>
      </c>
      <c r="R17" s="459">
        <f>[1]hata_gruplara_göre!$H$37</f>
        <v>1</v>
      </c>
      <c r="S17" s="459">
        <v>0</v>
      </c>
      <c r="T17" s="459">
        <v>0</v>
      </c>
      <c r="U17" s="459">
        <v>0</v>
      </c>
      <c r="V17" s="459">
        <v>0</v>
      </c>
      <c r="W17" s="459">
        <v>0</v>
      </c>
      <c r="X17" s="459">
        <v>0</v>
      </c>
      <c r="Y17" s="459">
        <v>0</v>
      </c>
      <c r="Z17" s="629">
        <v>0</v>
      </c>
      <c r="AA17" s="445">
        <v>0</v>
      </c>
      <c r="AB17" s="628"/>
      <c r="AC17" s="445">
        <v>0</v>
      </c>
      <c r="AD17" s="632">
        <f t="shared" ref="AD17:AD23" si="30">SUM(R17:AC17)</f>
        <v>1</v>
      </c>
    </row>
    <row r="18" spans="2:30" s="303" customFormat="1" ht="25" customHeight="1">
      <c r="B18" s="634" t="s">
        <v>372</v>
      </c>
      <c r="C18" s="630">
        <f t="shared" ref="C18:L18" si="31">(R18/R33)*1000000</f>
        <v>0</v>
      </c>
      <c r="D18" s="630">
        <f t="shared" si="31"/>
        <v>0</v>
      </c>
      <c r="E18" s="630">
        <f t="shared" si="31"/>
        <v>0</v>
      </c>
      <c r="F18" s="630">
        <f t="shared" si="31"/>
        <v>23.923731145109393</v>
      </c>
      <c r="G18" s="630">
        <f t="shared" si="31"/>
        <v>1104.9878311466698</v>
      </c>
      <c r="H18" s="630">
        <f t="shared" si="31"/>
        <v>0</v>
      </c>
      <c r="I18" s="630">
        <f t="shared" si="31"/>
        <v>0</v>
      </c>
      <c r="J18" s="630">
        <f t="shared" si="31"/>
        <v>0</v>
      </c>
      <c r="K18" s="630">
        <f t="shared" si="31"/>
        <v>0</v>
      </c>
      <c r="L18" s="630">
        <f t="shared" si="31"/>
        <v>0</v>
      </c>
      <c r="M18" s="630">
        <f t="shared" ref="M18" si="32">(AB18/AB33)*1000000</f>
        <v>0</v>
      </c>
      <c r="N18" s="630">
        <f t="shared" ref="N18" si="33">(AC18/AC33)*1000000</f>
        <v>0</v>
      </c>
      <c r="O18" s="631">
        <f t="shared" si="29"/>
        <v>1128.9115622917791</v>
      </c>
      <c r="Q18" s="633" t="s">
        <v>372</v>
      </c>
      <c r="R18" s="459">
        <v>0</v>
      </c>
      <c r="S18" s="459">
        <v>0</v>
      </c>
      <c r="T18" s="459">
        <v>0</v>
      </c>
      <c r="U18" s="459">
        <v>2</v>
      </c>
      <c r="V18" s="459">
        <v>79</v>
      </c>
      <c r="W18" s="459">
        <v>0</v>
      </c>
      <c r="X18" s="459">
        <v>0</v>
      </c>
      <c r="Y18" s="459">
        <v>0</v>
      </c>
      <c r="Z18" s="629">
        <v>0</v>
      </c>
      <c r="AA18" s="445">
        <v>0</v>
      </c>
      <c r="AB18" s="628"/>
      <c r="AC18" s="445">
        <v>0</v>
      </c>
      <c r="AD18" s="632">
        <f t="shared" si="30"/>
        <v>81</v>
      </c>
    </row>
    <row r="19" spans="2:30" s="303" customFormat="1" ht="25" customHeight="1">
      <c r="B19" s="634" t="s">
        <v>373</v>
      </c>
      <c r="C19" s="630">
        <f t="shared" ref="C19:L19" si="34">(R19/R33)*1000000</f>
        <v>0</v>
      </c>
      <c r="D19" s="630">
        <f t="shared" si="34"/>
        <v>0</v>
      </c>
      <c r="E19" s="630">
        <f t="shared" si="34"/>
        <v>0</v>
      </c>
      <c r="F19" s="630">
        <f t="shared" si="34"/>
        <v>0</v>
      </c>
      <c r="G19" s="630">
        <f t="shared" si="34"/>
        <v>0</v>
      </c>
      <c r="H19" s="630">
        <f t="shared" si="34"/>
        <v>0</v>
      </c>
      <c r="I19" s="630">
        <f t="shared" si="34"/>
        <v>0</v>
      </c>
      <c r="J19" s="630">
        <f t="shared" si="34"/>
        <v>0</v>
      </c>
      <c r="K19" s="630">
        <f t="shared" si="34"/>
        <v>0</v>
      </c>
      <c r="L19" s="630">
        <f t="shared" si="34"/>
        <v>0</v>
      </c>
      <c r="M19" s="630">
        <f t="shared" ref="M19" si="35">(AB19/AB33)*1000000</f>
        <v>0</v>
      </c>
      <c r="N19" s="630">
        <f t="shared" ref="N19" si="36">(AC19/AC33)*1000000</f>
        <v>0</v>
      </c>
      <c r="O19" s="631">
        <f t="shared" si="29"/>
        <v>0</v>
      </c>
      <c r="Q19" s="633" t="s">
        <v>373</v>
      </c>
      <c r="R19" s="459">
        <v>0</v>
      </c>
      <c r="S19" s="459">
        <v>0</v>
      </c>
      <c r="T19" s="459">
        <v>0</v>
      </c>
      <c r="U19" s="459">
        <v>0</v>
      </c>
      <c r="V19" s="459">
        <v>0</v>
      </c>
      <c r="W19" s="459">
        <v>0</v>
      </c>
      <c r="X19" s="459">
        <v>0</v>
      </c>
      <c r="Y19" s="459">
        <v>0</v>
      </c>
      <c r="Z19" s="629">
        <v>0</v>
      </c>
      <c r="AA19" s="445">
        <v>0</v>
      </c>
      <c r="AB19" s="628"/>
      <c r="AC19" s="445">
        <v>0</v>
      </c>
      <c r="AD19" s="632">
        <f t="shared" si="30"/>
        <v>0</v>
      </c>
    </row>
    <row r="20" spans="2:30" s="303" customFormat="1" ht="25" customHeight="1">
      <c r="B20" s="634" t="s">
        <v>374</v>
      </c>
      <c r="C20" s="630">
        <f t="shared" ref="C20:L20" si="37">(R20/R33)*1000000</f>
        <v>0</v>
      </c>
      <c r="D20" s="630">
        <f t="shared" si="37"/>
        <v>36.135435612676311</v>
      </c>
      <c r="E20" s="630">
        <f t="shared" si="37"/>
        <v>19.556204531824463</v>
      </c>
      <c r="F20" s="630">
        <f t="shared" si="37"/>
        <v>287.08477374131269</v>
      </c>
      <c r="G20" s="630">
        <f t="shared" si="37"/>
        <v>0</v>
      </c>
      <c r="H20" s="630">
        <f t="shared" si="37"/>
        <v>0</v>
      </c>
      <c r="I20" s="630">
        <f t="shared" si="37"/>
        <v>0</v>
      </c>
      <c r="J20" s="630">
        <f t="shared" si="37"/>
        <v>106.0108131029365</v>
      </c>
      <c r="K20" s="630">
        <f t="shared" si="37"/>
        <v>0</v>
      </c>
      <c r="L20" s="630">
        <f t="shared" si="37"/>
        <v>54.766762052110572</v>
      </c>
      <c r="M20" s="630">
        <f t="shared" ref="M20" si="38">(AB20/AB33)*1000000</f>
        <v>0</v>
      </c>
      <c r="N20" s="630">
        <f t="shared" ref="N20" si="39">(AC20/AC33)*1000000</f>
        <v>0</v>
      </c>
      <c r="O20" s="631">
        <f t="shared" si="29"/>
        <v>503.55398904086047</v>
      </c>
      <c r="Q20" s="633" t="s">
        <v>374</v>
      </c>
      <c r="R20" s="459">
        <v>0</v>
      </c>
      <c r="S20" s="459">
        <f>[2]hata_kodlarına!$H$57</f>
        <v>3</v>
      </c>
      <c r="T20" s="459">
        <v>3</v>
      </c>
      <c r="U20" s="459">
        <v>24</v>
      </c>
      <c r="V20" s="459">
        <v>0</v>
      </c>
      <c r="W20" s="459">
        <v>0</v>
      </c>
      <c r="X20" s="459">
        <v>0</v>
      </c>
      <c r="Y20" s="459">
        <v>6</v>
      </c>
      <c r="Z20" s="629">
        <v>0</v>
      </c>
      <c r="AA20" s="445">
        <v>4</v>
      </c>
      <c r="AB20" s="628"/>
      <c r="AC20" s="445">
        <v>0</v>
      </c>
      <c r="AD20" s="632">
        <f t="shared" si="30"/>
        <v>40</v>
      </c>
    </row>
    <row r="21" spans="2:30" s="303" customFormat="1" ht="25" customHeight="1">
      <c r="B21" s="634" t="s">
        <v>375</v>
      </c>
      <c r="C21" s="630">
        <f t="shared" ref="C21:L21" si="40">(R21/R33)*1000000</f>
        <v>67.129540833940709</v>
      </c>
      <c r="D21" s="630">
        <f t="shared" si="40"/>
        <v>180.67717806338155</v>
      </c>
      <c r="E21" s="630">
        <f t="shared" si="40"/>
        <v>0</v>
      </c>
      <c r="F21" s="630">
        <f t="shared" si="40"/>
        <v>35.885596717664086</v>
      </c>
      <c r="G21" s="630">
        <f t="shared" si="40"/>
        <v>153.85906509637172</v>
      </c>
      <c r="H21" s="630">
        <f t="shared" si="40"/>
        <v>71.783386453039313</v>
      </c>
      <c r="I21" s="630">
        <f t="shared" si="40"/>
        <v>262.6602227358689</v>
      </c>
      <c r="J21" s="630">
        <f t="shared" si="40"/>
        <v>176.68468850489415</v>
      </c>
      <c r="K21" s="630">
        <f t="shared" si="40"/>
        <v>100.08006405124098</v>
      </c>
      <c r="L21" s="630">
        <f t="shared" si="40"/>
        <v>82.150143078165854</v>
      </c>
      <c r="M21" s="630">
        <f t="shared" ref="M21" si="41">(AB21/AB33)*1000000</f>
        <v>21.587082289957689</v>
      </c>
      <c r="N21" s="630">
        <f t="shared" ref="N21" si="42">(AC21/AC33)*1000000</f>
        <v>118.93670584970366</v>
      </c>
      <c r="O21" s="631">
        <f t="shared" si="29"/>
        <v>1271.4336736742287</v>
      </c>
      <c r="Q21" s="633" t="s">
        <v>375</v>
      </c>
      <c r="R21" s="459">
        <f>[1]hata_gruplara_göre!$H$42</f>
        <v>7</v>
      </c>
      <c r="S21" s="459">
        <f>[2]hata_kodlarına!$H$66</f>
        <v>15</v>
      </c>
      <c r="T21" s="459"/>
      <c r="U21" s="459">
        <v>3</v>
      </c>
      <c r="V21" s="459">
        <v>11</v>
      </c>
      <c r="W21" s="459">
        <v>5</v>
      </c>
      <c r="X21" s="459">
        <v>10</v>
      </c>
      <c r="Y21" s="459">
        <v>10</v>
      </c>
      <c r="Z21" s="629">
        <v>5</v>
      </c>
      <c r="AA21" s="445">
        <v>6</v>
      </c>
      <c r="AB21" s="628">
        <v>1</v>
      </c>
      <c r="AC21" s="445">
        <v>12</v>
      </c>
      <c r="AD21" s="632">
        <f t="shared" si="30"/>
        <v>85</v>
      </c>
    </row>
    <row r="22" spans="2:30" s="303" customFormat="1" ht="25" customHeight="1">
      <c r="B22" s="634" t="s">
        <v>376</v>
      </c>
      <c r="C22" s="630">
        <f t="shared" ref="C22:L22" si="43">(R22/R33)*1000000</f>
        <v>0</v>
      </c>
      <c r="D22" s="630">
        <f t="shared" si="43"/>
        <v>36.135435612676311</v>
      </c>
      <c r="E22" s="630">
        <f t="shared" si="43"/>
        <v>130.37469687882975</v>
      </c>
      <c r="F22" s="630">
        <f t="shared" si="43"/>
        <v>1112.4534982475866</v>
      </c>
      <c r="G22" s="630">
        <f t="shared" si="43"/>
        <v>13.987187736033793</v>
      </c>
      <c r="H22" s="630">
        <f t="shared" si="43"/>
        <v>0</v>
      </c>
      <c r="I22" s="630">
        <f t="shared" si="43"/>
        <v>0</v>
      </c>
      <c r="J22" s="630">
        <f t="shared" si="43"/>
        <v>0</v>
      </c>
      <c r="K22" s="630">
        <f t="shared" si="43"/>
        <v>0</v>
      </c>
      <c r="L22" s="630">
        <f t="shared" si="43"/>
        <v>136.91690513027643</v>
      </c>
      <c r="M22" s="630">
        <f t="shared" ref="M22" si="44">(AB22/AB33)*1000000</f>
        <v>194.2837406096192</v>
      </c>
      <c r="N22" s="630">
        <f t="shared" ref="N22" si="45">(AC22/AC33)*1000000</f>
        <v>0</v>
      </c>
      <c r="O22" s="631">
        <f t="shared" si="29"/>
        <v>1624.1514642150221</v>
      </c>
      <c r="Q22" s="633" t="s">
        <v>376</v>
      </c>
      <c r="R22" s="459">
        <v>0</v>
      </c>
      <c r="S22" s="459">
        <f>[2]hata_kodlarına!$H$70</f>
        <v>3</v>
      </c>
      <c r="T22" s="459">
        <v>20</v>
      </c>
      <c r="U22" s="459">
        <v>93</v>
      </c>
      <c r="V22" s="459">
        <v>1</v>
      </c>
      <c r="W22" s="459"/>
      <c r="X22" s="459"/>
      <c r="Y22" s="459">
        <v>0</v>
      </c>
      <c r="Z22" s="629">
        <v>0</v>
      </c>
      <c r="AA22" s="445">
        <v>10</v>
      </c>
      <c r="AB22" s="628">
        <v>9</v>
      </c>
      <c r="AC22" s="445">
        <v>0</v>
      </c>
      <c r="AD22" s="632">
        <f t="shared" si="30"/>
        <v>136</v>
      </c>
    </row>
    <row r="23" spans="2:30" s="303" customFormat="1" ht="25" customHeight="1">
      <c r="B23" s="634" t="s">
        <v>377</v>
      </c>
      <c r="C23" s="630">
        <f t="shared" ref="C23:L23" si="46">(R23/R33)*1000000</f>
        <v>76.719475238789371</v>
      </c>
      <c r="D23" s="630">
        <f t="shared" si="46"/>
        <v>36.135435612676311</v>
      </c>
      <c r="E23" s="630">
        <f t="shared" si="46"/>
        <v>19.556204531824463</v>
      </c>
      <c r="F23" s="630">
        <f t="shared" si="46"/>
        <v>83.733059007882872</v>
      </c>
      <c r="G23" s="630">
        <f t="shared" si="46"/>
        <v>349.67969340084483</v>
      </c>
      <c r="H23" s="630">
        <f t="shared" si="46"/>
        <v>71.783386453039313</v>
      </c>
      <c r="I23" s="630">
        <f t="shared" si="46"/>
        <v>0</v>
      </c>
      <c r="J23" s="630">
        <f t="shared" si="46"/>
        <v>53.005406551468248</v>
      </c>
      <c r="K23" s="630">
        <f t="shared" si="46"/>
        <v>160.12810248198559</v>
      </c>
      <c r="L23" s="630">
        <f t="shared" si="46"/>
        <v>82.150143078165854</v>
      </c>
      <c r="M23" s="630">
        <f t="shared" ref="M23" si="47">(AB23/AB33)*1000000</f>
        <v>21.587082289957689</v>
      </c>
      <c r="N23" s="630">
        <f t="shared" ref="N23" si="48">(AC23/AC33)*1000000</f>
        <v>29.734176462425914</v>
      </c>
      <c r="O23" s="631">
        <f t="shared" si="29"/>
        <v>984.21216510906049</v>
      </c>
      <c r="Q23" s="633" t="s">
        <v>377</v>
      </c>
      <c r="R23" s="459">
        <f>[1]hata_gruplara_göre!$H$48</f>
        <v>8</v>
      </c>
      <c r="S23" s="459">
        <f>[2]hata_kodlarına!$H$79</f>
        <v>3</v>
      </c>
      <c r="T23" s="459">
        <v>3</v>
      </c>
      <c r="U23" s="459">
        <v>7</v>
      </c>
      <c r="V23" s="459">
        <v>25</v>
      </c>
      <c r="W23" s="459">
        <v>5</v>
      </c>
      <c r="X23" s="459">
        <v>0</v>
      </c>
      <c r="Y23" s="459">
        <v>3</v>
      </c>
      <c r="Z23" s="629">
        <v>8</v>
      </c>
      <c r="AA23" s="445">
        <v>6</v>
      </c>
      <c r="AB23" s="628">
        <v>1</v>
      </c>
      <c r="AC23" s="445">
        <v>3</v>
      </c>
      <c r="AD23" s="632">
        <f t="shared" si="30"/>
        <v>72</v>
      </c>
    </row>
    <row r="24" spans="2:30" s="303" customFormat="1" ht="25" customHeight="1">
      <c r="B24" s="634" t="s">
        <v>459</v>
      </c>
      <c r="C24" s="630"/>
      <c r="D24" s="630"/>
      <c r="E24" s="630"/>
      <c r="F24" s="630"/>
      <c r="G24" s="630"/>
      <c r="H24" s="630"/>
      <c r="I24" s="630"/>
      <c r="J24" s="630"/>
      <c r="K24" s="630"/>
      <c r="L24" s="630"/>
      <c r="M24" s="305"/>
      <c r="N24" s="305"/>
      <c r="O24" s="426"/>
      <c r="Q24" s="633" t="s">
        <v>459</v>
      </c>
      <c r="R24" s="459">
        <v>0</v>
      </c>
      <c r="S24" s="459">
        <v>0</v>
      </c>
      <c r="T24" s="459">
        <v>0</v>
      </c>
      <c r="U24" s="459">
        <v>0</v>
      </c>
      <c r="V24" s="459">
        <v>0</v>
      </c>
      <c r="W24" s="459">
        <v>0</v>
      </c>
      <c r="X24" s="459">
        <v>0</v>
      </c>
      <c r="Y24" s="459"/>
      <c r="Z24" s="629">
        <v>0</v>
      </c>
      <c r="AA24" s="445">
        <v>4</v>
      </c>
      <c r="AB24" s="628"/>
      <c r="AC24" s="445"/>
      <c r="AD24" s="425"/>
    </row>
    <row r="25" spans="2:30" s="303" customFormat="1" ht="36" customHeight="1">
      <c r="B25" s="420"/>
      <c r="C25" s="630"/>
      <c r="D25" s="630"/>
      <c r="E25" s="630"/>
      <c r="F25" s="630"/>
      <c r="G25" s="630"/>
      <c r="H25" s="630"/>
      <c r="I25" s="630"/>
      <c r="J25" s="630"/>
      <c r="K25" s="630"/>
      <c r="L25" s="630"/>
      <c r="M25" s="305"/>
      <c r="N25" s="305"/>
      <c r="O25" s="426"/>
      <c r="Q25" s="447" t="s">
        <v>475</v>
      </c>
      <c r="R25" s="445">
        <f t="shared" ref="R25:AC25" si="49">R26-(R15+R16+R19+R18)</f>
        <v>190</v>
      </c>
      <c r="S25" s="445">
        <f t="shared" si="49"/>
        <v>300</v>
      </c>
      <c r="T25" s="445">
        <f t="shared" si="49"/>
        <v>277</v>
      </c>
      <c r="U25" s="445">
        <f t="shared" si="49"/>
        <v>241</v>
      </c>
      <c r="V25" s="445">
        <f t="shared" si="49"/>
        <v>144</v>
      </c>
      <c r="W25" s="445">
        <f t="shared" si="49"/>
        <v>180</v>
      </c>
      <c r="X25" s="445">
        <f t="shared" si="49"/>
        <v>73</v>
      </c>
      <c r="Y25" s="445">
        <f t="shared" si="49"/>
        <v>132</v>
      </c>
      <c r="Z25" s="445">
        <f t="shared" si="49"/>
        <v>250</v>
      </c>
      <c r="AA25" s="445">
        <f t="shared" si="49"/>
        <v>206</v>
      </c>
      <c r="AB25" s="445">
        <f t="shared" si="49"/>
        <v>71</v>
      </c>
      <c r="AC25" s="445">
        <f t="shared" si="49"/>
        <v>103</v>
      </c>
      <c r="AD25" s="446"/>
    </row>
    <row r="26" spans="2:30" s="93" customFormat="1" ht="34.5" customHeight="1">
      <c r="B26" s="421"/>
      <c r="C26" s="427">
        <f t="shared" ref="C26:K26" si="50">SUM(C4:C23)-C15</f>
        <v>1822.0875369212481</v>
      </c>
      <c r="D26" s="427">
        <f t="shared" si="50"/>
        <v>3613.5435612676283</v>
      </c>
      <c r="E26" s="427">
        <f t="shared" si="50"/>
        <v>1805.6895517717894</v>
      </c>
      <c r="F26" s="427">
        <f t="shared" si="50"/>
        <v>2906.7333341307967</v>
      </c>
      <c r="G26" s="427">
        <f t="shared" si="50"/>
        <v>3119.1428651355363</v>
      </c>
      <c r="H26" s="427">
        <f t="shared" si="50"/>
        <v>2584.2019123094142</v>
      </c>
      <c r="I26" s="427">
        <f t="shared" si="50"/>
        <v>1917.4196259718428</v>
      </c>
      <c r="J26" s="427">
        <f t="shared" si="50"/>
        <v>2332.237888264604</v>
      </c>
      <c r="K26" s="427">
        <f t="shared" si="50"/>
        <v>5004.0032025620476</v>
      </c>
      <c r="L26" s="427">
        <f>SUM(L4:L23)</f>
        <v>7311.3627339567602</v>
      </c>
      <c r="M26" s="427">
        <f t="shared" ref="M26:N26" si="51">SUM(M4:M23)</f>
        <v>5332.0093256195496</v>
      </c>
      <c r="N26" s="427">
        <f t="shared" si="51"/>
        <v>3488.8100382579732</v>
      </c>
      <c r="O26" s="322"/>
      <c r="Q26" s="90"/>
      <c r="R26" s="626">
        <f t="shared" ref="R26:AA26" si="52">SUM(R4:R24)</f>
        <v>1428</v>
      </c>
      <c r="S26" s="626">
        <f t="shared" si="52"/>
        <v>1165</v>
      </c>
      <c r="T26" s="626">
        <f t="shared" si="52"/>
        <v>1378</v>
      </c>
      <c r="U26" s="626">
        <f t="shared" si="52"/>
        <v>7061</v>
      </c>
      <c r="V26" s="626">
        <f t="shared" si="52"/>
        <v>743</v>
      </c>
      <c r="W26" s="626">
        <f t="shared" si="52"/>
        <v>818</v>
      </c>
      <c r="X26" s="626">
        <f t="shared" si="52"/>
        <v>231</v>
      </c>
      <c r="Y26" s="626">
        <f t="shared" si="52"/>
        <v>356</v>
      </c>
      <c r="Z26" s="626">
        <f t="shared" si="52"/>
        <v>536</v>
      </c>
      <c r="AA26" s="626">
        <f t="shared" si="52"/>
        <v>538</v>
      </c>
      <c r="AB26" s="871">
        <f>SUM(AB4:AB24)</f>
        <v>247</v>
      </c>
      <c r="AC26" s="871">
        <f>SUM(AC4:AC24)</f>
        <v>354</v>
      </c>
      <c r="AD26" s="435"/>
    </row>
    <row r="27" spans="2:30" s="418" customFormat="1" ht="65.25" customHeight="1" thickBot="1">
      <c r="B27" s="422"/>
      <c r="C27" s="430"/>
      <c r="D27" s="430"/>
      <c r="E27" s="430"/>
      <c r="F27" s="430"/>
      <c r="G27" s="430"/>
      <c r="H27" s="430"/>
      <c r="I27" s="430"/>
      <c r="J27" s="430"/>
      <c r="K27" s="430"/>
      <c r="L27" s="430"/>
      <c r="M27" s="430"/>
      <c r="N27" s="430"/>
      <c r="O27" s="431"/>
      <c r="Q27" s="432" t="s">
        <v>476</v>
      </c>
      <c r="R27" s="541">
        <f>R26-R25</f>
        <v>1238</v>
      </c>
      <c r="S27" s="541">
        <f t="shared" ref="S27:X27" si="53">S26-S25</f>
        <v>865</v>
      </c>
      <c r="T27" s="541">
        <f t="shared" si="53"/>
        <v>1101</v>
      </c>
      <c r="U27" s="541">
        <f t="shared" si="53"/>
        <v>6820</v>
      </c>
      <c r="V27" s="541">
        <f t="shared" si="53"/>
        <v>599</v>
      </c>
      <c r="W27" s="541">
        <f t="shared" si="53"/>
        <v>638</v>
      </c>
      <c r="X27" s="541">
        <f t="shared" si="53"/>
        <v>158</v>
      </c>
      <c r="Y27" s="541">
        <f>Y17+Y15</f>
        <v>224</v>
      </c>
      <c r="Z27" s="541">
        <f>Z17+Z15</f>
        <v>286</v>
      </c>
      <c r="AA27" s="433">
        <f>AA26-AA25</f>
        <v>332</v>
      </c>
      <c r="AB27" s="433">
        <f t="shared" ref="AB27:AC27" si="54">AB26-AB25</f>
        <v>176</v>
      </c>
      <c r="AC27" s="433">
        <f t="shared" si="54"/>
        <v>251</v>
      </c>
      <c r="AD27" s="434"/>
    </row>
    <row r="28" spans="2:30" ht="19" thickTop="1"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</row>
    <row r="29" spans="2:30" s="429" customFormat="1" ht="30.75" customHeight="1">
      <c r="B29" s="448" t="s">
        <v>386</v>
      </c>
      <c r="C29" s="428"/>
      <c r="D29" s="428"/>
      <c r="E29" s="428"/>
      <c r="F29" s="428"/>
      <c r="G29" s="428"/>
      <c r="H29" s="428"/>
      <c r="I29" s="428"/>
      <c r="J29" s="428"/>
      <c r="K29" s="428"/>
      <c r="L29" s="428"/>
      <c r="M29" s="428"/>
      <c r="N29" s="428"/>
    </row>
    <row r="30" spans="2:30" ht="19" thickBot="1"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</row>
    <row r="31" spans="2:30" ht="55.5" customHeight="1" thickTop="1">
      <c r="B31" s="911"/>
      <c r="C31" s="912"/>
      <c r="D31" s="912"/>
      <c r="E31" s="912"/>
      <c r="F31" s="912"/>
      <c r="G31" s="912"/>
      <c r="H31" s="912"/>
      <c r="I31" s="912"/>
      <c r="J31" s="912"/>
      <c r="K31" s="912"/>
      <c r="L31" s="912"/>
      <c r="M31" s="912"/>
      <c r="N31" s="912"/>
      <c r="Q31" s="34" t="s">
        <v>387</v>
      </c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436"/>
    </row>
    <row r="32" spans="2:30" ht="42.75" customHeight="1" thickBot="1">
      <c r="B32" s="542"/>
      <c r="C32" s="543"/>
      <c r="D32" s="543"/>
      <c r="E32" s="543"/>
      <c r="F32" s="543"/>
      <c r="G32" s="543"/>
      <c r="H32" s="543"/>
      <c r="I32" s="543"/>
      <c r="J32" s="543"/>
      <c r="K32" s="543"/>
      <c r="L32" s="543"/>
      <c r="M32" s="543"/>
      <c r="N32" s="543"/>
      <c r="Q32" s="36"/>
      <c r="R32" s="443" t="s">
        <v>346</v>
      </c>
      <c r="S32" s="443" t="s">
        <v>347</v>
      </c>
      <c r="T32" s="443" t="s">
        <v>348</v>
      </c>
      <c r="U32" s="443" t="s">
        <v>349</v>
      </c>
      <c r="V32" s="443" t="s">
        <v>350</v>
      </c>
      <c r="W32" s="443" t="s">
        <v>351</v>
      </c>
      <c r="X32" s="443" t="s">
        <v>352</v>
      </c>
      <c r="Y32" s="443" t="s">
        <v>353</v>
      </c>
      <c r="Z32" s="443" t="s">
        <v>354</v>
      </c>
      <c r="AA32" s="443" t="s">
        <v>355</v>
      </c>
      <c r="AB32" s="443" t="s">
        <v>356</v>
      </c>
      <c r="AC32" s="443" t="s">
        <v>357</v>
      </c>
      <c r="AD32" s="444" t="s">
        <v>358</v>
      </c>
    </row>
    <row r="33" spans="2:30" s="99" customFormat="1" ht="39" customHeight="1" thickBot="1">
      <c r="B33" s="299"/>
      <c r="C33" s="544"/>
      <c r="D33" s="544"/>
      <c r="E33" s="544"/>
      <c r="F33" s="544"/>
      <c r="G33" s="544"/>
      <c r="H33" s="545"/>
      <c r="I33" s="545"/>
      <c r="J33" s="545"/>
      <c r="K33" s="545"/>
      <c r="L33" s="545"/>
      <c r="M33" s="545"/>
      <c r="N33" s="545"/>
      <c r="Q33" s="100"/>
      <c r="R33" s="440">
        <v>104276</v>
      </c>
      <c r="S33" s="440">
        <v>83021</v>
      </c>
      <c r="T33" s="440">
        <v>153404</v>
      </c>
      <c r="U33" s="440">
        <v>83599</v>
      </c>
      <c r="V33" s="440">
        <v>71494</v>
      </c>
      <c r="W33" s="440">
        <v>69654</v>
      </c>
      <c r="X33" s="440">
        <v>38072</v>
      </c>
      <c r="Y33" s="440">
        <v>56598</v>
      </c>
      <c r="Z33" s="440">
        <v>49960</v>
      </c>
      <c r="AA33" s="627">
        <v>73037</v>
      </c>
      <c r="AB33" s="441">
        <v>46324</v>
      </c>
      <c r="AC33" s="441">
        <v>100894</v>
      </c>
      <c r="AD33" s="442">
        <f>SUM(R33:AC33)</f>
        <v>930333</v>
      </c>
    </row>
    <row r="34" spans="2:30" ht="32.15" customHeight="1">
      <c r="B34" s="546"/>
      <c r="C34" s="547"/>
      <c r="D34" s="547"/>
      <c r="E34" s="547"/>
      <c r="F34" s="544"/>
      <c r="G34" s="544"/>
      <c r="H34" s="544"/>
      <c r="I34" s="548"/>
      <c r="J34" s="548"/>
      <c r="K34" s="548"/>
      <c r="L34" s="548"/>
      <c r="M34" s="548"/>
      <c r="N34" s="548"/>
      <c r="Q34" s="45"/>
      <c r="AD34" s="46"/>
    </row>
    <row r="35" spans="2:30" ht="32.15" customHeight="1">
      <c r="B35" s="546"/>
      <c r="C35" s="548"/>
      <c r="D35" s="548"/>
      <c r="E35" s="548"/>
      <c r="F35" s="548"/>
      <c r="G35" s="548"/>
      <c r="H35" s="548"/>
      <c r="I35" s="544"/>
      <c r="J35" s="544"/>
      <c r="K35" s="544"/>
      <c r="L35" s="547"/>
      <c r="M35" s="547"/>
      <c r="N35" s="547"/>
      <c r="Q35" s="45"/>
      <c r="AD35" s="46"/>
    </row>
    <row r="36" spans="2:30" ht="32.15" customHeight="1" thickBot="1">
      <c r="B36" s="546"/>
      <c r="C36" s="548"/>
      <c r="D36" s="548"/>
      <c r="E36" s="548"/>
      <c r="F36" s="548"/>
      <c r="G36" s="548"/>
      <c r="H36" s="548"/>
      <c r="I36" s="547"/>
      <c r="J36" s="547"/>
      <c r="K36" s="547"/>
      <c r="L36" s="544"/>
      <c r="M36" s="544"/>
      <c r="N36" s="544"/>
      <c r="Q36" s="47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49"/>
    </row>
    <row r="37" spans="2:30" ht="19" thickTop="1"/>
    <row r="39" spans="2:30">
      <c r="C39" s="57"/>
      <c r="D39" s="57"/>
      <c r="E39" s="57"/>
    </row>
    <row r="42" spans="2:30">
      <c r="C42" s="58"/>
      <c r="D42" s="58"/>
    </row>
  </sheetData>
  <mergeCells count="3">
    <mergeCell ref="B2:O2"/>
    <mergeCell ref="Q2:AD2"/>
    <mergeCell ref="B31:N31"/>
  </mergeCells>
  <pageMargins left="0.70866141732283472" right="0.70866141732283472" top="0.74803149606299213" bottom="0.74803149606299213" header="0.31496062992125984" footer="0.31496062992125984"/>
  <pageSetup paperSize="9" scale="5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19</vt:i4>
      </vt:variant>
      <vt:variant>
        <vt:lpstr>Adlandırılmış Aralıklar</vt:lpstr>
      </vt:variant>
      <vt:variant>
        <vt:i4>9</vt:i4>
      </vt:variant>
    </vt:vector>
  </HeadingPairs>
  <TitlesOfParts>
    <vt:vector size="28" baseType="lpstr">
      <vt:lpstr>ANA_MENU</vt:lpstr>
      <vt:lpstr>2014</vt:lpstr>
      <vt:lpstr>GRFİK</vt:lpstr>
      <vt:lpstr>HDF</vt:lpstr>
      <vt:lpstr>HT_KOD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x13</vt:lpstr>
      <vt:lpstr>x14</vt:lpstr>
      <vt:lpstr>'10'!Yazdırma_Alanı</vt:lpstr>
      <vt:lpstr>'11'!Yazdırma_Alanı</vt:lpstr>
      <vt:lpstr>'12'!Yazdırma_Alanı</vt:lpstr>
      <vt:lpstr>'2014'!Yazdırma_Alanı</vt:lpstr>
      <vt:lpstr>'4'!Yazdırma_Alanı</vt:lpstr>
      <vt:lpstr>'6'!Yazdırma_Alanı</vt:lpstr>
      <vt:lpstr>'7'!Yazdırma_Alanı</vt:lpstr>
      <vt:lpstr>'x13'!Yazdırma_Alanı</vt:lpstr>
      <vt:lpstr>'x14'!Yazdırma_Alanı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cp:lastPrinted>2014-12-11T12:47:21Z</cp:lastPrinted>
  <dcterms:created xsi:type="dcterms:W3CDTF">2006-09-16T00:00:00Z</dcterms:created>
  <dcterms:modified xsi:type="dcterms:W3CDTF">2024-08-13T13:41:20Z</dcterms:modified>
</cp:coreProperties>
</file>